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115" tabRatio="446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'Обзор'!$A$1:$M$685</definedName>
  </definedNames>
  <calcPr fullCalcOnLoad="1"/>
</workbook>
</file>

<file path=xl/sharedStrings.xml><?xml version="1.0" encoding="utf-8"?>
<sst xmlns="http://schemas.openxmlformats.org/spreadsheetml/2006/main" count="806" uniqueCount="390">
  <si>
    <t>Основной вклад в промышленное производство вносит добыча сырой нефти и природного газа, доля которых в июне выросла на 5,2 п.п. составив 52,6%.</t>
  </si>
  <si>
    <t>снижение платежеспособного спроса, недостаток инвестиций</t>
  </si>
  <si>
    <t>низкая по сравнению с 2008г. цена на энергоресурсы, недостаток спроса</t>
  </si>
  <si>
    <t xml:space="preserve">падение экспорта и импорта </t>
  </si>
  <si>
    <t>снижение потребления пара, горячей воды, газа</t>
  </si>
  <si>
    <t>неблагоприятная по сравнению с 2008г. конъюнктура цен на нефть и металлы</t>
  </si>
  <si>
    <t>рост в горнодобывающей и обрабатывающей отраслях</t>
  </si>
  <si>
    <t>рост пищевой отрасли, металлургии, машиностроения</t>
  </si>
  <si>
    <t>рост иностранных инвестиций и заемных средств</t>
  </si>
  <si>
    <t>улучшение ценовой конъюнктуры и увеличение объемов добычи</t>
  </si>
  <si>
    <t>рост в добывающей, строительстве, операциях с недвижимым имуществом, гос.органах</t>
  </si>
  <si>
    <t xml:space="preserve">увеличение занятых в государственных и негосударственных организациях </t>
  </si>
  <si>
    <t>Рост инвестиций обусловлен иностранным капиталом и заемными средствами</t>
  </si>
  <si>
    <t xml:space="preserve">По отношению к июню прошлого года цены в строительстве выросли на 5,4%. Снижение темпов роста цен на строительно-монтажные работы, машины и оборудование, обусловило замедление роста цен на строительные услуги.  </t>
  </si>
  <si>
    <t>К июню 2008г. цены предприятий производителей промышленной продукции снизились на 31,1%, в добывающей на 39,4%, в обрабатывающей – на 16,5%, в производстве и распределении, эл.энергии газа и воды выросли - на 16,6%.</t>
  </si>
  <si>
    <t>Рост цен в июне составил 0,4% (июнь 2008г. – 1,2%). Продовольственные товары подорожали на 0,2%, непродовольственные  товары – на 0,6%, платные услуги – на 0,4%.</t>
  </si>
  <si>
    <t xml:space="preserve">За январь-июнь инфляция составила 3,9% (январь-июнь 2008г. – 5,7%).  Инфляция в годовом выражении достигла 7,6% (в декабре 2008 года – 9,5%). </t>
  </si>
  <si>
    <t>Положительная динамика роста сохраняется</t>
  </si>
  <si>
    <t>К июню 2008г. объемы услуг связи выросли на 2,9%, к предыдущему месяцу - на 2,5%, причем увеличение объемов по прежнему связано с сегментом мобильной связи, удельный вес которой составил 52,8% от общего объема услуг.</t>
  </si>
  <si>
    <t>Положение в отрасли продолжает ухудшаться</t>
  </si>
  <si>
    <t>К июню 2008г. оборот торговли сократился на 15,5%, к предшествующему месяцу вырос на 0,6%.</t>
  </si>
  <si>
    <t>За январь-июнь объем розничной торговли снизился на 8,6%. Сокращение товарооборота обусловлено снижением объемов продаж торгующих предприятий (на 14,7%), доля которых в структуре оборота составила 54,4%.</t>
  </si>
  <si>
    <t>Слабый рост сохраняется на протяжении восьми месяцев</t>
  </si>
  <si>
    <t>Строительные услуги дорожают меньшими темпами</t>
  </si>
  <si>
    <t xml:space="preserve">Недостаток инвестиций продолжает сдерживать развитие отрасли. В июне объем инвестиций в жилищное строительство снизился на 29,3% (см.стр.8). </t>
  </si>
  <si>
    <t>Экспорт и импорт, цены (правая шкала)</t>
  </si>
  <si>
    <t xml:space="preserve">ИПЦ к прошлому году </t>
  </si>
  <si>
    <t>Причины</t>
  </si>
  <si>
    <t>Примечание: приведенная квартальная динамика ВВП основана на расчетах Нацбанка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</si>
  <si>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</si>
  <si>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</si>
  <si>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</si>
  <si>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</si>
  <si>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</si>
  <si>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</si>
  <si>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</si>
  <si>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</si>
  <si>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</si>
  <si>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</si>
  <si>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</si>
  <si>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</si>
  <si>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</si>
  <si>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</si>
  <si>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</si>
  <si>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</si>
  <si>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</si>
  <si>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</si>
  <si>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</si>
  <si>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</si>
  <si>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</si>
  <si>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</si>
  <si>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</si>
  <si>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</si>
  <si>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</si>
  <si>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</si>
  <si>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</si>
  <si>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</si>
  <si>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</si>
  <si>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</si>
  <si>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</si>
  <si>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</si>
  <si>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</si>
  <si>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</si>
  <si>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</si>
  <si>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</si>
  <si>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</si>
  <si>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</si>
  <si>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Внешнеторговый оборот</t>
  </si>
  <si>
    <t>млрд. долл. США</t>
  </si>
  <si>
    <t xml:space="preserve"> - экспорт</t>
  </si>
  <si>
    <t xml:space="preserve"> - импорт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</si>
  <si>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</si>
  <si>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</si>
  <si>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</si>
  <si>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</si>
  <si>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</si>
  <si>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</si>
  <si>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ВВП за январь-март 2009г.  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</si>
  <si>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</si>
  <si>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</si>
  <si>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</si>
  <si>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</si>
  <si>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</si>
  <si>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</si>
  <si>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  -обрабатывающая  </t>
  </si>
  <si>
    <t xml:space="preserve">Инвестиции в основной капитал </t>
  </si>
  <si>
    <t xml:space="preserve">Сельское хозяйство  </t>
  </si>
  <si>
    <t xml:space="preserve">Связь </t>
  </si>
  <si>
    <t>кризис в строительной отрасли</t>
  </si>
  <si>
    <t>снижение потребительского спроса</t>
  </si>
  <si>
    <t>снижение грузопотока на железнодорожном транспорте</t>
  </si>
  <si>
    <t>рост животноводства</t>
  </si>
  <si>
    <t>рост сегмента мобильной связи</t>
  </si>
  <si>
    <t>Инфляция</t>
  </si>
  <si>
    <t>снижение промышленности и строительства, замедление роста услуг</t>
  </si>
  <si>
    <t xml:space="preserve">Негативные изменения  </t>
  </si>
  <si>
    <t xml:space="preserve">Позитивные процессы </t>
  </si>
  <si>
    <r>
      <t xml:space="preserve">Валовой внутренний продукт </t>
    </r>
    <r>
      <rPr>
        <b/>
        <sz val="10"/>
        <rFont val="Arial"/>
        <family val="2"/>
      </rPr>
      <t>(январь-март 2009г.)</t>
    </r>
  </si>
  <si>
    <r>
      <t>Среднедушевой ном.денежный доход (оценка).</t>
    </r>
    <r>
      <rPr>
        <sz val="10"/>
        <color indexed="10"/>
        <rFont val="Arial"/>
        <family val="2"/>
      </rPr>
      <t xml:space="preserve"> </t>
    </r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</si>
  <si>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</si>
  <si>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</si>
  <si>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</si>
  <si>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</si>
  <si>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</si>
  <si>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</si>
  <si>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</si>
  <si>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</si>
  <si>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</si>
  <si>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</si>
  <si>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</si>
  <si>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</si>
  <si>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</si>
  <si>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</si>
  <si>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</si>
  <si>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валовое накопление основного капитала</t>
  </si>
  <si>
    <t>расходы на конечное потребление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</si>
  <si>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</si>
  <si>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</si>
  <si>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</si>
  <si>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</si>
  <si>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</si>
  <si>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</si>
  <si>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</si>
  <si>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</si>
  <si>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</si>
  <si>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</si>
  <si>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</si>
  <si>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</si>
  <si>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</si>
  <si>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за январь-март 2001-2009 годов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</si>
  <si>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</si>
  <si>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</si>
  <si>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</si>
  <si>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</si>
  <si>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</si>
  <si>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</si>
  <si>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</si>
  <si>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</si>
  <si>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</si>
  <si>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</si>
  <si>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</si>
  <si>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</si>
  <si>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</si>
  <si>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</si>
  <si>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</si>
  <si>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</si>
  <si>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</si>
  <si>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</si>
  <si>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млрд.$</t>
  </si>
  <si>
    <t xml:space="preserve">импорт  </t>
  </si>
  <si>
    <t xml:space="preserve">экспорт  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</si>
  <si>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</si>
  <si>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</si>
  <si>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</si>
  <si>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</si>
  <si>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</si>
  <si>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</si>
  <si>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</si>
  <si>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</si>
  <si>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</si>
  <si>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</si>
  <si>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</si>
  <si>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</si>
  <si>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ед.изм.</t>
  </si>
  <si>
    <t>Факторы</t>
  </si>
  <si>
    <t>В трех странах содружества ВВП снизился</t>
  </si>
  <si>
    <t>Кредитование основных отраслей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</si>
  <si>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</si>
  <si>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</si>
  <si>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</si>
  <si>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</si>
  <si>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в % к соответствующему месяцу предыдущего года</t>
  </si>
  <si>
    <t>в % к предыдущему месяцу</t>
  </si>
  <si>
    <t>Пр-во и распределение, эл/энергии, газа и воды</t>
  </si>
  <si>
    <t>Обрабатывающая</t>
  </si>
  <si>
    <t>Горнодобывающая</t>
  </si>
  <si>
    <t>Цены в сельском хозяйстве</t>
  </si>
  <si>
    <t xml:space="preserve">в % к предыдущему месяцу 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</si>
  <si>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</si>
  <si>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</si>
  <si>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</si>
  <si>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</si>
  <si>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</si>
  <si>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</si>
  <si>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</si>
  <si>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безработные, в % к соответствующему месяцу предыдущего года</t>
  </si>
  <si>
    <t>занятые, в % к соответствующему месяцу предыдущего года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</si>
  <si>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</si>
  <si>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</si>
  <si>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</si>
  <si>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</si>
  <si>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</si>
  <si>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</si>
  <si>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>За 1 кв. 2009г. наибольший темп роста ВВП среди стран СНГ показали Узбекистан (на 7,9%), Азербайджан (4,1%), Таджикистан (3,5%). Максимальное снижение отмечено в России - на 9,8%.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</si>
  <si>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</si>
  <si>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</si>
  <si>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Украина *</t>
  </si>
  <si>
    <t>Грузия *</t>
  </si>
  <si>
    <t>Молдова *</t>
  </si>
  <si>
    <t>* - данные за 1 кв. 2009г. отсутствуют</t>
  </si>
  <si>
    <t>1кв.2009г.</t>
  </si>
  <si>
    <t>2008г.</t>
  </si>
  <si>
    <t>май 2009г.</t>
  </si>
  <si>
    <t>янв.-маю 2008г.</t>
  </si>
  <si>
    <t>маю 2008г.</t>
  </si>
  <si>
    <t>тыс.тенге</t>
  </si>
  <si>
    <t xml:space="preserve">Транспорт (грузооборот) </t>
  </si>
  <si>
    <t>в % к пред.мес</t>
  </si>
  <si>
    <t>индекс реальной з/п,  в % к соответствующему месяцу пред. года</t>
  </si>
  <si>
    <t>реальный ден. доход, в % к соответствующему месяцу пред. года</t>
  </si>
  <si>
    <t>Замедление роста цен на продовольственные товары и платные услуги способствовало торможению инфляции.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</si>
  <si>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</si>
  <si>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</si>
  <si>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</si>
  <si>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</si>
  <si>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>сальдо баланса</t>
  </si>
  <si>
    <t xml:space="preserve">Цены в промышленности </t>
  </si>
  <si>
    <t xml:space="preserve">снижение закупа машин и оборудования, автомобилей </t>
  </si>
  <si>
    <t>замедление роста цен на продовольственные товары и платные услуги</t>
  </si>
  <si>
    <t>Инфляция замедляется</t>
  </si>
  <si>
    <t>янв.-май 2009г.</t>
  </si>
  <si>
    <t xml:space="preserve">в % к </t>
  </si>
  <si>
    <t xml:space="preserve"> в % к апрелю 2009г.</t>
  </si>
  <si>
    <t>Содержание обзора</t>
  </si>
  <si>
    <t>Финансовые показатели</t>
  </si>
  <si>
    <t>себестоимость</t>
  </si>
  <si>
    <t>непроизводственные расходы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</si>
  <si>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</si>
  <si>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</si>
  <si>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</si>
  <si>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</si>
  <si>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Состояние взаиморасчетов ухудшается</t>
  </si>
  <si>
    <t>1. Макроэкономические индикаторы</t>
  </si>
  <si>
    <t xml:space="preserve">   1.2. Анализ негативных и позитивных изменений в экономике</t>
  </si>
  <si>
    <t xml:space="preserve">   1.1. Основные социально - экономические показатели </t>
  </si>
  <si>
    <t>Показатели формируемые с отставанием на месяц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</si>
  <si>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</si>
  <si>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</si>
  <si>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</si>
  <si>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</si>
  <si>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</si>
  <si>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</si>
  <si>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</si>
  <si>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</si>
  <si>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</si>
  <si>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</si>
  <si>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</si>
  <si>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</si>
  <si>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</si>
  <si>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</si>
  <si>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</si>
  <si>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</si>
  <si>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</si>
  <si>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 xml:space="preserve">  4.3. Кредитование основных отраслей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</si>
  <si>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</si>
  <si>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</si>
  <si>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</si>
  <si>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</si>
  <si>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</si>
  <si>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</si>
  <si>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 xml:space="preserve">1.2. Анализ негативных и позитивных изменений в экономике </t>
  </si>
  <si>
    <t>1.3. ВВП методом производства</t>
  </si>
  <si>
    <t>1.4. ВВП методом конечного использования</t>
  </si>
  <si>
    <r>
      <t xml:space="preserve">  1.5. </t>
    </r>
    <r>
      <rPr>
        <b/>
        <u val="single"/>
        <sz val="12"/>
        <color indexed="8"/>
        <rFont val="Arial"/>
        <family val="2"/>
      </rPr>
      <t>ВВП в странах СНГ</t>
    </r>
  </si>
  <si>
    <t>Падение промышленности и торговли обусловило снижение ВВП в 1 кв. 2009г.</t>
  </si>
  <si>
    <t xml:space="preserve">прибыль </t>
  </si>
  <si>
    <t>доход от реализации</t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</si>
  <si>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</si>
  <si>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</si>
  <si>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</si>
  <si>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</si>
  <si>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</si>
  <si>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</si>
  <si>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</si>
  <si>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</si>
  <si>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</si>
  <si>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</si>
  <si>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</si>
  <si>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 Инвестиции, кредитование</t>
  </si>
  <si>
    <t>4.1.</t>
  </si>
  <si>
    <t>4.2.</t>
  </si>
  <si>
    <t>4.3.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</si>
  <si>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</si>
  <si>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</si>
  <si>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</si>
  <si>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</si>
  <si>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</si>
  <si>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</si>
  <si>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Спад в отрасли продолжается</t>
  </si>
  <si>
    <t>Инвестиции в жилищное строительство продолжают снижаться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</si>
  <si>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</si>
  <si>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</si>
  <si>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</si>
  <si>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в % к предыдущему месяцу (правая шкала)</t>
  </si>
  <si>
    <t>ИПЦ к прошлому месяцу (правая шкала)</t>
  </si>
  <si>
    <t>среднемесячная зар.плата одного работника (правая шкала)</t>
  </si>
  <si>
    <t>В 1 кв. 2009г. ВВП впервые снизился, что в большей степени обусловлено сокращением производства товаров (в течение 3 последних кварталов) и в меньшей - услуг.</t>
  </si>
  <si>
    <t xml:space="preserve">доля просроч.кредитов (пр.шк.) </t>
  </si>
  <si>
    <t>Предложение денег в экономике</t>
  </si>
  <si>
    <t xml:space="preserve"> </t>
  </si>
  <si>
    <t>Июнь 2009г.</t>
  </si>
  <si>
    <t>1.1. Основные социально - экономические показатели (июнь)</t>
  </si>
  <si>
    <t>янв.-июнь 2009г.</t>
  </si>
  <si>
    <t>июнь 2009г.</t>
  </si>
  <si>
    <t>янв.-июню 2008г.</t>
  </si>
  <si>
    <t>июню 2008г.</t>
  </si>
  <si>
    <t xml:space="preserve"> в % к маю 2009г.</t>
  </si>
  <si>
    <t>июнь в % к июню 2008г.</t>
  </si>
  <si>
    <t>Справочно: май в % к маю 2008г.</t>
  </si>
  <si>
    <r>
      <t xml:space="preserve">Внешнеторговый оборот </t>
    </r>
    <r>
      <rPr>
        <b/>
        <sz val="10"/>
        <rFont val="Arial Cyr"/>
        <family val="0"/>
      </rPr>
      <t>(май)</t>
    </r>
  </si>
  <si>
    <t xml:space="preserve">Уровень безработицы (в июне) </t>
  </si>
  <si>
    <r>
      <t xml:space="preserve">Реальная заработная плата </t>
    </r>
    <r>
      <rPr>
        <b/>
        <sz val="10"/>
        <rFont val="Arial Cyr"/>
        <family val="0"/>
      </rPr>
      <t>(май)</t>
    </r>
  </si>
  <si>
    <t xml:space="preserve"> -горнодобывающая</t>
  </si>
  <si>
    <t xml:space="preserve">Произв.и распр.эл/энергии газа и воды </t>
  </si>
  <si>
    <t>7.1.</t>
  </si>
  <si>
    <t>7.2.</t>
  </si>
  <si>
    <t>В июне продолжилось снижение в строительстве, торговле, транспорте</t>
  </si>
  <si>
    <t>Рост горнодобывающей и обрабатывающей отраслей улучшил положение промышленности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</si>
  <si>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</si>
  <si>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</si>
  <si>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</si>
  <si>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</si>
  <si>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</si>
  <si>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</si>
  <si>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По отчетным данным ВВП в январе-марте 2009г. снизился на 2,2%. Производство товаров сократилось на 4,8%, производство услуг выросло на 0,9%.</t>
  </si>
  <si>
    <t>в % к соответствующему периоду</t>
  </si>
  <si>
    <t>1 кв. 2005г.</t>
  </si>
  <si>
    <t>1 кв. 2006г.</t>
  </si>
  <si>
    <t>1 кв. 2007г.</t>
  </si>
  <si>
    <t>1 кв. 2008г.</t>
  </si>
  <si>
    <t>1 кв. 2009г.</t>
  </si>
  <si>
    <t xml:space="preserve">Причиной в первом случае послужило замедление роста потребления домашних хозяйств и снижение его в органах гос.управления, во втором - увеличение в 4 раза запасов материально-оборотных средств предприятий.   </t>
  </si>
  <si>
    <t>ВВП по методу конечного использования за 1 кв. 2009г. вырос на 0,3%. Расходы на конечное потребление снизились на 0,6%, валовое накопление выросло на 38,4%.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</si>
  <si>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</si>
  <si>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</si>
  <si>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Рост доходов населения замедлился</t>
  </si>
  <si>
    <t>Уровень скрытой безработицы составил, по оценке, 1,1% от экономически активного населения.</t>
  </si>
  <si>
    <t>Численость занятого в экономике населения выросла к июню 2008г. на 0,5%. Рост количество безработных замедлился, увеличившись на 1% до 559,2 тыс.человек, что привело к снижению уровня безработицы с 6,7% до 6,6%.</t>
  </si>
  <si>
    <t xml:space="preserve">Количество занятых выросло, снизилась безработица </t>
  </si>
  <si>
    <t>В 1 кв. 2009г. рентабельность предприятий снизилась в 5 раз</t>
  </si>
  <si>
    <t>К июню 2008г. объем инвестиций увеличился на 7,8%. Иностранные инвестиции выросли на 69,7%, заемные - на 49,6%, бюджетные - на 2%, собственные - снизились на 13,8%.</t>
  </si>
  <si>
    <t xml:space="preserve">За январь - июнь 2009г. больше всего средств было направлено в транспорт и связь, добычу нефти, производство и распределение эл.энергии, газа и воды. </t>
  </si>
  <si>
    <t xml:space="preserve">Невысокий потребительский спрос не позволяет улучшить положение внутренней торговли. </t>
  </si>
  <si>
    <t>Падение продолжается</t>
  </si>
  <si>
    <t xml:space="preserve">К июню 2008г. объемы строительных работ сократились на 16,9%. Сезонная активность поддерживает месячный рост, хотя темп его замедляется. </t>
  </si>
  <si>
    <t xml:space="preserve">По отношению к июню 2008г. объемы производства выросли на 0,8%, к маю - на 9,9%. Рост был обусловлен увеличением выпуска продукции в производстве пищевых продуктов, включая напитки, и табака, в металлургической отрасли и машиностроении.  </t>
  </si>
  <si>
    <t>Положение промышленности значительно улучшилось</t>
  </si>
  <si>
    <t>Ситуация в обрабатывающей отрасли стабилизируется</t>
  </si>
  <si>
    <t>Падение производства и распределения эл/энергии, газа и воды замедлилось</t>
  </si>
  <si>
    <t xml:space="preserve">Увеличение спроса со стороны обрабатывающей промышленности оказало позитивное влияние на состояние отрасли, показатели которой снижаются на протяжении 8 месяцев. </t>
  </si>
  <si>
    <t>Внешнеторговый оборот (май)</t>
  </si>
  <si>
    <t>По отношению к прошлому году внешнеторговый оборот снизился на 45,8% (экспорт - на 52,4%, импорт - на 33,7%), к предыдущему месяцу вырос - на 3,5%. Рост экспорта над импортом обусловил увеличение в мае сальдо оборота на 0,5 млрд.долл.США.</t>
  </si>
  <si>
    <t>В мае, по отношению к апрелю, цены экспортных поставок выросли на 7,6%, импортных поступлений - на 1,6%.</t>
  </si>
  <si>
    <t>Высокий темп роста инвестиций за период с апреля по июнь 2009г. может уменьшить ожидания снижения показателя ВВП по конечному использованию за 1 полугодие 2009г.</t>
  </si>
  <si>
    <t>Более половины казахстанского экспорта потребляется странами Еврозоны, СНГ и Китаем.  В мае (к маю 2008г.) промышленность Еврозоны сократилась на 17%, ВВП СНГ за январь-май снизился в среднем на 9%, и только в Китае во 2 кв. 2009г. темпы роста ВВП возросли с 6,1% до 7,9%. Снижение внешнего спроса обусловило падение внешнеторогового оборота Казхстана за январь-май 2009г. на 40,7%.</t>
  </si>
  <si>
    <t>Снижение производства в промышленности, строительстве, транспорте, торговле, замедление роста в сельском хозяйстве и связи может привести к дальнейшему ухудшению состояния ВВП за январь - июнь 2009г.</t>
  </si>
  <si>
    <t>В номинальном выражении ВВП уменьшился на 4,7%, составив 3055,3 млрд. тенге. В  структуре ВВП доля производства товаров снизилась, услуг возросла, составив 37,3% и  64,8%, соответственно.</t>
  </si>
  <si>
    <t>Сокращение во 2 кв. 2009г. объемов производства в основных отраслях экономики, создающих 57% ВВП, делает более вероятным продолжение снижения ВВП в 1 полугодии 2009г.</t>
  </si>
  <si>
    <t>Расходы на конечное потребление ВВП продемонстрировали незначительный рост</t>
  </si>
  <si>
    <t>Февральская девальвация тенге, обеспечив рост тенгового эквивалента валютной выручки экспортоориентированной продукции промышленности, способствовала улучшению состояния отрасли, нисходящий тренд которой стал ослабевать. В июне 2009г. девальвационный эффект на фоне благоприятной ценовой конъюнктуры на энергоносители обеспечил резкий разворот показателей промышленности в сторону роста.</t>
  </si>
  <si>
    <t>Увеличение в июне стоимости нефти смеси Brent на 10,7$ способствовало росту индекса цен на нефть в стране на 19,8%, что привело к удорожанию продукции добывающей отрасли на 16%. Данная динамика обеспечила прирост стоимостных объемов добычи на 27,1%, тогда как в натуральном выражении нефти и газа было добыто только на 3,8% больше, чем в мае.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</si>
  <si>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 и выручки от экспорта, что увеличило риск возникновения дефицита денежной ликвидности. </t>
  </si>
  <si>
    <t xml:space="preserve">Сужение потоков финансирования обусловило замедление темпов роста денежной массы с 3 кв. 2007г., что негативно отразилось на экономике страны. Погашение банками внешних обязательств и господдержка экономики ускорили темпы роста М3 со второй половины 2008г.   </t>
  </si>
  <si>
    <t>Замедление падения промышленности и роста в сельском хозяйстве (-2,7% и +2,7%) за январь-июнь 2009г., ухудшение ситуации в строительстве (-10,9%) усиливает ожидания дальнейшего снижения составляющей ВВП "производство товаров" по итогам 1 полугодия 2009г.</t>
  </si>
  <si>
    <t>После 7 последовательных месяцев падения в текущем году впервые отмечен рост, размер которого по отношению к июню 2008г. достиг 7%, к маю 2009г. - 7,2%. Значительное улучшение положения в горнодобывающей отрасли, а также стабилизация ситуации в обрабатывающей обусловили существенный подъем промышленности.</t>
  </si>
  <si>
    <t>Показатели отрасли существенно улучшились. К июню 2008г. рост достиг 11,3%, к предшествующему месяцу - 6,3% и был обеспечен увеличением объемов добычи сырой нефти и природного газа на 7,6% (к июню 2008г.) и на 4% (к маю 2009г.), предоставления услуг по добыче нефти и газа на 68,3% и 31%, добычи руд цветных металлов - на 24,2% и 24,6%.</t>
  </si>
  <si>
    <r>
      <t>К июню 2008г. снижение объемов составило 0,8%, к маю</t>
    </r>
    <r>
      <rPr>
        <sz val="10"/>
        <rFont val="Arial Cyr"/>
        <family val="0"/>
      </rPr>
      <t xml:space="preserve"> (на фоне сезонного уменьшения потребления горячей воды и пара) - 0,6%.   </t>
    </r>
  </si>
  <si>
    <t>В июне рост сельского хозяйства замедлился, составив 1,7%. При этом снижение показателей растениеводства на 0,4% было компенсировано ростом в животноводстве на 1,8%, удельный вес которого в общем объеме продукции составил  96,8%.</t>
  </si>
  <si>
    <t>Увеличение глубины падения по итогам полугодия торговли и транспорта (на 8,6% и 10,9%) при одновременном замедлении роста объемов услуг связи (3,6%) снижает вероятность роста составляющей ВВП "производство услуг" за январь-июнь 2009г.</t>
  </si>
  <si>
    <t>После роста в течение 11 месяцев прошлого года с декабря 2008 года показатели отрасли снижаются.</t>
  </si>
  <si>
    <t xml:space="preserve">В июне падение ускорилось, составив 19,4%, и было обусловлено уменьшением грузопотоков на железнодорожном транспорте, доля которого в общем объеме грузооборота составила 59%. </t>
  </si>
  <si>
    <t>Несмотря на месячный рост, по сравнению с прошлым годом уровень цен остается низким</t>
  </si>
  <si>
    <t>После девальвации тенге цены (месяц к предыдущему месяцу) стали расти.</t>
  </si>
  <si>
    <t>Темп роста цен замедляется на протяжении 10 месяцев</t>
  </si>
  <si>
    <t xml:space="preserve">Индекс цен на на продукцию сельского хозяйства составил в июне 103,7%, снизившись на 1,9 п.п. по сравнению с показателем мая, что связано с замедлением роста цен реализации продукции животноводства и растениеводства.  </t>
  </si>
  <si>
    <t xml:space="preserve">После существенного падения в апреле 2009г. (на 47,7%) в июне ситуация несколько улучшилась, однако тенденция снижения сохраняется.  </t>
  </si>
  <si>
    <t xml:space="preserve">Рентабельность предприятий в 1 кв. 2009г. составила 8,8% против 43,8% в 1 кв. 2008г.  В связи с ростом непроизводственных расходов прибыль, полученная предприятиями, снизилась на 73,1%, доля прибыльных предприятий уменьшилась до 49,2%. </t>
  </si>
  <si>
    <t>В мае рост заработной платы в номинальном и реальном выражении продолжил замедляться, составив 9,6% и 1,1%, соответственно. Среднедушевой реальный денежный доход населения вырос незначительно - на 0,8% (апрель - 3,6%).</t>
  </si>
  <si>
    <r>
      <t>Впервые после 2006 года в горнодобывающей отрасли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отмечен рост на 11,3%</t>
    </r>
  </si>
  <si>
    <t>В июне кредитование экономики сократилось на 0,2%</t>
  </si>
  <si>
    <t xml:space="preserve">В июне (к маю) общий объем основного долга по кредитам банков экономике снизился на 0,2%, до 8 109,2 млрд. тенге. </t>
  </si>
  <si>
    <t>Снижение обусловлено сокращением на 4% кредитования торговли, доля которой составляет 22,2%, тогда как кредитование остальных отраслей выросло.</t>
  </si>
  <si>
    <t>Доля просроченной задолженности по кредитам возросла, составив 8% от общей суммы долга.</t>
  </si>
  <si>
    <t>В 1 квартале 2009 года (по отношению к 1кв.2008г.) задолженность по обязательствам выросла на 43,2%, дебиторская - на 14,1%. При этом объем просроченной задолженности по обязательствам не изменился составив 318,7%, по дебиторской - снизился на 39%.</t>
  </si>
  <si>
    <t>3055,3*</t>
  </si>
  <si>
    <t>97,8**</t>
  </si>
  <si>
    <t>**- к январю - марту 2008г.</t>
  </si>
  <si>
    <t>*-январь - март 2009г.</t>
  </si>
  <si>
    <t>97,8*</t>
  </si>
  <si>
    <t>*-к январю - марту 2008г.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</si>
</sst>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</numFmts>
  <fonts count="80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8.75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sz val="8.25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b/>
      <sz val="8.75"/>
      <name val="Arial"/>
      <family val="2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sz val="8.75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8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.5"/>
      <name val="Arial Cyr"/>
      <family val="0"/>
    </font>
    <font>
      <sz val="9.25"/>
      <name val="Arial Cyr"/>
      <family val="0"/>
    </font>
    <font>
      <b/>
      <sz val="9"/>
      <name val="Arial Cyr"/>
      <family val="0"/>
    </font>
    <font>
      <b/>
      <sz val="9.25"/>
      <name val="Arial Cyr"/>
      <family val="0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sz val="4.25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u val="single"/>
      <sz val="16"/>
      <color indexed="8"/>
      <name val="Arial"/>
      <family val="2"/>
    </font>
    <font>
      <b/>
      <i/>
      <sz val="12"/>
      <color indexed="12"/>
      <name val="Arial"/>
      <family val="2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2"/>
      <color indexed="60"/>
      <name val="Arial"/>
      <family val="2"/>
    </font>
    <font>
      <sz val="10"/>
      <color indexed="60"/>
      <name val="Arial Cyr"/>
      <family val="0"/>
    </font>
    <font>
      <b/>
      <i/>
      <sz val="12"/>
      <color indexed="60"/>
      <name val="Arial Cyr"/>
      <family val="0"/>
    </font>
    <font>
      <b/>
      <i/>
      <sz val="16"/>
      <color indexed="60"/>
      <name val="Arial Cyr"/>
      <family val="0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9"/>
      <color indexed="10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20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3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3" fillId="0" borderId="0" xfId="0" applyFont="1" applyBorder="1" applyAlignment="1">
      <alignment/>
    </xf>
    <xf numFmtId="0" fontId="23" fillId="0" borderId="4" xfId="0" applyFont="1" applyBorder="1" applyAlignment="1">
      <alignment/>
    </xf>
    <xf numFmtId="0" fontId="25" fillId="0" borderId="0" xfId="0" applyFont="1" applyAlignment="1">
      <alignment horizontal="justify" vertical="top" wrapText="1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6" fillId="0" borderId="0" xfId="19" applyFont="1" applyBorder="1">
      <alignment/>
      <protection/>
    </xf>
    <xf numFmtId="0" fontId="20" fillId="0" borderId="4" xfId="0" applyFont="1" applyBorder="1" applyAlignment="1">
      <alignment/>
    </xf>
    <xf numFmtId="0" fontId="19" fillId="0" borderId="0" xfId="0" applyFont="1" applyBorder="1" applyAlignment="1">
      <alignment horizontal="justify" vertical="center" wrapText="1"/>
    </xf>
    <xf numFmtId="0" fontId="30" fillId="0" borderId="0" xfId="0" applyFont="1" applyFill="1" applyAlignment="1">
      <alignment/>
    </xf>
    <xf numFmtId="0" fontId="28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2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Alignment="1">
      <alignment wrapText="1"/>
    </xf>
    <xf numFmtId="168" fontId="28" fillId="0" borderId="5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" fontId="22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4" fillId="0" borderId="0" xfId="0" applyFont="1" applyBorder="1" applyAlignment="1">
      <alignment horizontal="justify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168" fontId="28" fillId="0" borderId="0" xfId="0" applyNumberFormat="1" applyFont="1" applyFill="1" applyBorder="1" applyAlignment="1">
      <alignment horizontal="center" vertical="center" wrapText="1"/>
    </xf>
    <xf numFmtId="168" fontId="33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/>
    </xf>
    <xf numFmtId="0" fontId="28" fillId="0" borderId="7" xfId="0" applyFont="1" applyBorder="1" applyAlignment="1">
      <alignment horizontal="center" vertical="center" wrapText="1"/>
    </xf>
    <xf numFmtId="16" fontId="20" fillId="0" borderId="5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Fill="1" applyAlignment="1">
      <alignment/>
    </xf>
    <xf numFmtId="0" fontId="30" fillId="0" borderId="0" xfId="0" applyFont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5" fillId="0" borderId="0" xfId="0" applyFont="1" applyBorder="1" applyAlignment="1">
      <alignment horizontal="justify" vertical="top" wrapText="1"/>
    </xf>
    <xf numFmtId="0" fontId="28" fillId="4" borderId="5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50" fillId="0" borderId="0" xfId="0" applyFont="1" applyAlignment="1">
      <alignment/>
    </xf>
    <xf numFmtId="0" fontId="20" fillId="3" borderId="0" xfId="0" applyFont="1" applyFill="1" applyBorder="1" applyAlignment="1">
      <alignment/>
    </xf>
    <xf numFmtId="16" fontId="22" fillId="0" borderId="0" xfId="0" applyNumberFormat="1" applyFont="1" applyBorder="1" applyAlignment="1">
      <alignment horizontal="right"/>
    </xf>
    <xf numFmtId="0" fontId="30" fillId="0" borderId="0" xfId="0" applyFont="1" applyFill="1" applyBorder="1" applyAlignment="1">
      <alignment/>
    </xf>
    <xf numFmtId="168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169" fontId="6" fillId="0" borderId="5" xfId="0" applyNumberFormat="1" applyFont="1" applyFill="1" applyBorder="1" applyAlignment="1">
      <alignment horizontal="right" wrapText="1"/>
    </xf>
    <xf numFmtId="169" fontId="6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2" fillId="5" borderId="5" xfId="0" applyFont="1" applyFill="1" applyBorder="1" applyAlignment="1">
      <alignment/>
    </xf>
    <xf numFmtId="0" fontId="6" fillId="5" borderId="5" xfId="0" applyFont="1" applyFill="1" applyBorder="1" applyAlignment="1">
      <alignment/>
    </xf>
    <xf numFmtId="49" fontId="20" fillId="0" borderId="0" xfId="0" applyNumberFormat="1" applyFont="1" applyFill="1" applyAlignment="1">
      <alignment horizontal="justify" vertical="top" wrapText="1"/>
    </xf>
    <xf numFmtId="0" fontId="1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1" fillId="0" borderId="4" xfId="0" applyFont="1" applyBorder="1" applyAlignment="1">
      <alignment horizontal="justify" wrapText="1"/>
    </xf>
    <xf numFmtId="0" fontId="3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58" fillId="0" borderId="0" xfId="0" applyFont="1" applyFill="1" applyAlignment="1">
      <alignment/>
    </xf>
    <xf numFmtId="0" fontId="16" fillId="0" borderId="0" xfId="0" applyFont="1" applyBorder="1" applyAlignment="1">
      <alignment horizontal="justify" vertical="center" wrapText="1"/>
    </xf>
    <xf numFmtId="0" fontId="59" fillId="0" borderId="0" xfId="0" applyFont="1" applyFill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Alignment="1">
      <alignment horizontal="justify" wrapText="1"/>
    </xf>
    <xf numFmtId="16" fontId="56" fillId="0" borderId="4" xfId="0" applyNumberFormat="1" applyFont="1" applyBorder="1" applyAlignment="1">
      <alignment horizontal="right"/>
    </xf>
    <xf numFmtId="0" fontId="56" fillId="0" borderId="4" xfId="0" applyFont="1" applyFill="1" applyBorder="1" applyAlignment="1">
      <alignment/>
    </xf>
    <xf numFmtId="0" fontId="51" fillId="0" borderId="4" xfId="0" applyFont="1" applyBorder="1" applyAlignment="1">
      <alignment/>
    </xf>
    <xf numFmtId="0" fontId="51" fillId="0" borderId="4" xfId="0" applyFont="1" applyBorder="1" applyAlignment="1">
      <alignment/>
    </xf>
    <xf numFmtId="0" fontId="31" fillId="0" borderId="0" xfId="0" applyFont="1" applyFill="1" applyBorder="1" applyAlignment="1">
      <alignment horizontal="justify" vertical="center" wrapText="1"/>
    </xf>
    <xf numFmtId="168" fontId="8" fillId="5" borderId="5" xfId="0" applyNumberFormat="1" applyFont="1" applyFill="1" applyBorder="1" applyAlignment="1">
      <alignment vertical="center" wrapText="1"/>
    </xf>
    <xf numFmtId="0" fontId="8" fillId="5" borderId="5" xfId="0" applyFont="1" applyFill="1" applyBorder="1" applyAlignment="1">
      <alignment/>
    </xf>
    <xf numFmtId="169" fontId="6" fillId="0" borderId="5" xfId="0" applyNumberFormat="1" applyFont="1" applyFill="1" applyBorder="1" applyAlignment="1">
      <alignment horizontal="center" wrapText="1"/>
    </xf>
    <xf numFmtId="169" fontId="6" fillId="0" borderId="5" xfId="0" applyNumberFormat="1" applyFont="1" applyFill="1" applyBorder="1" applyAlignment="1">
      <alignment horizontal="center"/>
    </xf>
    <xf numFmtId="0" fontId="71" fillId="0" borderId="0" xfId="0" applyFont="1" applyAlignment="1">
      <alignment horizontal="justify" wrapText="1"/>
    </xf>
    <xf numFmtId="0" fontId="52" fillId="0" borderId="0" xfId="0" applyFont="1" applyAlignment="1">
      <alignment horizontal="right" vertical="top" wrapText="1"/>
    </xf>
    <xf numFmtId="0" fontId="6" fillId="0" borderId="5" xfId="0" applyFont="1" applyBorder="1" applyAlignment="1">
      <alignment horizontal="center"/>
    </xf>
    <xf numFmtId="168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168" fontId="6" fillId="0" borderId="5" xfId="0" applyNumberFormat="1" applyFont="1" applyBorder="1" applyAlignment="1">
      <alignment/>
    </xf>
    <xf numFmtId="0" fontId="8" fillId="5" borderId="5" xfId="20" applyFont="1" applyFill="1" applyBorder="1" applyAlignment="1">
      <alignment/>
      <protection/>
    </xf>
    <xf numFmtId="0" fontId="6" fillId="5" borderId="5" xfId="20" applyFont="1" applyFill="1" applyBorder="1" applyAlignment="1">
      <alignment/>
      <protection/>
    </xf>
    <xf numFmtId="0" fontId="72" fillId="5" borderId="5" xfId="0" applyFont="1" applyFill="1" applyBorder="1" applyAlignment="1">
      <alignment/>
    </xf>
    <xf numFmtId="0" fontId="52" fillId="0" borderId="0" xfId="0" applyFont="1" applyAlignment="1">
      <alignment horizontal="justify" vertical="top" wrapText="1"/>
    </xf>
    <xf numFmtId="0" fontId="52" fillId="0" borderId="0" xfId="0" applyFont="1" applyAlignment="1">
      <alignment/>
    </xf>
    <xf numFmtId="0" fontId="8" fillId="0" borderId="0" xfId="15" applyFont="1" applyBorder="1" applyAlignment="1">
      <alignment horizontal="right"/>
      <protection/>
    </xf>
    <xf numFmtId="0" fontId="8" fillId="0" borderId="0" xfId="15" applyFont="1" applyBorder="1" applyAlignment="1">
      <alignment/>
      <protection/>
    </xf>
    <xf numFmtId="0" fontId="8" fillId="0" borderId="0" xfId="15" applyFont="1" applyBorder="1">
      <alignment/>
      <protection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5" borderId="5" xfId="19" applyFont="1" applyFill="1" applyBorder="1">
      <alignment/>
      <protection/>
    </xf>
    <xf numFmtId="0" fontId="6" fillId="0" borderId="5" xfId="19" applyNumberFormat="1" applyFont="1" applyBorder="1" applyAlignment="1">
      <alignment horizontal="center"/>
      <protection/>
    </xf>
    <xf numFmtId="0" fontId="6" fillId="0" borderId="5" xfId="15" applyFont="1" applyBorder="1" applyAlignment="1">
      <alignment horizontal="center"/>
      <protection/>
    </xf>
    <xf numFmtId="0" fontId="6" fillId="0" borderId="5" xfId="15" applyFont="1" applyBorder="1">
      <alignment/>
      <protection/>
    </xf>
    <xf numFmtId="0" fontId="6" fillId="5" borderId="5" xfId="19" applyFont="1" applyFill="1" applyBorder="1">
      <alignment/>
      <protection/>
    </xf>
    <xf numFmtId="168" fontId="6" fillId="0" borderId="5" xfId="19" applyNumberFormat="1" applyFont="1" applyFill="1" applyBorder="1">
      <alignment/>
      <protection/>
    </xf>
    <xf numFmtId="169" fontId="6" fillId="0" borderId="5" xfId="19" applyNumberFormat="1" applyFont="1" applyFill="1" applyBorder="1" applyAlignment="1">
      <alignment horizontal="right" wrapText="1"/>
      <protection/>
    </xf>
    <xf numFmtId="169" fontId="6" fillId="0" borderId="5" xfId="19" applyNumberFormat="1" applyFont="1" applyFill="1" applyBorder="1">
      <alignment/>
      <protection/>
    </xf>
    <xf numFmtId="169" fontId="6" fillId="0" borderId="5" xfId="19" applyNumberFormat="1" applyFont="1" applyFill="1" applyBorder="1" applyAlignment="1">
      <alignment horizontal="right"/>
      <protection/>
    </xf>
    <xf numFmtId="169" fontId="6" fillId="0" borderId="5" xfId="15" applyNumberFormat="1" applyFont="1" applyFill="1" applyBorder="1" applyAlignment="1">
      <alignment horizontal="right"/>
      <protection/>
    </xf>
    <xf numFmtId="0" fontId="6" fillId="0" borderId="5" xfId="19" applyFont="1" applyFill="1" applyBorder="1">
      <alignment/>
      <protection/>
    </xf>
    <xf numFmtId="0" fontId="6" fillId="0" borderId="5" xfId="15" applyFont="1" applyFill="1" applyBorder="1" applyAlignment="1">
      <alignment horizontal="right"/>
      <protection/>
    </xf>
    <xf numFmtId="168" fontId="6" fillId="0" borderId="5" xfId="15" applyNumberFormat="1" applyFont="1" applyFill="1" applyBorder="1" applyAlignment="1">
      <alignment horizontal="right"/>
      <protection/>
    </xf>
    <xf numFmtId="0" fontId="6" fillId="0" borderId="5" xfId="15" applyFont="1" applyBorder="1" applyAlignment="1">
      <alignment/>
      <protection/>
    </xf>
    <xf numFmtId="168" fontId="6" fillId="0" borderId="5" xfId="15" applyNumberFormat="1" applyFont="1" applyBorder="1">
      <alignment/>
      <protection/>
    </xf>
    <xf numFmtId="168" fontId="6" fillId="0" borderId="0" xfId="19" applyNumberFormat="1" applyFont="1" applyBorder="1">
      <alignment/>
      <protection/>
    </xf>
    <xf numFmtId="0" fontId="8" fillId="0" borderId="0" xfId="19" applyFont="1">
      <alignment/>
      <protection/>
    </xf>
    <xf numFmtId="0" fontId="6" fillId="0" borderId="0" xfId="19" applyFont="1">
      <alignment/>
      <protection/>
    </xf>
    <xf numFmtId="0" fontId="6" fillId="5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73" fillId="0" borderId="0" xfId="19" applyFont="1" applyBorder="1">
      <alignment/>
      <protection/>
    </xf>
    <xf numFmtId="0" fontId="52" fillId="0" borderId="5" xfId="0" applyFont="1" applyBorder="1" applyAlignment="1">
      <alignment/>
    </xf>
    <xf numFmtId="0" fontId="6" fillId="0" borderId="5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72" fillId="0" borderId="0" xfId="0" applyFont="1" applyAlignment="1">
      <alignment/>
    </xf>
    <xf numFmtId="168" fontId="52" fillId="0" borderId="0" xfId="0" applyNumberFormat="1" applyFont="1" applyAlignment="1">
      <alignment/>
    </xf>
    <xf numFmtId="0" fontId="52" fillId="0" borderId="0" xfId="0" applyFont="1" applyFill="1" applyAlignment="1">
      <alignment/>
    </xf>
    <xf numFmtId="0" fontId="72" fillId="0" borderId="0" xfId="0" applyFont="1" applyAlignment="1">
      <alignment/>
    </xf>
    <xf numFmtId="0" fontId="6" fillId="5" borderId="5" xfId="0" applyNumberFormat="1" applyFont="1" applyFill="1" applyBorder="1" applyAlignment="1">
      <alignment/>
    </xf>
    <xf numFmtId="0" fontId="6" fillId="0" borderId="5" xfId="0" applyFont="1" applyBorder="1" applyAlignment="1">
      <alignment horizontal="right" wrapText="1"/>
    </xf>
    <xf numFmtId="0" fontId="52" fillId="5" borderId="5" xfId="0" applyFont="1" applyFill="1" applyBorder="1" applyAlignment="1">
      <alignment/>
    </xf>
    <xf numFmtId="0" fontId="52" fillId="0" borderId="5" xfId="0" applyFont="1" applyBorder="1" applyAlignment="1">
      <alignment horizontal="right" wrapText="1"/>
    </xf>
    <xf numFmtId="0" fontId="8" fillId="5" borderId="5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169" fontId="6" fillId="0" borderId="5" xfId="20" applyNumberFormat="1" applyFont="1" applyBorder="1" applyAlignment="1">
      <alignment horizontal="right"/>
      <protection/>
    </xf>
    <xf numFmtId="0" fontId="6" fillId="0" borderId="5" xfId="20" applyFont="1" applyBorder="1">
      <alignment/>
      <protection/>
    </xf>
    <xf numFmtId="0" fontId="6" fillId="0" borderId="0" xfId="0" applyFont="1" applyAlignment="1">
      <alignment/>
    </xf>
    <xf numFmtId="0" fontId="6" fillId="5" borderId="5" xfId="0" applyFont="1" applyFill="1" applyBorder="1" applyAlignment="1">
      <alignment horizontal="right" wrapText="1"/>
    </xf>
    <xf numFmtId="0" fontId="52" fillId="5" borderId="8" xfId="0" applyFont="1" applyFill="1" applyBorder="1" applyAlignment="1">
      <alignment horizontal="justify" vertical="top" wrapText="1"/>
    </xf>
    <xf numFmtId="0" fontId="52" fillId="5" borderId="8" xfId="0" applyFont="1" applyFill="1" applyBorder="1" applyAlignment="1">
      <alignment/>
    </xf>
    <xf numFmtId="0" fontId="6" fillId="5" borderId="8" xfId="0" applyFont="1" applyFill="1" applyBorder="1" applyAlignment="1">
      <alignment/>
    </xf>
    <xf numFmtId="0" fontId="6" fillId="0" borderId="5" xfId="0" applyFont="1" applyBorder="1" applyAlignment="1">
      <alignment/>
    </xf>
    <xf numFmtId="168" fontId="52" fillId="0" borderId="5" xfId="0" applyNumberFormat="1" applyFont="1" applyBorder="1" applyAlignment="1">
      <alignment/>
    </xf>
    <xf numFmtId="0" fontId="73" fillId="0" borderId="5" xfId="0" applyFont="1" applyBorder="1" applyAlignment="1">
      <alignment horizontal="right" wrapText="1"/>
    </xf>
    <xf numFmtId="1" fontId="6" fillId="0" borderId="5" xfId="0" applyNumberFormat="1" applyFont="1" applyBorder="1" applyAlignment="1">
      <alignment horizontal="right" wrapText="1"/>
    </xf>
    <xf numFmtId="0" fontId="73" fillId="0" borderId="5" xfId="0" applyFont="1" applyBorder="1" applyAlignment="1">
      <alignment/>
    </xf>
    <xf numFmtId="169" fontId="6" fillId="0" borderId="5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8" fontId="28" fillId="0" borderId="5" xfId="0" applyNumberFormat="1" applyFont="1" applyFill="1" applyBorder="1" applyAlignment="1">
      <alignment horizontal="center"/>
    </xf>
    <xf numFmtId="168" fontId="28" fillId="0" borderId="5" xfId="0" applyNumberFormat="1" applyFont="1" applyBorder="1" applyAlignment="1">
      <alignment horizontal="center" vertical="center" wrapText="1"/>
    </xf>
    <xf numFmtId="168" fontId="28" fillId="0" borderId="5" xfId="0" applyNumberFormat="1" applyFont="1" applyFill="1" applyBorder="1" applyAlignment="1">
      <alignment horizontal="center" vertical="center" wrapText="1"/>
    </xf>
    <xf numFmtId="168" fontId="28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justify" vertical="top" wrapText="1"/>
    </xf>
    <xf numFmtId="0" fontId="31" fillId="2" borderId="9" xfId="0" applyFont="1" applyFill="1" applyBorder="1" applyAlignment="1">
      <alignment horizontal="justify" vertical="center" wrapText="1"/>
    </xf>
    <xf numFmtId="0" fontId="31" fillId="2" borderId="10" xfId="0" applyFont="1" applyFill="1" applyBorder="1" applyAlignment="1">
      <alignment horizontal="justify" vertical="center" wrapText="1"/>
    </xf>
    <xf numFmtId="0" fontId="0" fillId="2" borderId="11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31" fillId="2" borderId="11" xfId="0" applyFont="1" applyFill="1" applyBorder="1" applyAlignment="1">
      <alignment horizontal="justify" vertical="center" wrapText="1"/>
    </xf>
    <xf numFmtId="0" fontId="31" fillId="2" borderId="12" xfId="0" applyFont="1" applyFill="1" applyBorder="1" applyAlignment="1">
      <alignment horizontal="justify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/>
    </xf>
    <xf numFmtId="0" fontId="0" fillId="2" borderId="11" xfId="0" applyFont="1" applyFill="1" applyBorder="1" applyAlignment="1">
      <alignment horizontal="justify" vertical="center" wrapText="1"/>
    </xf>
    <xf numFmtId="0" fontId="0" fillId="0" borderId="11" xfId="0" applyFont="1" applyBorder="1" applyAlignment="1">
      <alignment/>
    </xf>
    <xf numFmtId="0" fontId="0" fillId="0" borderId="9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68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justify" vertical="center" wrapText="1"/>
    </xf>
    <xf numFmtId="0" fontId="0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justify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28" fillId="0" borderId="0" xfId="0" applyNumberFormat="1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28" fillId="0" borderId="0" xfId="0" applyFont="1" applyAlignment="1">
      <alignment horizontal="justify" wrapText="1"/>
    </xf>
    <xf numFmtId="0" fontId="0" fillId="0" borderId="0" xfId="0" applyFont="1" applyAlignment="1">
      <alignment/>
    </xf>
    <xf numFmtId="0" fontId="40" fillId="0" borderId="0" xfId="0" applyFont="1" applyFill="1" applyAlignment="1">
      <alignment vertical="center" wrapText="1"/>
    </xf>
    <xf numFmtId="0" fontId="4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48" fillId="0" borderId="0" xfId="0" applyFont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4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28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5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68" fillId="0" borderId="0" xfId="0" applyFont="1" applyFill="1" applyAlignment="1">
      <alignment horizontal="justify" vertical="center" wrapText="1"/>
    </xf>
    <xf numFmtId="0" fontId="68" fillId="0" borderId="0" xfId="0" applyFont="1" applyAlignment="1">
      <alignment horizontal="justify" vertical="center" wrapText="1"/>
    </xf>
    <xf numFmtId="0" fontId="64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16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77" fillId="6" borderId="0" xfId="0" applyFont="1" applyFill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31" fillId="2" borderId="0" xfId="0" applyFont="1" applyFill="1" applyBorder="1" applyAlignment="1">
      <alignment horizontal="justify" vertical="center" wrapText="1"/>
    </xf>
    <xf numFmtId="0" fontId="31" fillId="2" borderId="15" xfId="0" applyFont="1" applyFill="1" applyBorder="1" applyAlignment="1">
      <alignment horizontal="justify" vertical="center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2" borderId="13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8" fillId="0" borderId="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5" xfId="0" applyFont="1" applyFill="1" applyBorder="1" applyAlignment="1">
      <alignment vertical="center" wrapText="1"/>
    </xf>
    <xf numFmtId="0" fontId="28" fillId="0" borderId="5" xfId="0" applyFont="1" applyBorder="1" applyAlignment="1">
      <alignment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2" borderId="18" xfId="0" applyFont="1" applyFill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justify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justify" vertical="center" wrapText="1"/>
    </xf>
    <xf numFmtId="0" fontId="56" fillId="0" borderId="4" xfId="0" applyFont="1" applyBorder="1" applyAlignment="1">
      <alignment horizontal="center" vertical="center"/>
    </xf>
    <xf numFmtId="0" fontId="57" fillId="0" borderId="4" xfId="0" applyFont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63" fillId="0" borderId="20" xfId="0" applyFont="1" applyBorder="1" applyAlignment="1">
      <alignment horizontal="justify" vertical="center" wrapText="1"/>
    </xf>
    <xf numFmtId="0" fontId="63" fillId="0" borderId="0" xfId="0" applyFont="1" applyAlignment="1">
      <alignment horizontal="justify" vertical="center" wrapText="1"/>
    </xf>
    <xf numFmtId="0" fontId="63" fillId="0" borderId="0" xfId="0" applyFont="1" applyBorder="1" applyAlignment="1">
      <alignment horizontal="justify" vertical="center" wrapText="1"/>
    </xf>
    <xf numFmtId="0" fontId="64" fillId="0" borderId="0" xfId="0" applyFont="1" applyAlignment="1">
      <alignment/>
    </xf>
    <xf numFmtId="0" fontId="38" fillId="0" borderId="4" xfId="0" applyFont="1" applyBorder="1" applyAlignment="1">
      <alignment horizontal="center" vertical="center"/>
    </xf>
    <xf numFmtId="0" fontId="31" fillId="2" borderId="13" xfId="0" applyFont="1" applyFill="1" applyBorder="1" applyAlignment="1">
      <alignment horizontal="justify" vertical="center" wrapText="1"/>
    </xf>
    <xf numFmtId="0" fontId="31" fillId="2" borderId="18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7" fillId="0" borderId="0" xfId="0" applyFont="1" applyAlignment="1">
      <alignment horizontal="justify" vertical="center" wrapText="1"/>
    </xf>
    <xf numFmtId="0" fontId="65" fillId="0" borderId="0" xfId="0" applyFont="1" applyAlignment="1">
      <alignment horizontal="justify" vertical="center" wrapText="1"/>
    </xf>
    <xf numFmtId="0" fontId="66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left" wrapText="1"/>
    </xf>
    <xf numFmtId="0" fontId="38" fillId="0" borderId="0" xfId="0" applyFont="1" applyAlignment="1">
      <alignment horizontal="left" wrapText="1"/>
    </xf>
    <xf numFmtId="0" fontId="20" fillId="0" borderId="0" xfId="0" applyFont="1" applyAlignment="1">
      <alignment horizontal="justify" vertical="top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77" fillId="7" borderId="0" xfId="0" applyFont="1" applyFill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23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/>
    </xf>
    <xf numFmtId="0" fontId="28" fillId="4" borderId="7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justify" vertical="top" wrapText="1"/>
    </xf>
    <xf numFmtId="0" fontId="68" fillId="0" borderId="0" xfId="0" applyFont="1" applyFill="1" applyBorder="1" applyAlignment="1">
      <alignment horizontal="justify" vertical="center" wrapText="1"/>
    </xf>
    <xf numFmtId="0" fontId="68" fillId="0" borderId="0" xfId="0" applyFont="1" applyBorder="1" applyAlignment="1">
      <alignment horizontal="justify" vertical="center" wrapText="1"/>
    </xf>
    <xf numFmtId="0" fontId="64" fillId="0" borderId="4" xfId="0" applyFont="1" applyBorder="1" applyAlignment="1">
      <alignment horizontal="justify" vertical="center" wrapText="1"/>
    </xf>
    <xf numFmtId="0" fontId="56" fillId="0" borderId="4" xfId="0" applyFont="1" applyFill="1" applyBorder="1" applyAlignment="1">
      <alignment horizontal="center" vertical="center" wrapText="1"/>
    </xf>
    <xf numFmtId="0" fontId="57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52" fillId="5" borderId="5" xfId="0" applyFont="1" applyFill="1" applyBorder="1" applyAlignment="1">
      <alignment horizontal="left" wrapText="1"/>
    </xf>
    <xf numFmtId="0" fontId="52" fillId="5" borderId="7" xfId="0" applyFont="1" applyFill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52" fillId="5" borderId="7" xfId="0" applyFont="1" applyFill="1" applyBorder="1" applyAlignment="1">
      <alignment/>
    </xf>
    <xf numFmtId="0" fontId="52" fillId="5" borderId="19" xfId="0" applyFont="1" applyFill="1" applyBorder="1" applyAlignment="1">
      <alignment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95"/>
          <c:w val="0.9715"/>
          <c:h val="0.656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Таблицы!$B$50</c:f>
              <c:strCache>
                <c:ptCount val="1"/>
                <c:pt idx="0">
                  <c:v>экспорт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Таблицы!$D$47:$T$47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Таблицы!$D$50:$T$50</c:f>
              <c:numCache>
                <c:ptCount val="17"/>
                <c:pt idx="0">
                  <c:v>5.1801</c:v>
                </c:pt>
                <c:pt idx="1">
                  <c:v>5.1097</c:v>
                </c:pt>
                <c:pt idx="2">
                  <c:v>5.4906999999999995</c:v>
                </c:pt>
                <c:pt idx="3">
                  <c:v>5.7351</c:v>
                </c:pt>
                <c:pt idx="4">
                  <c:v>6.4965</c:v>
                </c:pt>
                <c:pt idx="5">
                  <c:v>7.0348999999999995</c:v>
                </c:pt>
                <c:pt idx="6">
                  <c:v>6.9754</c:v>
                </c:pt>
                <c:pt idx="7">
                  <c:v>7.570399999999999</c:v>
                </c:pt>
                <c:pt idx="8">
                  <c:v>6.5264</c:v>
                </c:pt>
                <c:pt idx="9">
                  <c:v>6.255</c:v>
                </c:pt>
                <c:pt idx="10">
                  <c:v>4.6</c:v>
                </c:pt>
                <c:pt idx="11">
                  <c:v>4.2</c:v>
                </c:pt>
                <c:pt idx="12">
                  <c:v>2.563</c:v>
                </c:pt>
                <c:pt idx="13">
                  <c:v>2.7432</c:v>
                </c:pt>
                <c:pt idx="14">
                  <c:v>2.7103</c:v>
                </c:pt>
                <c:pt idx="15">
                  <c:v>2.789</c:v>
                </c:pt>
                <c:pt idx="16">
                  <c:v>3.095</c:v>
                </c:pt>
              </c:numCache>
            </c:numRef>
          </c:val>
        </c:ser>
        <c:ser>
          <c:idx val="5"/>
          <c:order val="1"/>
          <c:tx>
            <c:strRef>
              <c:f>Таблицы!$B$51</c:f>
              <c:strCache>
                <c:ptCount val="1"/>
                <c:pt idx="0">
                  <c:v>импорт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Таблицы!$D$47:$T$47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Таблицы!$D$51:$T$51</c:f>
              <c:numCache>
                <c:ptCount val="17"/>
                <c:pt idx="0">
                  <c:v>2.3028000000000004</c:v>
                </c:pt>
                <c:pt idx="1">
                  <c:v>2.2995</c:v>
                </c:pt>
                <c:pt idx="2">
                  <c:v>2.4923</c:v>
                </c:pt>
                <c:pt idx="3">
                  <c:v>2.9828</c:v>
                </c:pt>
                <c:pt idx="4">
                  <c:v>3.5067</c:v>
                </c:pt>
                <c:pt idx="5">
                  <c:v>3.5091</c:v>
                </c:pt>
                <c:pt idx="6">
                  <c:v>3.9627</c:v>
                </c:pt>
                <c:pt idx="7">
                  <c:v>3.4899</c:v>
                </c:pt>
                <c:pt idx="8">
                  <c:v>3.5065999999999997</c:v>
                </c:pt>
                <c:pt idx="9">
                  <c:v>3.2529</c:v>
                </c:pt>
                <c:pt idx="10">
                  <c:v>2.9548</c:v>
                </c:pt>
                <c:pt idx="11">
                  <c:v>3.6</c:v>
                </c:pt>
                <c:pt idx="12">
                  <c:v>1.811</c:v>
                </c:pt>
                <c:pt idx="13">
                  <c:v>1.992</c:v>
                </c:pt>
                <c:pt idx="14">
                  <c:v>2.1824</c:v>
                </c:pt>
                <c:pt idx="15">
                  <c:v>2.451</c:v>
                </c:pt>
                <c:pt idx="16">
                  <c:v>2.326</c:v>
                </c:pt>
              </c:numCache>
            </c:numRef>
          </c:val>
        </c:ser>
        <c:axId val="2050162"/>
        <c:axId val="18451459"/>
      </c:barChart>
      <c:lineChart>
        <c:grouping val="standard"/>
        <c:varyColors val="0"/>
        <c:ser>
          <c:idx val="0"/>
          <c:order val="2"/>
          <c:tx>
            <c:strRef>
              <c:f>Таблицы!$B$52</c:f>
              <c:strCache>
                <c:ptCount val="1"/>
                <c:pt idx="0">
                  <c:v>сальдо баланса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Таблицы!$D$47:$T$47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Таблицы!$D$52:$T$52</c:f>
              <c:numCache>
                <c:ptCount val="17"/>
                <c:pt idx="0">
                  <c:v>2.8773</c:v>
                </c:pt>
                <c:pt idx="1">
                  <c:v>2.8102</c:v>
                </c:pt>
                <c:pt idx="2">
                  <c:v>2.9983999999999993</c:v>
                </c:pt>
                <c:pt idx="3">
                  <c:v>2.7523</c:v>
                </c:pt>
                <c:pt idx="4">
                  <c:v>2.9898000000000002</c:v>
                </c:pt>
                <c:pt idx="5">
                  <c:v>3.5257999999999994</c:v>
                </c:pt>
                <c:pt idx="6">
                  <c:v>3.0126999999999997</c:v>
                </c:pt>
                <c:pt idx="7">
                  <c:v>4.080499999999999</c:v>
                </c:pt>
                <c:pt idx="8">
                  <c:v>3.0198</c:v>
                </c:pt>
                <c:pt idx="9">
                  <c:v>3.0021</c:v>
                </c:pt>
                <c:pt idx="10">
                  <c:v>1.6451999999999996</c:v>
                </c:pt>
                <c:pt idx="11">
                  <c:v>0.6000000000000001</c:v>
                </c:pt>
                <c:pt idx="12">
                  <c:v>0.7520000000000002</c:v>
                </c:pt>
                <c:pt idx="13">
                  <c:v>0.7511999999999999</c:v>
                </c:pt>
                <c:pt idx="14">
                  <c:v>0.5279000000000003</c:v>
                </c:pt>
                <c:pt idx="15">
                  <c:v>0.3380000000000001</c:v>
                </c:pt>
                <c:pt idx="16">
                  <c:v>0.7690000000000001</c:v>
                </c:pt>
              </c:numCache>
            </c:numRef>
          </c:val>
          <c:smooth val="0"/>
        </c:ser>
        <c:axId val="2050162"/>
        <c:axId val="18451459"/>
      </c:lineChart>
      <c:lineChart>
        <c:grouping val="standard"/>
        <c:varyColors val="0"/>
        <c:ser>
          <c:idx val="2"/>
          <c:order val="3"/>
          <c:tx>
            <c:strRef>
              <c:f>Таблицы!$B$53</c:f>
              <c:strCache>
                <c:ptCount val="1"/>
                <c:pt idx="0">
                  <c:v>вн.об., в % к пред.мес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Таблицы!$D$53:$T$53</c:f>
              <c:numCache>
                <c:ptCount val="17"/>
                <c:pt idx="0">
                  <c:v>91.7</c:v>
                </c:pt>
                <c:pt idx="1">
                  <c:v>99</c:v>
                </c:pt>
                <c:pt idx="2">
                  <c:v>107.7</c:v>
                </c:pt>
                <c:pt idx="3">
                  <c:v>109.2</c:v>
                </c:pt>
                <c:pt idx="4">
                  <c:v>114.7</c:v>
                </c:pt>
                <c:pt idx="5">
                  <c:v>105.4</c:v>
                </c:pt>
                <c:pt idx="6">
                  <c:v>103.7</c:v>
                </c:pt>
                <c:pt idx="7">
                  <c:v>101.1</c:v>
                </c:pt>
                <c:pt idx="8">
                  <c:v>90.7</c:v>
                </c:pt>
                <c:pt idx="9">
                  <c:v>94.8</c:v>
                </c:pt>
                <c:pt idx="10">
                  <c:v>79.2</c:v>
                </c:pt>
                <c:pt idx="11">
                  <c:v>104.4</c:v>
                </c:pt>
                <c:pt idx="12">
                  <c:v>55.6</c:v>
                </c:pt>
                <c:pt idx="13">
                  <c:v>108.3</c:v>
                </c:pt>
                <c:pt idx="14">
                  <c:v>103.3</c:v>
                </c:pt>
                <c:pt idx="15">
                  <c:v>107.1</c:v>
                </c:pt>
                <c:pt idx="16">
                  <c:v>103.5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Таблицы!$B$54</c:f>
              <c:strCache>
                <c:ptCount val="1"/>
                <c:pt idx="0">
                  <c:v>вн.об., в % к соот.мес.пред.года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Таблицы!$D$54:$T$54</c:f>
              <c:numCache>
                <c:ptCount val="17"/>
                <c:pt idx="0">
                  <c:v>129.3</c:v>
                </c:pt>
                <c:pt idx="1">
                  <c:v>157.1</c:v>
                </c:pt>
                <c:pt idx="2">
                  <c:v>132.6</c:v>
                </c:pt>
                <c:pt idx="3">
                  <c:v>149.3</c:v>
                </c:pt>
                <c:pt idx="4">
                  <c:v>143.4</c:v>
                </c:pt>
                <c:pt idx="5">
                  <c:v>145.2</c:v>
                </c:pt>
                <c:pt idx="6">
                  <c:v>160.2</c:v>
                </c:pt>
                <c:pt idx="7">
                  <c:v>164.1</c:v>
                </c:pt>
                <c:pt idx="8">
                  <c:v>136.9</c:v>
                </c:pt>
                <c:pt idx="9">
                  <c:v>131.7</c:v>
                </c:pt>
                <c:pt idx="10">
                  <c:v>98.7</c:v>
                </c:pt>
                <c:pt idx="11">
                  <c:v>96.3</c:v>
                </c:pt>
                <c:pt idx="12">
                  <c:v>58.4</c:v>
                </c:pt>
                <c:pt idx="13">
                  <c:v>63.9</c:v>
                </c:pt>
                <c:pt idx="14">
                  <c:v>61.3</c:v>
                </c:pt>
                <c:pt idx="15">
                  <c:v>60.1</c:v>
                </c:pt>
                <c:pt idx="16">
                  <c:v>54.2</c:v>
                </c:pt>
              </c:numCache>
            </c:numRef>
          </c:val>
          <c:smooth val="0"/>
        </c:ser>
        <c:axId val="31845404"/>
        <c:axId val="18173181"/>
      </c:lineChart>
      <c:catAx>
        <c:axId val="2050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8451459"/>
        <c:crossesAt val="0"/>
        <c:auto val="1"/>
        <c:lblOffset val="100"/>
        <c:tickLblSkip val="1"/>
        <c:noMultiLvlLbl val="0"/>
      </c:catAx>
      <c:valAx>
        <c:axId val="18451459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050162"/>
        <c:crossesAt val="1"/>
        <c:crossBetween val="between"/>
        <c:dispUnits/>
        <c:majorUnit val="1"/>
        <c:minorUnit val="1"/>
      </c:valAx>
      <c:catAx>
        <c:axId val="31845404"/>
        <c:scaling>
          <c:orientation val="minMax"/>
        </c:scaling>
        <c:axPos val="b"/>
        <c:delete val="1"/>
        <c:majorTickMark val="out"/>
        <c:minorTickMark val="none"/>
        <c:tickLblPos val="nextTo"/>
        <c:crossAx val="18173181"/>
        <c:crossesAt val="100"/>
        <c:auto val="1"/>
        <c:lblOffset val="100"/>
        <c:noMultiLvlLbl val="0"/>
      </c:catAx>
      <c:valAx>
        <c:axId val="18173181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845404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65"/>
          <c:y val="0.848"/>
          <c:w val="0.937"/>
          <c:h val="0.14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8"/>
          <c:w val="0.982"/>
          <c:h val="0.646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Таблицы!$B$178</c:f>
              <c:strCache>
                <c:ptCount val="1"/>
                <c:pt idx="0">
                  <c:v>занятые,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Таблицы!$C$177:$T$177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Таблицы!$C$178:$T$178</c:f>
              <c:numCache>
                <c:ptCount val="18"/>
                <c:pt idx="0">
                  <c:v>103</c:v>
                </c:pt>
                <c:pt idx="1">
                  <c:v>105</c:v>
                </c:pt>
                <c:pt idx="2">
                  <c:v>102.9</c:v>
                </c:pt>
                <c:pt idx="3">
                  <c:v>103.2</c:v>
                </c:pt>
                <c:pt idx="4">
                  <c:v>104.1</c:v>
                </c:pt>
                <c:pt idx="5">
                  <c:v>101.6</c:v>
                </c:pt>
                <c:pt idx="6">
                  <c:v>103.5</c:v>
                </c:pt>
                <c:pt idx="7">
                  <c:v>102.8</c:v>
                </c:pt>
                <c:pt idx="8">
                  <c:v>102</c:v>
                </c:pt>
                <c:pt idx="9">
                  <c:v>102.4</c:v>
                </c:pt>
                <c:pt idx="10">
                  <c:v>102.5</c:v>
                </c:pt>
                <c:pt idx="11">
                  <c:v>102.1</c:v>
                </c:pt>
                <c:pt idx="12">
                  <c:v>103.2</c:v>
                </c:pt>
                <c:pt idx="13">
                  <c:v>100.1</c:v>
                </c:pt>
                <c:pt idx="14">
                  <c:v>99.4</c:v>
                </c:pt>
                <c:pt idx="15">
                  <c:v>100.8</c:v>
                </c:pt>
                <c:pt idx="16">
                  <c:v>99.8</c:v>
                </c:pt>
                <c:pt idx="17">
                  <c:v>100.5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Таблицы!$B$179</c:f>
              <c:strCache>
                <c:ptCount val="1"/>
                <c:pt idx="0">
                  <c:v>безработные,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Таблицы!$C$177:$T$177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Таблицы!$C$179:$T$179</c:f>
              <c:numCache>
                <c:ptCount val="18"/>
                <c:pt idx="0">
                  <c:v>92</c:v>
                </c:pt>
                <c:pt idx="1">
                  <c:v>92</c:v>
                </c:pt>
                <c:pt idx="2">
                  <c:v>91.9</c:v>
                </c:pt>
                <c:pt idx="3">
                  <c:v>91.9</c:v>
                </c:pt>
                <c:pt idx="4">
                  <c:v>93.6</c:v>
                </c:pt>
                <c:pt idx="5">
                  <c:v>92.3</c:v>
                </c:pt>
                <c:pt idx="6">
                  <c:v>95</c:v>
                </c:pt>
                <c:pt idx="7">
                  <c:v>90.9</c:v>
                </c:pt>
                <c:pt idx="8">
                  <c:v>91.9</c:v>
                </c:pt>
                <c:pt idx="9">
                  <c:v>97.7</c:v>
                </c:pt>
                <c:pt idx="10">
                  <c:v>96.8</c:v>
                </c:pt>
                <c:pt idx="11">
                  <c:v>95.4</c:v>
                </c:pt>
                <c:pt idx="12">
                  <c:v>99.6</c:v>
                </c:pt>
                <c:pt idx="13">
                  <c:v>101.8</c:v>
                </c:pt>
                <c:pt idx="14">
                  <c:v>103.4</c:v>
                </c:pt>
                <c:pt idx="15">
                  <c:v>103.2</c:v>
                </c:pt>
                <c:pt idx="16">
                  <c:v>101.7</c:v>
                </c:pt>
                <c:pt idx="17">
                  <c:v>101</c:v>
                </c:pt>
              </c:numCache>
            </c:numRef>
          </c:val>
          <c:smooth val="0"/>
        </c:ser>
        <c:marker val="1"/>
        <c:axId val="19188896"/>
        <c:axId val="38482337"/>
      </c:lineChart>
      <c:lineChart>
        <c:grouping val="standard"/>
        <c:varyColors val="0"/>
        <c:ser>
          <c:idx val="2"/>
          <c:order val="2"/>
          <c:tx>
            <c:strRef>
              <c:f>Таблицы!$B$180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Таблицы!$C$177:$T$177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Таблицы!$C$180:$T$180</c:f>
              <c:numCache>
                <c:ptCount val="18"/>
                <c:pt idx="0">
                  <c:v>7</c:v>
                </c:pt>
                <c:pt idx="1">
                  <c:v>6.9</c:v>
                </c:pt>
                <c:pt idx="2">
                  <c:v>6.8</c:v>
                </c:pt>
                <c:pt idx="3">
                  <c:v>6.7</c:v>
                </c:pt>
                <c:pt idx="4">
                  <c:v>6.6</c:v>
                </c:pt>
                <c:pt idx="5">
                  <c:v>6.5</c:v>
                </c:pt>
                <c:pt idx="6">
                  <c:v>6.4</c:v>
                </c:pt>
                <c:pt idx="7">
                  <c:v>6.3</c:v>
                </c:pt>
                <c:pt idx="8">
                  <c:v>6.4</c:v>
                </c:pt>
                <c:pt idx="9">
                  <c:v>6.6</c:v>
                </c:pt>
                <c:pt idx="10">
                  <c:v>6.6</c:v>
                </c:pt>
                <c:pt idx="11">
                  <c:v>6.7</c:v>
                </c:pt>
                <c:pt idx="12">
                  <c:v>6.8</c:v>
                </c:pt>
                <c:pt idx="13">
                  <c:v>7</c:v>
                </c:pt>
                <c:pt idx="14">
                  <c:v>7</c:v>
                </c:pt>
                <c:pt idx="15">
                  <c:v>6.9</c:v>
                </c:pt>
                <c:pt idx="16">
                  <c:v>6.7</c:v>
                </c:pt>
                <c:pt idx="17">
                  <c:v>6.6</c:v>
                </c:pt>
              </c:numCache>
            </c:numRef>
          </c:val>
          <c:smooth val="0"/>
        </c:ser>
        <c:marker val="1"/>
        <c:axId val="10796714"/>
        <c:axId val="30061563"/>
      </c:lineChart>
      <c:catAx>
        <c:axId val="19188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38482337"/>
        <c:crossesAt val="100"/>
        <c:auto val="1"/>
        <c:lblOffset val="100"/>
        <c:noMultiLvlLbl val="0"/>
      </c:catAx>
      <c:valAx>
        <c:axId val="38482337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188896"/>
        <c:crossesAt val="1"/>
        <c:crossBetween val="between"/>
        <c:dispUnits/>
      </c:valAx>
      <c:catAx>
        <c:axId val="10796714"/>
        <c:scaling>
          <c:orientation val="minMax"/>
        </c:scaling>
        <c:axPos val="b"/>
        <c:delete val="1"/>
        <c:majorTickMark val="in"/>
        <c:minorTickMark val="none"/>
        <c:tickLblPos val="nextTo"/>
        <c:crossAx val="30061563"/>
        <c:crosses val="autoZero"/>
        <c:auto val="1"/>
        <c:lblOffset val="100"/>
        <c:noMultiLvlLbl val="0"/>
      </c:catAx>
      <c:valAx>
        <c:axId val="30061563"/>
        <c:scaling>
          <c:orientation val="minMax"/>
          <c:min val="6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796714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75"/>
          <c:y val="0.8075"/>
          <c:w val="0.9652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0835"/>
          <c:w val="0.96175"/>
          <c:h val="0.6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Таблицы!$B$185:$C$185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Таблицы!$D$184:$T$184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Таблицы!$D$185:$T$185</c:f>
              <c:numCache>
                <c:ptCount val="17"/>
                <c:pt idx="0">
                  <c:v>54.5</c:v>
                </c:pt>
                <c:pt idx="1">
                  <c:v>54.6</c:v>
                </c:pt>
                <c:pt idx="2">
                  <c:v>58.6</c:v>
                </c:pt>
                <c:pt idx="3">
                  <c:v>57.9</c:v>
                </c:pt>
                <c:pt idx="4">
                  <c:v>59.3</c:v>
                </c:pt>
                <c:pt idx="5">
                  <c:v>63</c:v>
                </c:pt>
                <c:pt idx="6">
                  <c:v>63.3</c:v>
                </c:pt>
                <c:pt idx="7">
                  <c:v>63.3</c:v>
                </c:pt>
                <c:pt idx="8">
                  <c:v>62.5</c:v>
                </c:pt>
                <c:pt idx="9">
                  <c:v>61.6</c:v>
                </c:pt>
                <c:pt idx="10">
                  <c:v>59.6</c:v>
                </c:pt>
                <c:pt idx="11">
                  <c:v>72.9</c:v>
                </c:pt>
                <c:pt idx="12">
                  <c:v>61.4</c:v>
                </c:pt>
                <c:pt idx="13">
                  <c:v>61.8</c:v>
                </c:pt>
                <c:pt idx="14">
                  <c:v>65.964</c:v>
                </c:pt>
                <c:pt idx="15">
                  <c:v>64.73</c:v>
                </c:pt>
                <c:pt idx="16">
                  <c:v>65.013</c:v>
                </c:pt>
              </c:numCache>
            </c:numRef>
          </c:val>
        </c:ser>
        <c:gapWidth val="60"/>
        <c:axId val="2118612"/>
        <c:axId val="19067509"/>
      </c:barChart>
      <c:lineChart>
        <c:grouping val="standard"/>
        <c:varyColors val="0"/>
        <c:ser>
          <c:idx val="2"/>
          <c:order val="1"/>
          <c:tx>
            <c:strRef>
              <c:f>Таблицы!$B$186:$C$186</c:f>
              <c:strCache>
                <c:ptCount val="1"/>
                <c:pt idx="0">
                  <c:v>индекс реальной з/п, 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Таблицы!$D$184:$T$184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Таблицы!$D$186:$T$186</c:f>
              <c:numCache>
                <c:ptCount val="17"/>
                <c:pt idx="0">
                  <c:v>100.4</c:v>
                </c:pt>
                <c:pt idx="1">
                  <c:v>100.6</c:v>
                </c:pt>
                <c:pt idx="2">
                  <c:v>97</c:v>
                </c:pt>
                <c:pt idx="3">
                  <c:v>98.4</c:v>
                </c:pt>
                <c:pt idx="4">
                  <c:v>99.2</c:v>
                </c:pt>
                <c:pt idx="5">
                  <c:v>101.3</c:v>
                </c:pt>
                <c:pt idx="6">
                  <c:v>98.6</c:v>
                </c:pt>
                <c:pt idx="7">
                  <c:v>97.2</c:v>
                </c:pt>
                <c:pt idx="8">
                  <c:v>99.8</c:v>
                </c:pt>
                <c:pt idx="9">
                  <c:v>100</c:v>
                </c:pt>
                <c:pt idx="10">
                  <c:v>99.3</c:v>
                </c:pt>
                <c:pt idx="11">
                  <c:v>99.4</c:v>
                </c:pt>
                <c:pt idx="12">
                  <c:v>103.7</c:v>
                </c:pt>
                <c:pt idx="13">
                  <c:v>104.1</c:v>
                </c:pt>
                <c:pt idx="14">
                  <c:v>103.4</c:v>
                </c:pt>
                <c:pt idx="15">
                  <c:v>102.8</c:v>
                </c:pt>
                <c:pt idx="16">
                  <c:v>101.1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Таблицы!$B$187:$C$187</c:f>
              <c:strCache>
                <c:ptCount val="1"/>
                <c:pt idx="0">
                  <c:v>реальный ден. доход,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Таблицы!$D$184:$T$184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Таблицы!$D$187:$T$187</c:f>
              <c:numCache>
                <c:ptCount val="17"/>
                <c:pt idx="0">
                  <c:v>104.3</c:v>
                </c:pt>
                <c:pt idx="1">
                  <c:v>104.7</c:v>
                </c:pt>
                <c:pt idx="2">
                  <c:v>102.5</c:v>
                </c:pt>
                <c:pt idx="3">
                  <c:v>103.8</c:v>
                </c:pt>
                <c:pt idx="4">
                  <c:v>104</c:v>
                </c:pt>
                <c:pt idx="5">
                  <c:v>105</c:v>
                </c:pt>
                <c:pt idx="6">
                  <c:v>103.6</c:v>
                </c:pt>
                <c:pt idx="7">
                  <c:v>102.5</c:v>
                </c:pt>
                <c:pt idx="8">
                  <c:v>103.8</c:v>
                </c:pt>
                <c:pt idx="9">
                  <c:v>102.1</c:v>
                </c:pt>
                <c:pt idx="10">
                  <c:v>101.9</c:v>
                </c:pt>
                <c:pt idx="11">
                  <c:v>102.2</c:v>
                </c:pt>
                <c:pt idx="12">
                  <c:v>106</c:v>
                </c:pt>
                <c:pt idx="13">
                  <c:v>104.2</c:v>
                </c:pt>
                <c:pt idx="14">
                  <c:v>102.3</c:v>
                </c:pt>
                <c:pt idx="15">
                  <c:v>103.6</c:v>
                </c:pt>
                <c:pt idx="16">
                  <c:v>100.8</c:v>
                </c:pt>
              </c:numCache>
            </c:numRef>
          </c:val>
          <c:smooth val="0"/>
        </c:ser>
        <c:marker val="1"/>
        <c:axId val="37389854"/>
        <c:axId val="964367"/>
      </c:lineChart>
      <c:catAx>
        <c:axId val="37389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964367"/>
        <c:crossesAt val="96"/>
        <c:auto val="1"/>
        <c:lblOffset val="100"/>
        <c:noMultiLvlLbl val="0"/>
      </c:catAx>
      <c:valAx>
        <c:axId val="964367"/>
        <c:scaling>
          <c:orientation val="minMax"/>
          <c:max val="106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2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7389854"/>
        <c:crossesAt val="1"/>
        <c:crossBetween val="between"/>
        <c:dispUnits/>
        <c:majorUnit val="2"/>
        <c:minorUnit val="2"/>
      </c:valAx>
      <c:catAx>
        <c:axId val="2118612"/>
        <c:scaling>
          <c:orientation val="minMax"/>
        </c:scaling>
        <c:axPos val="b"/>
        <c:delete val="1"/>
        <c:majorTickMark val="in"/>
        <c:minorTickMark val="none"/>
        <c:tickLblPos val="nextTo"/>
        <c:crossAx val="19067509"/>
        <c:crosses val="autoZero"/>
        <c:auto val="1"/>
        <c:lblOffset val="100"/>
        <c:noMultiLvlLbl val="0"/>
      </c:catAx>
      <c:valAx>
        <c:axId val="190675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30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11861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25"/>
          <c:y val="0.82875"/>
          <c:w val="0.98475"/>
          <c:h val="0.15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Производство и распределение эл/энергии, газа и воды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0775"/>
          <c:w val="0.91525"/>
          <c:h val="0.618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Таблицы!$B$81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Таблицы!$D$77:$U$77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Таблицы!$D$87:$U$87</c:f>
              <c:numCache>
                <c:ptCount val="18"/>
                <c:pt idx="0">
                  <c:v>101.8</c:v>
                </c:pt>
                <c:pt idx="1">
                  <c:v>88.5</c:v>
                </c:pt>
                <c:pt idx="2">
                  <c:v>93</c:v>
                </c:pt>
                <c:pt idx="3">
                  <c:v>82.8</c:v>
                </c:pt>
                <c:pt idx="4">
                  <c:v>77.6</c:v>
                </c:pt>
                <c:pt idx="5">
                  <c:v>90.7</c:v>
                </c:pt>
                <c:pt idx="6">
                  <c:v>99.6</c:v>
                </c:pt>
                <c:pt idx="7">
                  <c:v>98.8</c:v>
                </c:pt>
                <c:pt idx="8">
                  <c:v>109</c:v>
                </c:pt>
                <c:pt idx="9">
                  <c:v>123.3</c:v>
                </c:pt>
                <c:pt idx="10">
                  <c:v>110.6</c:v>
                </c:pt>
                <c:pt idx="11">
                  <c:v>114.3</c:v>
                </c:pt>
                <c:pt idx="12">
                  <c:v>100.3</c:v>
                </c:pt>
                <c:pt idx="13">
                  <c:v>81.7</c:v>
                </c:pt>
                <c:pt idx="14">
                  <c:v>96</c:v>
                </c:pt>
                <c:pt idx="15">
                  <c:v>84.2</c:v>
                </c:pt>
                <c:pt idx="16">
                  <c:v>82.5</c:v>
                </c:pt>
                <c:pt idx="17">
                  <c:v>99.4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Таблицы!$B$82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Таблицы!$D$77:$U$77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Таблицы!$D$88:$U$88</c:f>
              <c:numCache>
                <c:ptCount val="18"/>
                <c:pt idx="0">
                  <c:v>111.5</c:v>
                </c:pt>
                <c:pt idx="1">
                  <c:v>113.7</c:v>
                </c:pt>
                <c:pt idx="2">
                  <c:v>100.3</c:v>
                </c:pt>
                <c:pt idx="3">
                  <c:v>105.6</c:v>
                </c:pt>
                <c:pt idx="4">
                  <c:v>108.1</c:v>
                </c:pt>
                <c:pt idx="5">
                  <c:v>114.2</c:v>
                </c:pt>
                <c:pt idx="6">
                  <c:v>112.3</c:v>
                </c:pt>
                <c:pt idx="7">
                  <c:v>106.1</c:v>
                </c:pt>
                <c:pt idx="8">
                  <c:v>112.3</c:v>
                </c:pt>
                <c:pt idx="9">
                  <c:v>100.7</c:v>
                </c:pt>
                <c:pt idx="10">
                  <c:v>99.1</c:v>
                </c:pt>
                <c:pt idx="11">
                  <c:v>92.6</c:v>
                </c:pt>
                <c:pt idx="12">
                  <c:v>92.2</c:v>
                </c:pt>
                <c:pt idx="13">
                  <c:v>92.2</c:v>
                </c:pt>
                <c:pt idx="14">
                  <c:v>95.6</c:v>
                </c:pt>
                <c:pt idx="15">
                  <c:v>87</c:v>
                </c:pt>
                <c:pt idx="16">
                  <c:v>95</c:v>
                </c:pt>
                <c:pt idx="17">
                  <c:v>99.2</c:v>
                </c:pt>
              </c:numCache>
            </c:numRef>
          </c:val>
          <c:smooth val="0"/>
        </c:ser>
        <c:marker val="1"/>
        <c:axId val="8679304"/>
        <c:axId val="11004873"/>
      </c:lineChart>
      <c:catAx>
        <c:axId val="8679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11004873"/>
        <c:crossesAt val="100"/>
        <c:auto val="1"/>
        <c:lblOffset val="100"/>
        <c:noMultiLvlLbl val="0"/>
      </c:catAx>
      <c:valAx>
        <c:axId val="11004873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679304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5"/>
          <c:y val="0.83575"/>
          <c:w val="0.816"/>
          <c:h val="0.14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46"/>
          <c:w val="0.9565"/>
          <c:h val="0.626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Таблицы!$B$97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Таблицы!$C$96:$T$96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Таблицы!$C$97:$T$97</c:f>
              <c:numCache>
                <c:ptCount val="18"/>
                <c:pt idx="0">
                  <c:v>103.6</c:v>
                </c:pt>
                <c:pt idx="1">
                  <c:v>103.5</c:v>
                </c:pt>
                <c:pt idx="2">
                  <c:v>104</c:v>
                </c:pt>
                <c:pt idx="3">
                  <c:v>104.3</c:v>
                </c:pt>
                <c:pt idx="4">
                  <c:v>103.8</c:v>
                </c:pt>
                <c:pt idx="5">
                  <c:v>105.3</c:v>
                </c:pt>
                <c:pt idx="6">
                  <c:v>89.4</c:v>
                </c:pt>
                <c:pt idx="7">
                  <c:v>168.1</c:v>
                </c:pt>
                <c:pt idx="8">
                  <c:v>75.4</c:v>
                </c:pt>
                <c:pt idx="9">
                  <c:v>63.9</c:v>
                </c:pt>
                <c:pt idx="10">
                  <c:v>103.1</c:v>
                </c:pt>
                <c:pt idx="11">
                  <c:v>108.9</c:v>
                </c:pt>
                <c:pt idx="12">
                  <c:v>104.4</c:v>
                </c:pt>
                <c:pt idx="13">
                  <c:v>105.1</c:v>
                </c:pt>
                <c:pt idx="14">
                  <c:v>101.8</c:v>
                </c:pt>
                <c:pt idx="15">
                  <c:v>102.5</c:v>
                </c:pt>
                <c:pt idx="16">
                  <c:v>102.3</c:v>
                </c:pt>
                <c:pt idx="17">
                  <c:v>101.7</c:v>
                </c:pt>
              </c:numCache>
            </c:numRef>
          </c:val>
          <c:smooth val="0"/>
        </c:ser>
        <c:marker val="1"/>
        <c:axId val="31934994"/>
        <c:axId val="18979491"/>
      </c:lineChart>
      <c:catAx>
        <c:axId val="31934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18979491"/>
        <c:crossesAt val="100"/>
        <c:auto val="1"/>
        <c:lblOffset val="100"/>
        <c:noMultiLvlLbl val="0"/>
      </c:catAx>
      <c:valAx>
        <c:axId val="18979491"/>
        <c:scaling>
          <c:orientation val="minMax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9349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525"/>
          <c:y val="0.89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0625"/>
          <c:w val="0.929"/>
          <c:h val="0.63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Таблицы!$B$147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Таблицы!$D$146:$U$146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Таблицы!$D$147:$U$147</c:f>
              <c:numCache>
                <c:ptCount val="18"/>
                <c:pt idx="0">
                  <c:v>97.4</c:v>
                </c:pt>
                <c:pt idx="1">
                  <c:v>62.5</c:v>
                </c:pt>
                <c:pt idx="2">
                  <c:v>66.9</c:v>
                </c:pt>
                <c:pt idx="3">
                  <c:v>138.2</c:v>
                </c:pt>
                <c:pt idx="4">
                  <c:v>96.1</c:v>
                </c:pt>
                <c:pt idx="5">
                  <c:v>127.1</c:v>
                </c:pt>
                <c:pt idx="6">
                  <c:v>69.8</c:v>
                </c:pt>
                <c:pt idx="7">
                  <c:v>98.5</c:v>
                </c:pt>
                <c:pt idx="8">
                  <c:v>140</c:v>
                </c:pt>
                <c:pt idx="9">
                  <c:v>76.6</c:v>
                </c:pt>
                <c:pt idx="10">
                  <c:v>88.7</c:v>
                </c:pt>
                <c:pt idx="11">
                  <c:v>116.4</c:v>
                </c:pt>
                <c:pt idx="12">
                  <c:v>39.5</c:v>
                </c:pt>
                <c:pt idx="13">
                  <c:v>45</c:v>
                </c:pt>
                <c:pt idx="14">
                  <c:v>117.9</c:v>
                </c:pt>
                <c:pt idx="15">
                  <c:v>90.1</c:v>
                </c:pt>
                <c:pt idx="16">
                  <c:v>123.7</c:v>
                </c:pt>
                <c:pt idx="17">
                  <c:v>133.6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Таблицы!$B$148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Таблицы!$D$146:$U$146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Таблицы!$D$148:$U$148</c:f>
              <c:numCache>
                <c:ptCount val="18"/>
                <c:pt idx="0">
                  <c:v>203.5</c:v>
                </c:pt>
                <c:pt idx="1">
                  <c:v>146.3</c:v>
                </c:pt>
                <c:pt idx="2">
                  <c:v>75.4</c:v>
                </c:pt>
                <c:pt idx="3">
                  <c:v>87</c:v>
                </c:pt>
                <c:pt idx="4">
                  <c:v>81.7</c:v>
                </c:pt>
                <c:pt idx="5">
                  <c:v>81.1</c:v>
                </c:pt>
                <c:pt idx="6">
                  <c:v>62.8</c:v>
                </c:pt>
                <c:pt idx="7">
                  <c:v>71.1</c:v>
                </c:pt>
                <c:pt idx="8">
                  <c:v>88.7</c:v>
                </c:pt>
                <c:pt idx="9">
                  <c:v>66.2</c:v>
                </c:pt>
                <c:pt idx="10">
                  <c:v>78.8</c:v>
                </c:pt>
                <c:pt idx="11">
                  <c:v>51.8</c:v>
                </c:pt>
                <c:pt idx="12">
                  <c:v>21</c:v>
                </c:pt>
                <c:pt idx="13">
                  <c:v>133.8</c:v>
                </c:pt>
                <c:pt idx="14">
                  <c:v>79.3</c:v>
                </c:pt>
                <c:pt idx="15">
                  <c:v>52.3</c:v>
                </c:pt>
                <c:pt idx="16">
                  <c:v>67.2</c:v>
                </c:pt>
                <c:pt idx="17">
                  <c:v>70.7</c:v>
                </c:pt>
              </c:numCache>
            </c:numRef>
          </c:val>
          <c:smooth val="0"/>
        </c:ser>
        <c:marker val="1"/>
        <c:axId val="36597692"/>
        <c:axId val="60943773"/>
      </c:lineChart>
      <c:catAx>
        <c:axId val="36597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/>
            </a:pPr>
          </a:p>
        </c:txPr>
        <c:crossAx val="60943773"/>
        <c:crossesAt val="100"/>
        <c:auto val="1"/>
        <c:lblOffset val="100"/>
        <c:noMultiLvlLbl val="0"/>
      </c:catAx>
      <c:valAx>
        <c:axId val="60943773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6597692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"/>
          <c:y val="0.8165"/>
          <c:w val="0.961"/>
          <c:h val="0.14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95"/>
          <c:w val="0.92775"/>
          <c:h val="0.67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Таблицы!$B$130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Таблицы!$E$129:$V$129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Таблицы!$E$130:$V$130</c:f>
              <c:numCache>
                <c:ptCount val="18"/>
                <c:pt idx="0">
                  <c:v>100.2</c:v>
                </c:pt>
                <c:pt idx="1">
                  <c:v>100.4</c:v>
                </c:pt>
                <c:pt idx="2">
                  <c:v>100.3</c:v>
                </c:pt>
                <c:pt idx="3">
                  <c:v>101.6</c:v>
                </c:pt>
                <c:pt idx="4">
                  <c:v>100.7</c:v>
                </c:pt>
                <c:pt idx="5">
                  <c:v>101.1</c:v>
                </c:pt>
                <c:pt idx="6">
                  <c:v>100.9</c:v>
                </c:pt>
                <c:pt idx="7">
                  <c:v>101.3</c:v>
                </c:pt>
                <c:pt idx="8">
                  <c:v>100.7</c:v>
                </c:pt>
                <c:pt idx="9">
                  <c:v>100.7</c:v>
                </c:pt>
                <c:pt idx="10">
                  <c:v>100.5</c:v>
                </c:pt>
                <c:pt idx="11">
                  <c:v>100</c:v>
                </c:pt>
                <c:pt idx="12">
                  <c:v>100.3</c:v>
                </c:pt>
                <c:pt idx="13">
                  <c:v>100.4</c:v>
                </c:pt>
                <c:pt idx="14">
                  <c:v>100</c:v>
                </c:pt>
                <c:pt idx="15">
                  <c:v>100.3</c:v>
                </c:pt>
                <c:pt idx="16">
                  <c:v>100.1</c:v>
                </c:pt>
                <c:pt idx="17">
                  <c:v>100.2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Таблицы!$B$131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Таблицы!$E$129:$V$129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Таблицы!$E$131:$V$131</c:f>
              <c:numCache>
                <c:ptCount val="18"/>
                <c:pt idx="0">
                  <c:v>106.8</c:v>
                </c:pt>
                <c:pt idx="1">
                  <c:v>106.9</c:v>
                </c:pt>
                <c:pt idx="2">
                  <c:v>106.8</c:v>
                </c:pt>
                <c:pt idx="3">
                  <c:v>107.7</c:v>
                </c:pt>
                <c:pt idx="4">
                  <c:v>107.8</c:v>
                </c:pt>
                <c:pt idx="5">
                  <c:v>108.2</c:v>
                </c:pt>
                <c:pt idx="6">
                  <c:v>108.5</c:v>
                </c:pt>
                <c:pt idx="7">
                  <c:v>108.9</c:v>
                </c:pt>
                <c:pt idx="8">
                  <c:v>109</c:v>
                </c:pt>
                <c:pt idx="9">
                  <c:v>109</c:v>
                </c:pt>
                <c:pt idx="10">
                  <c:v>108.9</c:v>
                </c:pt>
                <c:pt idx="11">
                  <c:v>108.5</c:v>
                </c:pt>
                <c:pt idx="12">
                  <c:v>108.6</c:v>
                </c:pt>
                <c:pt idx="13">
                  <c:v>108.5</c:v>
                </c:pt>
                <c:pt idx="14">
                  <c:v>108.3</c:v>
                </c:pt>
                <c:pt idx="15">
                  <c:v>106.9</c:v>
                </c:pt>
                <c:pt idx="16">
                  <c:v>106.3</c:v>
                </c:pt>
                <c:pt idx="17">
                  <c:v>105.4</c:v>
                </c:pt>
              </c:numCache>
            </c:numRef>
          </c:val>
          <c:smooth val="0"/>
        </c:ser>
        <c:marker val="1"/>
        <c:axId val="11623046"/>
        <c:axId val="37498551"/>
      </c:lineChart>
      <c:catAx>
        <c:axId val="11623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37498551"/>
        <c:crossesAt val="100"/>
        <c:auto val="1"/>
        <c:lblOffset val="100"/>
        <c:noMultiLvlLbl val="0"/>
      </c:catAx>
      <c:valAx>
        <c:axId val="37498551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623046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2"/>
          <c:y val="0.85325"/>
          <c:w val="0.91325"/>
          <c:h val="0.14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3"/>
          <c:w val="0.98025"/>
          <c:h val="0.72325"/>
        </c:manualLayout>
      </c:layout>
      <c:lineChart>
        <c:grouping val="standard"/>
        <c:varyColors val="0"/>
        <c:ser>
          <c:idx val="1"/>
          <c:order val="1"/>
          <c:tx>
            <c:strRef>
              <c:f>Таблицы!$B$136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Таблицы!$E$134:$V$134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Таблицы!$E$136:$V$136</c:f>
              <c:numCache>
                <c:ptCount val="18"/>
                <c:pt idx="0">
                  <c:v>138.8</c:v>
                </c:pt>
                <c:pt idx="1">
                  <c:v>140.5</c:v>
                </c:pt>
                <c:pt idx="2">
                  <c:v>142.5</c:v>
                </c:pt>
                <c:pt idx="3">
                  <c:v>144.9</c:v>
                </c:pt>
                <c:pt idx="4">
                  <c:v>148.6</c:v>
                </c:pt>
                <c:pt idx="5">
                  <c:v>150.4</c:v>
                </c:pt>
                <c:pt idx="6">
                  <c:v>151.4</c:v>
                </c:pt>
                <c:pt idx="7">
                  <c:v>150.5</c:v>
                </c:pt>
                <c:pt idx="8">
                  <c:v>144.4</c:v>
                </c:pt>
                <c:pt idx="9">
                  <c:v>130.8</c:v>
                </c:pt>
                <c:pt idx="10">
                  <c:v>123.9</c:v>
                </c:pt>
                <c:pt idx="11">
                  <c:v>119.3</c:v>
                </c:pt>
                <c:pt idx="12">
                  <c:v>116.8</c:v>
                </c:pt>
                <c:pt idx="13">
                  <c:v>114.7</c:v>
                </c:pt>
                <c:pt idx="14">
                  <c:v>112.5</c:v>
                </c:pt>
                <c:pt idx="15">
                  <c:v>109.6</c:v>
                </c:pt>
                <c:pt idx="16">
                  <c:v>105.6</c:v>
                </c:pt>
                <c:pt idx="17">
                  <c:v>103.7</c:v>
                </c:pt>
              </c:numCache>
            </c:numRef>
          </c:val>
          <c:smooth val="0"/>
        </c:ser>
        <c:marker val="1"/>
        <c:axId val="1942640"/>
        <c:axId val="17483761"/>
      </c:lineChart>
      <c:lineChart>
        <c:grouping val="standard"/>
        <c:varyColors val="0"/>
        <c:ser>
          <c:idx val="0"/>
          <c:order val="0"/>
          <c:tx>
            <c:strRef>
              <c:f>Таблицы!$B$135</c:f>
              <c:strCache>
                <c:ptCount val="1"/>
                <c:pt idx="0">
                  <c:v>в % к предыдущему месяцу (правая шкала)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Таблицы!$E$134:$V$134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Таблицы!$E$135:$V$135</c:f>
              <c:numCache>
                <c:ptCount val="18"/>
                <c:pt idx="0">
                  <c:v>102.4</c:v>
                </c:pt>
                <c:pt idx="1">
                  <c:v>101.9</c:v>
                </c:pt>
                <c:pt idx="2">
                  <c:v>101.7</c:v>
                </c:pt>
                <c:pt idx="3">
                  <c:v>102.2</c:v>
                </c:pt>
                <c:pt idx="4">
                  <c:v>102.7</c:v>
                </c:pt>
                <c:pt idx="5">
                  <c:v>101.2</c:v>
                </c:pt>
                <c:pt idx="6">
                  <c:v>100.6</c:v>
                </c:pt>
                <c:pt idx="7">
                  <c:v>100.3</c:v>
                </c:pt>
                <c:pt idx="8">
                  <c:v>100.7</c:v>
                </c:pt>
                <c:pt idx="9">
                  <c:v>102.8</c:v>
                </c:pt>
                <c:pt idx="10">
                  <c:v>101.5</c:v>
                </c:pt>
                <c:pt idx="11">
                  <c:v>99.8</c:v>
                </c:pt>
                <c:pt idx="12">
                  <c:v>100.2</c:v>
                </c:pt>
                <c:pt idx="13">
                  <c:v>100.2</c:v>
                </c:pt>
                <c:pt idx="14">
                  <c:v>99.7</c:v>
                </c:pt>
                <c:pt idx="15">
                  <c:v>99.5</c:v>
                </c:pt>
                <c:pt idx="16">
                  <c:v>99</c:v>
                </c:pt>
                <c:pt idx="17">
                  <c:v>99.4</c:v>
                </c:pt>
              </c:numCache>
            </c:numRef>
          </c:val>
          <c:smooth val="0"/>
        </c:ser>
        <c:marker val="1"/>
        <c:axId val="23136122"/>
        <c:axId val="6898507"/>
      </c:lineChart>
      <c:catAx>
        <c:axId val="1942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7483761"/>
        <c:crossesAt val="100"/>
        <c:auto val="1"/>
        <c:lblOffset val="100"/>
        <c:noMultiLvlLbl val="0"/>
      </c:catAx>
      <c:valAx>
        <c:axId val="17483761"/>
        <c:scaling>
          <c:orientation val="minMax"/>
          <c:max val="160"/>
          <c:min val="9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42640"/>
        <c:crossesAt val="1"/>
        <c:crossBetween val="between"/>
        <c:dispUnits/>
        <c:majorUnit val="10"/>
      </c:valAx>
      <c:catAx>
        <c:axId val="23136122"/>
        <c:scaling>
          <c:orientation val="minMax"/>
        </c:scaling>
        <c:axPos val="b"/>
        <c:delete val="1"/>
        <c:majorTickMark val="in"/>
        <c:minorTickMark val="none"/>
        <c:tickLblPos val="nextTo"/>
        <c:crossAx val="6898507"/>
        <c:crosses val="autoZero"/>
        <c:auto val="1"/>
        <c:lblOffset val="100"/>
        <c:noMultiLvlLbl val="0"/>
      </c:catAx>
      <c:valAx>
        <c:axId val="6898507"/>
        <c:scaling>
          <c:orientation val="minMax"/>
          <c:min val="99"/>
        </c:scaling>
        <c:axPos val="l"/>
        <c:delete val="0"/>
        <c:numFmt formatCode="General" sourceLinked="1"/>
        <c:majorTickMark val="out"/>
        <c:minorTickMark val="none"/>
        <c:tickLblPos val="nextTo"/>
        <c:crossAx val="23136122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025"/>
          <c:y val="0.8705"/>
          <c:w val="0.89075"/>
          <c:h val="0.12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25"/>
          <c:w val="0.9935"/>
          <c:h val="0.66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Таблицы!$B$161</c:f>
              <c:strCache>
                <c:ptCount val="1"/>
                <c:pt idx="0">
                  <c:v>прибыль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Таблицы!$I$160:$M$160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</c:strCache>
            </c:strRef>
          </c:cat>
          <c:val>
            <c:numRef>
              <c:f>Таблицы!$I$161:$M$161</c:f>
              <c:numCache>
                <c:ptCount val="5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</c:numCache>
            </c:numRef>
          </c:val>
        </c:ser>
        <c:ser>
          <c:idx val="3"/>
          <c:order val="2"/>
          <c:tx>
            <c:strRef>
              <c:f>Таблицы!$B$162</c:f>
              <c:strCache>
                <c:ptCount val="1"/>
                <c:pt idx="0">
                  <c:v>доход от реализации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Таблицы!$I$160:$M$160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</c:strCache>
            </c:strRef>
          </c:cat>
          <c:val>
            <c:numRef>
              <c:f>Таблицы!$I$162:$M$162</c:f>
              <c:numCache>
                <c:ptCount val="5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</c:numCache>
            </c:numRef>
          </c:val>
        </c:ser>
        <c:axId val="62086564"/>
        <c:axId val="21908165"/>
      </c:barChart>
      <c:lineChart>
        <c:grouping val="standard"/>
        <c:varyColors val="0"/>
        <c:ser>
          <c:idx val="0"/>
          <c:order val="1"/>
          <c:tx>
            <c:strRef>
              <c:f>Таблицы!$B$163</c:f>
              <c:strCache>
                <c:ptCount val="1"/>
                <c:pt idx="0">
                  <c:v>себестоимость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Таблицы!$I$160:$M$160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</c:strCache>
            </c:strRef>
          </c:cat>
          <c:val>
            <c:numRef>
              <c:f>Таблицы!$I$163:$M$163</c:f>
              <c:numCache>
                <c:ptCount val="5"/>
                <c:pt idx="0">
                  <c:v>1907.513</c:v>
                </c:pt>
                <c:pt idx="1">
                  <c:v>2344.433</c:v>
                </c:pt>
                <c:pt idx="2">
                  <c:v>2579.597</c:v>
                </c:pt>
                <c:pt idx="3">
                  <c:v>2650.638</c:v>
                </c:pt>
                <c:pt idx="4">
                  <c:v>1989.212</c:v>
                </c:pt>
              </c:numCache>
            </c:numRef>
          </c:val>
          <c:smooth val="0"/>
        </c:ser>
        <c:axId val="62086564"/>
        <c:axId val="21908165"/>
      </c:lineChart>
      <c:lineChart>
        <c:grouping val="standard"/>
        <c:varyColors val="0"/>
        <c:ser>
          <c:idx val="2"/>
          <c:order val="3"/>
          <c:tx>
            <c:strRef>
              <c:f>Таблицы!$B$165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Таблицы!$I$165:$M$165</c:f>
              <c:numCache>
                <c:ptCount val="5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</c:numCache>
            </c:numRef>
          </c:val>
          <c:smooth val="0"/>
        </c:ser>
        <c:axId val="62955758"/>
        <c:axId val="29730911"/>
      </c:lineChart>
      <c:catAx>
        <c:axId val="62086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1908165"/>
        <c:crosses val="autoZero"/>
        <c:auto val="1"/>
        <c:lblOffset val="100"/>
        <c:noMultiLvlLbl val="0"/>
      </c:catAx>
      <c:valAx>
        <c:axId val="21908165"/>
        <c:scaling>
          <c:orientation val="minMax"/>
          <c:max val="48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2086564"/>
        <c:crossesAt val="1"/>
        <c:crossBetween val="between"/>
        <c:dispUnits/>
        <c:majorUnit val="800"/>
      </c:valAx>
      <c:catAx>
        <c:axId val="62955758"/>
        <c:scaling>
          <c:orientation val="minMax"/>
        </c:scaling>
        <c:axPos val="b"/>
        <c:delete val="1"/>
        <c:majorTickMark val="out"/>
        <c:minorTickMark val="none"/>
        <c:tickLblPos val="nextTo"/>
        <c:crossAx val="29730911"/>
        <c:crossesAt val="45"/>
        <c:auto val="1"/>
        <c:lblOffset val="100"/>
        <c:noMultiLvlLbl val="0"/>
      </c:catAx>
      <c:valAx>
        <c:axId val="29730911"/>
        <c:scaling>
          <c:orientation val="minMax"/>
          <c:max val="65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2955758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845"/>
          <c:w val="0.99775"/>
          <c:h val="0.21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8275"/>
          <c:w val="0.94375"/>
          <c:h val="0.656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Таблицы!$B$16</c:f>
              <c:strCache>
                <c:ptCount val="1"/>
                <c:pt idx="0">
                  <c:v>расходы на 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Таблицы!$C$15:$G$15</c:f>
              <c:strCache>
                <c:ptCount val="5"/>
                <c:pt idx="0">
                  <c:v>1 кв. 2005г.</c:v>
                </c:pt>
                <c:pt idx="1">
                  <c:v>1 кв. 2006г.</c:v>
                </c:pt>
                <c:pt idx="2">
                  <c:v>1 кв. 2007г.</c:v>
                </c:pt>
                <c:pt idx="3">
                  <c:v>1 кв. 2008г.</c:v>
                </c:pt>
                <c:pt idx="4">
                  <c:v>1 кв. 2009г.</c:v>
                </c:pt>
              </c:strCache>
            </c:strRef>
          </c:cat>
          <c:val>
            <c:numRef>
              <c:f>Таблицы!$C$16:$G$16</c:f>
              <c:numCache>
                <c:ptCount val="5"/>
                <c:pt idx="0">
                  <c:v>105.2</c:v>
                </c:pt>
                <c:pt idx="1">
                  <c:v>106.2</c:v>
                </c:pt>
                <c:pt idx="2">
                  <c:v>116.3</c:v>
                </c:pt>
                <c:pt idx="3">
                  <c:v>105.35672811455464</c:v>
                </c:pt>
                <c:pt idx="4">
                  <c:v>99.4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Таблицы!$B$17</c:f>
              <c:strCache>
                <c:ptCount val="1"/>
                <c:pt idx="0">
                  <c:v>валовое накопление основного капитала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Таблицы!$C$15:$G$15</c:f>
              <c:strCache>
                <c:ptCount val="5"/>
                <c:pt idx="0">
                  <c:v>1 кв. 2005г.</c:v>
                </c:pt>
                <c:pt idx="1">
                  <c:v>1 кв. 2006г.</c:v>
                </c:pt>
                <c:pt idx="2">
                  <c:v>1 кв. 2007г.</c:v>
                </c:pt>
                <c:pt idx="3">
                  <c:v>1 кв. 2008г.</c:v>
                </c:pt>
                <c:pt idx="4">
                  <c:v>1 кв. 2009г.</c:v>
                </c:pt>
              </c:strCache>
            </c:strRef>
          </c:cat>
          <c:val>
            <c:numRef>
              <c:f>Таблицы!$C$17:$G$17</c:f>
              <c:numCache>
                <c:ptCount val="5"/>
                <c:pt idx="0">
                  <c:v>117.4</c:v>
                </c:pt>
                <c:pt idx="1">
                  <c:v>135.3</c:v>
                </c:pt>
                <c:pt idx="2">
                  <c:v>111.8</c:v>
                </c:pt>
                <c:pt idx="3">
                  <c:v>102.33103302553376</c:v>
                </c:pt>
                <c:pt idx="4">
                  <c:v>89.6</c:v>
                </c:pt>
              </c:numCache>
            </c:numRef>
          </c:val>
          <c:smooth val="1"/>
        </c:ser>
        <c:marker val="1"/>
        <c:axId val="66251608"/>
        <c:axId val="59393561"/>
      </c:lineChart>
      <c:catAx>
        <c:axId val="6625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393561"/>
        <c:crossesAt val="100"/>
        <c:auto val="1"/>
        <c:lblOffset val="100"/>
        <c:noMultiLvlLbl val="0"/>
      </c:catAx>
      <c:valAx>
        <c:axId val="59393561"/>
        <c:scaling>
          <c:orientation val="minMax"/>
          <c:max val="140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6251608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4"/>
          <c:y val="0.8625"/>
          <c:w val="0.5875"/>
          <c:h val="0.1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5"/>
          <c:w val="0.973"/>
          <c:h val="0.6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Таблицы!$B$40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Таблицы!$C$38:$T$38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Таблицы!$C$40:$T$40</c:f>
              <c:numCache>
                <c:ptCount val="18"/>
                <c:pt idx="0">
                  <c:v>747.425</c:v>
                </c:pt>
                <c:pt idx="1">
                  <c:v>751.001</c:v>
                </c:pt>
                <c:pt idx="2">
                  <c:v>863.085</c:v>
                </c:pt>
                <c:pt idx="3">
                  <c:v>909.894</c:v>
                </c:pt>
                <c:pt idx="4">
                  <c:v>970.3</c:v>
                </c:pt>
                <c:pt idx="5">
                  <c:v>1091.706</c:v>
                </c:pt>
                <c:pt idx="6">
                  <c:v>1014.401</c:v>
                </c:pt>
                <c:pt idx="7">
                  <c:v>1005.753</c:v>
                </c:pt>
                <c:pt idx="8">
                  <c:v>901.889</c:v>
                </c:pt>
                <c:pt idx="9">
                  <c:v>811.692</c:v>
                </c:pt>
                <c:pt idx="10">
                  <c:v>624.898</c:v>
                </c:pt>
                <c:pt idx="11">
                  <c:v>559.29</c:v>
                </c:pt>
                <c:pt idx="12">
                  <c:v>489.177</c:v>
                </c:pt>
                <c:pt idx="13">
                  <c:v>523.968</c:v>
                </c:pt>
                <c:pt idx="14">
                  <c:v>581.386</c:v>
                </c:pt>
                <c:pt idx="15">
                  <c:v>631.298</c:v>
                </c:pt>
                <c:pt idx="16">
                  <c:v>636.73</c:v>
                </c:pt>
                <c:pt idx="17">
                  <c:v>769.7</c:v>
                </c:pt>
              </c:numCache>
            </c:numRef>
          </c:val>
        </c:ser>
        <c:ser>
          <c:idx val="2"/>
          <c:order val="2"/>
          <c:tx>
            <c:strRef>
              <c:f>Таблицы!$B$39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Таблицы!$C$38:$T$38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Таблицы!$C$39:$T$39</c:f>
              <c:numCache>
                <c:ptCount val="18"/>
                <c:pt idx="0">
                  <c:v>477.6</c:v>
                </c:pt>
                <c:pt idx="1">
                  <c:v>475.4</c:v>
                </c:pt>
                <c:pt idx="2">
                  <c:v>558.4</c:v>
                </c:pt>
                <c:pt idx="3">
                  <c:v>576.8</c:v>
                </c:pt>
                <c:pt idx="4">
                  <c:v>619.8</c:v>
                </c:pt>
                <c:pt idx="5">
                  <c:v>731.6</c:v>
                </c:pt>
                <c:pt idx="6">
                  <c:v>651</c:v>
                </c:pt>
                <c:pt idx="7">
                  <c:v>631</c:v>
                </c:pt>
                <c:pt idx="8">
                  <c:v>543.4</c:v>
                </c:pt>
                <c:pt idx="9">
                  <c:v>475.9</c:v>
                </c:pt>
                <c:pt idx="10">
                  <c:v>327.6</c:v>
                </c:pt>
                <c:pt idx="11">
                  <c:v>272.2</c:v>
                </c:pt>
                <c:pt idx="12">
                  <c:v>260.3</c:v>
                </c:pt>
                <c:pt idx="13">
                  <c:v>275.1</c:v>
                </c:pt>
                <c:pt idx="14">
                  <c:v>318.14</c:v>
                </c:pt>
                <c:pt idx="15">
                  <c:v>367.623</c:v>
                </c:pt>
                <c:pt idx="16">
                  <c:v>374.957</c:v>
                </c:pt>
                <c:pt idx="17">
                  <c:v>475.52</c:v>
                </c:pt>
              </c:numCache>
            </c:numRef>
          </c:val>
        </c:ser>
        <c:gapWidth val="80"/>
        <c:axId val="64780002"/>
        <c:axId val="46149107"/>
      </c:barChart>
      <c:lineChart>
        <c:grouping val="standard"/>
        <c:varyColors val="0"/>
        <c:ser>
          <c:idx val="0"/>
          <c:order val="1"/>
          <c:tx>
            <c:strRef>
              <c:f>Таблицы!$B$41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Таблицы!$C$41:$T$41</c:f>
              <c:numCache>
                <c:ptCount val="18"/>
                <c:pt idx="0">
                  <c:v>91.9</c:v>
                </c:pt>
                <c:pt idx="1">
                  <c:v>94.8</c:v>
                </c:pt>
                <c:pt idx="2">
                  <c:v>103.3</c:v>
                </c:pt>
                <c:pt idx="3">
                  <c:v>110.2</c:v>
                </c:pt>
                <c:pt idx="4">
                  <c:v>123.9</c:v>
                </c:pt>
                <c:pt idx="5">
                  <c:v>133.1</c:v>
                </c:pt>
                <c:pt idx="6">
                  <c:v>133.9</c:v>
                </c:pt>
                <c:pt idx="7">
                  <c:v>113.9</c:v>
                </c:pt>
                <c:pt idx="8">
                  <c:v>99.1</c:v>
                </c:pt>
                <c:pt idx="9">
                  <c:v>72.8</c:v>
                </c:pt>
                <c:pt idx="10">
                  <c:v>53.2</c:v>
                </c:pt>
                <c:pt idx="11">
                  <c:v>41.6</c:v>
                </c:pt>
                <c:pt idx="12">
                  <c:v>44.9</c:v>
                </c:pt>
                <c:pt idx="13">
                  <c:v>43.2</c:v>
                </c:pt>
                <c:pt idx="14">
                  <c:v>46.8</c:v>
                </c:pt>
                <c:pt idx="15">
                  <c:v>50.9</c:v>
                </c:pt>
                <c:pt idx="16">
                  <c:v>57.94</c:v>
                </c:pt>
                <c:pt idx="17">
                  <c:v>68.62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Таблицы!$B$42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Таблицы!$C$42:$T$42</c:f>
              <c:numCache>
                <c:ptCount val="18"/>
                <c:pt idx="0">
                  <c:v>100.5</c:v>
                </c:pt>
                <c:pt idx="1">
                  <c:v>98.3</c:v>
                </c:pt>
                <c:pt idx="2">
                  <c:v>107.9</c:v>
                </c:pt>
                <c:pt idx="3">
                  <c:v>104.9</c:v>
                </c:pt>
                <c:pt idx="4">
                  <c:v>109.6</c:v>
                </c:pt>
                <c:pt idx="5">
                  <c:v>111.2</c:v>
                </c:pt>
                <c:pt idx="6">
                  <c:v>109.7</c:v>
                </c:pt>
                <c:pt idx="7">
                  <c:v>96.7</c:v>
                </c:pt>
                <c:pt idx="8">
                  <c:v>88.7</c:v>
                </c:pt>
                <c:pt idx="9">
                  <c:v>87.6</c:v>
                </c:pt>
                <c:pt idx="10">
                  <c:v>69.9</c:v>
                </c:pt>
                <c:pt idx="11">
                  <c:v>75.8</c:v>
                </c:pt>
                <c:pt idx="12">
                  <c:v>79.2</c:v>
                </c:pt>
                <c:pt idx="13">
                  <c:v>109.1</c:v>
                </c:pt>
                <c:pt idx="14">
                  <c:v>112.3</c:v>
                </c:pt>
                <c:pt idx="15">
                  <c:v>113</c:v>
                </c:pt>
                <c:pt idx="16">
                  <c:v>106.9</c:v>
                </c:pt>
                <c:pt idx="17">
                  <c:v>119.8</c:v>
                </c:pt>
              </c:numCache>
            </c:numRef>
          </c:val>
          <c:smooth val="0"/>
        </c:ser>
        <c:axId val="12688780"/>
        <c:axId val="47090157"/>
      </c:lineChart>
      <c:catAx>
        <c:axId val="64780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8"/>
              <c:y val="0.0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6149107"/>
        <c:crossesAt val="100"/>
        <c:auto val="1"/>
        <c:lblOffset val="100"/>
        <c:noMultiLvlLbl val="0"/>
      </c:catAx>
      <c:valAx>
        <c:axId val="46149107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4780002"/>
        <c:crossesAt val="1"/>
        <c:crossBetween val="between"/>
        <c:dispUnits/>
        <c:majorUnit val="200"/>
      </c:valAx>
      <c:catAx>
        <c:axId val="12688780"/>
        <c:scaling>
          <c:orientation val="minMax"/>
        </c:scaling>
        <c:axPos val="b"/>
        <c:delete val="1"/>
        <c:majorTickMark val="in"/>
        <c:minorTickMark val="none"/>
        <c:tickLblPos val="nextTo"/>
        <c:crossAx val="47090157"/>
        <c:crosses val="autoZero"/>
        <c:auto val="1"/>
        <c:lblOffset val="100"/>
        <c:noMultiLvlLbl val="0"/>
      </c:catAx>
      <c:valAx>
        <c:axId val="47090157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268878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75"/>
          <c:y val="0.85225"/>
          <c:w val="0.976"/>
          <c:h val="0.13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2225"/>
          <c:w val="0.9135"/>
          <c:h val="0.642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Таблицы!$B$92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Таблицы!$D$91:$U$91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Таблицы!$D$92:$U$92</c:f>
              <c:numCache>
                <c:ptCount val="18"/>
                <c:pt idx="0">
                  <c:v>45.7</c:v>
                </c:pt>
                <c:pt idx="1">
                  <c:v>99.7</c:v>
                </c:pt>
                <c:pt idx="2">
                  <c:v>99.7</c:v>
                </c:pt>
                <c:pt idx="3">
                  <c:v>190.9</c:v>
                </c:pt>
                <c:pt idx="4">
                  <c:v>119.6</c:v>
                </c:pt>
                <c:pt idx="5">
                  <c:v>109</c:v>
                </c:pt>
                <c:pt idx="6">
                  <c:v>103.7</c:v>
                </c:pt>
                <c:pt idx="7">
                  <c:v>99.4</c:v>
                </c:pt>
                <c:pt idx="8">
                  <c:v>93.4</c:v>
                </c:pt>
                <c:pt idx="9">
                  <c:v>111.6</c:v>
                </c:pt>
                <c:pt idx="10">
                  <c:v>85.2</c:v>
                </c:pt>
                <c:pt idx="11">
                  <c:v>120.9</c:v>
                </c:pt>
                <c:pt idx="12">
                  <c:v>35.2</c:v>
                </c:pt>
                <c:pt idx="13">
                  <c:v>114.1</c:v>
                </c:pt>
                <c:pt idx="14">
                  <c:v>116.2</c:v>
                </c:pt>
                <c:pt idx="15">
                  <c:v>146.9</c:v>
                </c:pt>
                <c:pt idx="16">
                  <c:v>127.8</c:v>
                </c:pt>
                <c:pt idx="17">
                  <c:v>109.5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Таблицы!$B$93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Таблицы!$D$91:$U$91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Таблицы!$D$93:$U$93</c:f>
              <c:numCache>
                <c:ptCount val="18"/>
                <c:pt idx="0">
                  <c:v>174.9</c:v>
                </c:pt>
                <c:pt idx="1">
                  <c:v>136</c:v>
                </c:pt>
                <c:pt idx="2">
                  <c:v>99.4</c:v>
                </c:pt>
                <c:pt idx="3">
                  <c:v>122.5</c:v>
                </c:pt>
                <c:pt idx="4">
                  <c:v>114.9</c:v>
                </c:pt>
                <c:pt idx="5">
                  <c:v>97.4</c:v>
                </c:pt>
                <c:pt idx="6">
                  <c:v>83.6</c:v>
                </c:pt>
                <c:pt idx="7">
                  <c:v>82.9</c:v>
                </c:pt>
                <c:pt idx="8">
                  <c:v>84.7</c:v>
                </c:pt>
                <c:pt idx="9">
                  <c:v>100.8</c:v>
                </c:pt>
                <c:pt idx="10">
                  <c:v>122.5</c:v>
                </c:pt>
                <c:pt idx="11">
                  <c:v>125.3</c:v>
                </c:pt>
                <c:pt idx="12">
                  <c:v>82.7</c:v>
                </c:pt>
                <c:pt idx="13">
                  <c:v>94.6</c:v>
                </c:pt>
                <c:pt idx="14">
                  <c:v>110.1</c:v>
                </c:pt>
                <c:pt idx="15">
                  <c:v>84.8</c:v>
                </c:pt>
                <c:pt idx="16">
                  <c:v>93.1</c:v>
                </c:pt>
                <c:pt idx="17">
                  <c:v>83.1</c:v>
                </c:pt>
              </c:numCache>
            </c:numRef>
          </c:val>
          <c:smooth val="0"/>
        </c:ser>
        <c:marker val="1"/>
        <c:axId val="29340902"/>
        <c:axId val="62741527"/>
      </c:lineChart>
      <c:catAx>
        <c:axId val="29340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62741527"/>
        <c:crossesAt val="100"/>
        <c:auto val="1"/>
        <c:lblOffset val="100"/>
        <c:noMultiLvlLbl val="0"/>
      </c:catAx>
      <c:valAx>
        <c:axId val="62741527"/>
        <c:scaling>
          <c:orientation val="minMax"/>
          <c:max val="20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340902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475"/>
          <c:y val="0.862"/>
          <c:w val="0.94575"/>
          <c:h val="0.13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2625"/>
          <c:w val="0.91525"/>
          <c:h val="0.615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Таблицы!$B$78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0000"/>
                        </a:solidFill>
                      </a:rPr>
                      <a:t>100,5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Таблицы!$D$77:$U$77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Таблицы!$D$81:$U$81</c:f>
              <c:numCache>
                <c:ptCount val="18"/>
                <c:pt idx="0">
                  <c:v>98.3</c:v>
                </c:pt>
                <c:pt idx="1">
                  <c:v>97.6</c:v>
                </c:pt>
                <c:pt idx="2">
                  <c:v>110.9</c:v>
                </c:pt>
                <c:pt idx="3">
                  <c:v>95.5</c:v>
                </c:pt>
                <c:pt idx="4">
                  <c:v>102.3</c:v>
                </c:pt>
                <c:pt idx="5">
                  <c:v>95.6</c:v>
                </c:pt>
                <c:pt idx="6">
                  <c:v>98.9</c:v>
                </c:pt>
                <c:pt idx="7">
                  <c:v>102.5</c:v>
                </c:pt>
                <c:pt idx="8">
                  <c:v>99.3</c:v>
                </c:pt>
                <c:pt idx="9">
                  <c:v>108.5</c:v>
                </c:pt>
                <c:pt idx="10">
                  <c:v>98.6</c:v>
                </c:pt>
                <c:pt idx="11">
                  <c:v>105.1</c:v>
                </c:pt>
                <c:pt idx="12">
                  <c:v>96.1</c:v>
                </c:pt>
                <c:pt idx="13">
                  <c:v>90.8</c:v>
                </c:pt>
                <c:pt idx="14">
                  <c:v>107.5</c:v>
                </c:pt>
                <c:pt idx="15">
                  <c:v>100.7</c:v>
                </c:pt>
                <c:pt idx="16">
                  <c:v>100.5</c:v>
                </c:pt>
                <c:pt idx="17">
                  <c:v>106.3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Таблицы!$B$79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8000"/>
                        </a:solidFill>
                      </a:rPr>
                      <a:t>99,9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Таблицы!$D$77:$U$77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Таблицы!$D$82:$U$82</c:f>
              <c:numCache>
                <c:ptCount val="18"/>
                <c:pt idx="0">
                  <c:v>106</c:v>
                </c:pt>
                <c:pt idx="1">
                  <c:v>105.1</c:v>
                </c:pt>
                <c:pt idx="2">
                  <c:v>109.6</c:v>
                </c:pt>
                <c:pt idx="3">
                  <c:v>104.6</c:v>
                </c:pt>
                <c:pt idx="4">
                  <c:v>108.5</c:v>
                </c:pt>
                <c:pt idx="5">
                  <c:v>106.6</c:v>
                </c:pt>
                <c:pt idx="6">
                  <c:v>100.6</c:v>
                </c:pt>
                <c:pt idx="7">
                  <c:v>101.5</c:v>
                </c:pt>
                <c:pt idx="8">
                  <c:v>102.4</c:v>
                </c:pt>
                <c:pt idx="9">
                  <c:v>107</c:v>
                </c:pt>
                <c:pt idx="10">
                  <c:v>103.6</c:v>
                </c:pt>
                <c:pt idx="11">
                  <c:v>107.7</c:v>
                </c:pt>
                <c:pt idx="12">
                  <c:v>104.3</c:v>
                </c:pt>
                <c:pt idx="13">
                  <c:v>99.7</c:v>
                </c:pt>
                <c:pt idx="14">
                  <c:v>96.5</c:v>
                </c:pt>
                <c:pt idx="15">
                  <c:v>100</c:v>
                </c:pt>
                <c:pt idx="16">
                  <c:v>99.9</c:v>
                </c:pt>
                <c:pt idx="17">
                  <c:v>111.3</c:v>
                </c:pt>
              </c:numCache>
            </c:numRef>
          </c:val>
          <c:smooth val="0"/>
        </c:ser>
        <c:marker val="1"/>
        <c:axId val="21158230"/>
        <c:axId val="56206343"/>
      </c:lineChart>
      <c:catAx>
        <c:axId val="21158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56206343"/>
        <c:crossesAt val="100"/>
        <c:auto val="1"/>
        <c:lblOffset val="100"/>
        <c:noMultiLvlLbl val="0"/>
      </c:catAx>
      <c:valAx>
        <c:axId val="56206343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158230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75"/>
          <c:y val="0.8565"/>
          <c:w val="0.79425"/>
          <c:h val="0.13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08025"/>
          <c:w val="0.913"/>
          <c:h val="0.661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Таблицы!$B$81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Таблицы!$D$77:$U$77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Таблицы!$D$84:$U$84</c:f>
              <c:numCache>
                <c:ptCount val="18"/>
                <c:pt idx="0">
                  <c:v>80</c:v>
                </c:pt>
                <c:pt idx="1">
                  <c:v>93.3</c:v>
                </c:pt>
                <c:pt idx="2">
                  <c:v>110.2</c:v>
                </c:pt>
                <c:pt idx="3">
                  <c:v>101.3</c:v>
                </c:pt>
                <c:pt idx="4">
                  <c:v>98.3</c:v>
                </c:pt>
                <c:pt idx="5">
                  <c:v>97.9</c:v>
                </c:pt>
                <c:pt idx="6">
                  <c:v>101.2</c:v>
                </c:pt>
                <c:pt idx="7">
                  <c:v>110.4</c:v>
                </c:pt>
                <c:pt idx="8">
                  <c:v>101.3</c:v>
                </c:pt>
                <c:pt idx="9">
                  <c:v>97.3</c:v>
                </c:pt>
                <c:pt idx="10">
                  <c:v>99.7</c:v>
                </c:pt>
                <c:pt idx="11">
                  <c:v>99.5</c:v>
                </c:pt>
                <c:pt idx="12">
                  <c:v>78.4</c:v>
                </c:pt>
                <c:pt idx="13">
                  <c:v>94.4</c:v>
                </c:pt>
                <c:pt idx="14">
                  <c:v>106.9</c:v>
                </c:pt>
                <c:pt idx="15">
                  <c:v>98</c:v>
                </c:pt>
                <c:pt idx="16">
                  <c:v>103.8</c:v>
                </c:pt>
                <c:pt idx="17">
                  <c:v>109.9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Таблицы!$B$82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Таблицы!$D$77:$U$77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Таблицы!$D$85:$U$85</c:f>
              <c:numCache>
                <c:ptCount val="18"/>
                <c:pt idx="0">
                  <c:v>97.1</c:v>
                </c:pt>
                <c:pt idx="1">
                  <c:v>98.8</c:v>
                </c:pt>
                <c:pt idx="2">
                  <c:v>99.6</c:v>
                </c:pt>
                <c:pt idx="3">
                  <c:v>99.6</c:v>
                </c:pt>
                <c:pt idx="4">
                  <c:v>100.1</c:v>
                </c:pt>
                <c:pt idx="5">
                  <c:v>99.4</c:v>
                </c:pt>
                <c:pt idx="6">
                  <c:v>97.7</c:v>
                </c:pt>
                <c:pt idx="7">
                  <c:v>100</c:v>
                </c:pt>
                <c:pt idx="8">
                  <c:v>103.2</c:v>
                </c:pt>
                <c:pt idx="9">
                  <c:v>96.1</c:v>
                </c:pt>
                <c:pt idx="10">
                  <c:v>94.2</c:v>
                </c:pt>
                <c:pt idx="11">
                  <c:v>83.7</c:v>
                </c:pt>
                <c:pt idx="12">
                  <c:v>87.6</c:v>
                </c:pt>
                <c:pt idx="13">
                  <c:v>89.7</c:v>
                </c:pt>
                <c:pt idx="14">
                  <c:v>87.3</c:v>
                </c:pt>
                <c:pt idx="15">
                  <c:v>86.5</c:v>
                </c:pt>
                <c:pt idx="16">
                  <c:v>91</c:v>
                </c:pt>
                <c:pt idx="17">
                  <c:v>100.8</c:v>
                </c:pt>
              </c:numCache>
            </c:numRef>
          </c:val>
          <c:smooth val="0"/>
        </c:ser>
        <c:marker val="1"/>
        <c:axId val="36095040"/>
        <c:axId val="56419905"/>
      </c:lineChart>
      <c:catAx>
        <c:axId val="36095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56419905"/>
        <c:crossesAt val="100"/>
        <c:auto val="1"/>
        <c:lblOffset val="100"/>
        <c:noMultiLvlLbl val="0"/>
      </c:catAx>
      <c:valAx>
        <c:axId val="56419905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095040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3"/>
          <c:y val="0.8475"/>
          <c:w val="0.82475"/>
          <c:h val="0.13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9075"/>
          <c:w val="0.92025"/>
          <c:h val="0.66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Таблицы!$B$78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Таблицы!$D$77:$U$77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Таблицы!$D$78:$U$78</c:f>
              <c:numCache>
                <c:ptCount val="18"/>
                <c:pt idx="0">
                  <c:v>90.8</c:v>
                </c:pt>
                <c:pt idx="1">
                  <c:v>93.8</c:v>
                </c:pt>
                <c:pt idx="2">
                  <c:v>110</c:v>
                </c:pt>
                <c:pt idx="3">
                  <c:v>97</c:v>
                </c:pt>
                <c:pt idx="4">
                  <c:v>99</c:v>
                </c:pt>
                <c:pt idx="5">
                  <c:v>96.2</c:v>
                </c:pt>
                <c:pt idx="6">
                  <c:v>100.1</c:v>
                </c:pt>
                <c:pt idx="7">
                  <c:v>105.5</c:v>
                </c:pt>
                <c:pt idx="8">
                  <c:v>100.8</c:v>
                </c:pt>
                <c:pt idx="9">
                  <c:v>104.6</c:v>
                </c:pt>
                <c:pt idx="10">
                  <c:v>99.8</c:v>
                </c:pt>
                <c:pt idx="11">
                  <c:v>103.5</c:v>
                </c:pt>
                <c:pt idx="12">
                  <c:v>89.6</c:v>
                </c:pt>
                <c:pt idx="13">
                  <c:v>91</c:v>
                </c:pt>
                <c:pt idx="14">
                  <c:v>106.9</c:v>
                </c:pt>
                <c:pt idx="15">
                  <c:v>99</c:v>
                </c:pt>
                <c:pt idx="16">
                  <c:v>100.7</c:v>
                </c:pt>
                <c:pt idx="17">
                  <c:v>107.2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Таблицы!$B$79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Таблицы!$D$77:$U$77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Таблицы!$D$79:$U$79</c:f>
              <c:numCache>
                <c:ptCount val="18"/>
                <c:pt idx="0">
                  <c:v>102.6</c:v>
                </c:pt>
                <c:pt idx="1">
                  <c:v>104.3</c:v>
                </c:pt>
                <c:pt idx="2">
                  <c:v>104.2</c:v>
                </c:pt>
                <c:pt idx="3">
                  <c:v>102.8</c:v>
                </c:pt>
                <c:pt idx="4">
                  <c:v>105.2</c:v>
                </c:pt>
                <c:pt idx="5">
                  <c:v>104</c:v>
                </c:pt>
                <c:pt idx="6">
                  <c:v>100</c:v>
                </c:pt>
                <c:pt idx="7">
                  <c:v>101</c:v>
                </c:pt>
                <c:pt idx="8">
                  <c:v>103</c:v>
                </c:pt>
                <c:pt idx="9">
                  <c:v>102.1</c:v>
                </c:pt>
                <c:pt idx="10">
                  <c:v>99.7</c:v>
                </c:pt>
                <c:pt idx="11">
                  <c:v>97.1</c:v>
                </c:pt>
                <c:pt idx="12">
                  <c:v>98.2</c:v>
                </c:pt>
                <c:pt idx="13">
                  <c:v>95.3</c:v>
                </c:pt>
                <c:pt idx="14">
                  <c:v>92.6</c:v>
                </c:pt>
                <c:pt idx="15">
                  <c:v>94.5</c:v>
                </c:pt>
                <c:pt idx="16">
                  <c:v>96.2</c:v>
                </c:pt>
                <c:pt idx="17">
                  <c:v>107</c:v>
                </c:pt>
              </c:numCache>
            </c:numRef>
          </c:val>
          <c:smooth val="0"/>
        </c:ser>
        <c:marker val="1"/>
        <c:axId val="38017098"/>
        <c:axId val="6609563"/>
      </c:lineChart>
      <c:catAx>
        <c:axId val="38017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609563"/>
        <c:crossesAt val="100"/>
        <c:auto val="1"/>
        <c:lblOffset val="100"/>
        <c:noMultiLvlLbl val="0"/>
      </c:catAx>
      <c:valAx>
        <c:axId val="6609563"/>
        <c:scaling>
          <c:orientation val="minMax"/>
          <c:max val="112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017098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025"/>
          <c:y val="0.84025"/>
          <c:w val="0.72775"/>
          <c:h val="0.14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(пр-во товаров, услуг)                                                                     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885"/>
          <c:w val="0.9675"/>
          <c:h val="0.6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Таблицы!$F$60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Таблицы!$B$61:$B$73</c:f>
              <c:strCache>
                <c:ptCount val="13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</c:strCache>
            </c:strRef>
          </c:cat>
          <c:val>
            <c:numRef>
              <c:f>Таблицы!$F$61:$F$73</c:f>
              <c:numCache>
                <c:ptCount val="13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</c:numCache>
            </c:numRef>
          </c:val>
        </c:ser>
        <c:axId val="59486068"/>
        <c:axId val="65612565"/>
      </c:barChart>
      <c:lineChart>
        <c:grouping val="standard"/>
        <c:varyColors val="0"/>
        <c:ser>
          <c:idx val="1"/>
          <c:order val="1"/>
          <c:tx>
            <c:strRef>
              <c:f>Таблицы!$E$60</c:f>
              <c:strCache>
                <c:ptCount val="1"/>
                <c:pt idx="0">
                  <c:v>ВВП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Таблицы!$E$61:$E$73</c:f>
              <c:numCache>
                <c:ptCount val="13"/>
                <c:pt idx="0">
                  <c:v>107.42155045801603</c:v>
                </c:pt>
                <c:pt idx="1">
                  <c:v>111.03127547505815</c:v>
                </c:pt>
                <c:pt idx="2">
                  <c:v>112.32439076570773</c:v>
                </c:pt>
                <c:pt idx="3">
                  <c:v>110.87128896445549</c:v>
                </c:pt>
                <c:pt idx="4">
                  <c:v>110.89685012055092</c:v>
                </c:pt>
                <c:pt idx="5">
                  <c:v>108.63679065500673</c:v>
                </c:pt>
                <c:pt idx="6">
                  <c:v>108.88466873622484</c:v>
                </c:pt>
                <c:pt idx="7">
                  <c:v>104.89302780064591</c:v>
                </c:pt>
                <c:pt idx="8">
                  <c:v>106.1997872199803</c:v>
                </c:pt>
                <c:pt idx="9">
                  <c:v>105.20059759577332</c:v>
                </c:pt>
                <c:pt idx="10">
                  <c:v>100.84367241252454</c:v>
                </c:pt>
                <c:pt idx="11">
                  <c:v>100.95916841131726</c:v>
                </c:pt>
                <c:pt idx="12">
                  <c:v>96.71101368388527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Таблицы!$C$60</c:f>
              <c:strCache>
                <c:ptCount val="1"/>
                <c:pt idx="0">
                  <c:v>про-во товаров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Таблицы!$C$61:$C$73</c:f>
              <c:numCache>
                <c:ptCount val="13"/>
                <c:pt idx="0">
                  <c:v>105.88082610162748</c:v>
                </c:pt>
                <c:pt idx="1">
                  <c:v>114.34031198830309</c:v>
                </c:pt>
                <c:pt idx="2">
                  <c:v>115.36612405937402</c:v>
                </c:pt>
                <c:pt idx="3">
                  <c:v>114.57063380607724</c:v>
                </c:pt>
                <c:pt idx="4">
                  <c:v>113.77566352879649</c:v>
                </c:pt>
                <c:pt idx="5">
                  <c:v>111.8897062882166</c:v>
                </c:pt>
                <c:pt idx="6">
                  <c:v>109.27676316752273</c:v>
                </c:pt>
                <c:pt idx="7">
                  <c:v>99.9202447278697</c:v>
                </c:pt>
                <c:pt idx="8">
                  <c:v>107.84054233953282</c:v>
                </c:pt>
                <c:pt idx="9">
                  <c:v>104.41866791209921</c:v>
                </c:pt>
                <c:pt idx="10">
                  <c:v>96.8929737824453</c:v>
                </c:pt>
                <c:pt idx="11">
                  <c:v>97.82379463231234</c:v>
                </c:pt>
                <c:pt idx="12">
                  <c:v>95.18690060495521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Таблицы!$D$60</c:f>
              <c:strCache>
                <c:ptCount val="1"/>
                <c:pt idx="0">
                  <c:v>про-во услуг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CC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Таблицы!$D$61:$D$73</c:f>
              <c:numCache>
                <c:ptCount val="13"/>
                <c:pt idx="0">
                  <c:v>109.74669192101243</c:v>
                </c:pt>
                <c:pt idx="1">
                  <c:v>109.82568444676812</c:v>
                </c:pt>
                <c:pt idx="2">
                  <c:v>109.98540489299748</c:v>
                </c:pt>
                <c:pt idx="3">
                  <c:v>108.87397866889219</c:v>
                </c:pt>
                <c:pt idx="4">
                  <c:v>110.27967138163277</c:v>
                </c:pt>
                <c:pt idx="5">
                  <c:v>111.7761286899255</c:v>
                </c:pt>
                <c:pt idx="6">
                  <c:v>110.63997875030171</c:v>
                </c:pt>
                <c:pt idx="7">
                  <c:v>114.24679046042421</c:v>
                </c:pt>
                <c:pt idx="8">
                  <c:v>105.3633839713918</c:v>
                </c:pt>
                <c:pt idx="9">
                  <c:v>105.6774252607276</c:v>
                </c:pt>
                <c:pt idx="10">
                  <c:v>103.9545189456438</c:v>
                </c:pt>
                <c:pt idx="11">
                  <c:v>104.10578335190688</c:v>
                </c:pt>
                <c:pt idx="12">
                  <c:v>99.09332829364918</c:v>
                </c:pt>
              </c:numCache>
            </c:numRef>
          </c:val>
          <c:smooth val="0"/>
        </c:ser>
        <c:axId val="53642174"/>
        <c:axId val="13017519"/>
      </c:lineChart>
      <c:catAx>
        <c:axId val="59486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5612565"/>
        <c:crossesAt val="100"/>
        <c:auto val="1"/>
        <c:lblOffset val="100"/>
        <c:noMultiLvlLbl val="0"/>
      </c:catAx>
      <c:valAx>
        <c:axId val="65612565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486068"/>
        <c:crossesAt val="1"/>
        <c:crossBetween val="between"/>
        <c:dispUnits/>
        <c:majorUnit val="25"/>
      </c:valAx>
      <c:catAx>
        <c:axId val="53642174"/>
        <c:scaling>
          <c:orientation val="minMax"/>
        </c:scaling>
        <c:axPos val="b"/>
        <c:delete val="1"/>
        <c:majorTickMark val="out"/>
        <c:minorTickMark val="none"/>
        <c:tickLblPos val="nextTo"/>
        <c:crossAx val="13017519"/>
        <c:crossesAt val="100"/>
        <c:auto val="1"/>
        <c:lblOffset val="100"/>
        <c:noMultiLvlLbl val="0"/>
      </c:catAx>
      <c:valAx>
        <c:axId val="13017519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64217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875"/>
          <c:y val="0.89375"/>
          <c:w val="0.98675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 услуг связи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7"/>
          <c:w val="0.91775"/>
          <c:h val="0.569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Таблицы!$B$113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Таблицы!$C$112:$T$112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Таблицы!$C$113:$T$113</c:f>
              <c:numCache>
                <c:ptCount val="18"/>
                <c:pt idx="0">
                  <c:v>90.8</c:v>
                </c:pt>
                <c:pt idx="1">
                  <c:v>95.4</c:v>
                </c:pt>
                <c:pt idx="2">
                  <c:v>98.7</c:v>
                </c:pt>
                <c:pt idx="3">
                  <c:v>104.3</c:v>
                </c:pt>
                <c:pt idx="4">
                  <c:v>104.3</c:v>
                </c:pt>
                <c:pt idx="5">
                  <c:v>100.3</c:v>
                </c:pt>
                <c:pt idx="6">
                  <c:v>97.9</c:v>
                </c:pt>
                <c:pt idx="7">
                  <c:v>104.3</c:v>
                </c:pt>
                <c:pt idx="8">
                  <c:v>98.7</c:v>
                </c:pt>
                <c:pt idx="9">
                  <c:v>100.5</c:v>
                </c:pt>
                <c:pt idx="10">
                  <c:v>103.5</c:v>
                </c:pt>
                <c:pt idx="11">
                  <c:v>103.9</c:v>
                </c:pt>
                <c:pt idx="12">
                  <c:v>92.7</c:v>
                </c:pt>
                <c:pt idx="13">
                  <c:v>89.4</c:v>
                </c:pt>
                <c:pt idx="14">
                  <c:v>102.1</c:v>
                </c:pt>
                <c:pt idx="15">
                  <c:v>105.5</c:v>
                </c:pt>
                <c:pt idx="16">
                  <c:v>99.6</c:v>
                </c:pt>
                <c:pt idx="17">
                  <c:v>102.5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Таблицы!$C$112:$T$112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Таблицы!$C$114:$T$114</c:f>
              <c:numCache>
                <c:ptCount val="18"/>
                <c:pt idx="0">
                  <c:v>130.1</c:v>
                </c:pt>
                <c:pt idx="1">
                  <c:v>130</c:v>
                </c:pt>
                <c:pt idx="2">
                  <c:v>126.3</c:v>
                </c:pt>
                <c:pt idx="3">
                  <c:v>126.1</c:v>
                </c:pt>
                <c:pt idx="4">
                  <c:v>119.1</c:v>
                </c:pt>
                <c:pt idx="5">
                  <c:v>111.7</c:v>
                </c:pt>
                <c:pt idx="6">
                  <c:v>103.6</c:v>
                </c:pt>
                <c:pt idx="7">
                  <c:v>101.7</c:v>
                </c:pt>
                <c:pt idx="8">
                  <c:v>95.2</c:v>
                </c:pt>
                <c:pt idx="9">
                  <c:v>105.9</c:v>
                </c:pt>
                <c:pt idx="10">
                  <c:v>102.5</c:v>
                </c:pt>
                <c:pt idx="11">
                  <c:v>106.2</c:v>
                </c:pt>
                <c:pt idx="12">
                  <c:v>107.5</c:v>
                </c:pt>
                <c:pt idx="13">
                  <c:v>100.7</c:v>
                </c:pt>
                <c:pt idx="14">
                  <c:v>104.2</c:v>
                </c:pt>
                <c:pt idx="15">
                  <c:v>105.4</c:v>
                </c:pt>
                <c:pt idx="16">
                  <c:v>100.7</c:v>
                </c:pt>
                <c:pt idx="17">
                  <c:v>102.9</c:v>
                </c:pt>
              </c:numCache>
            </c:numRef>
          </c:val>
          <c:smooth val="0"/>
        </c:ser>
        <c:marker val="1"/>
        <c:axId val="50048808"/>
        <c:axId val="47786089"/>
      </c:lineChart>
      <c:catAx>
        <c:axId val="50048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47786089"/>
        <c:crossesAt val="100"/>
        <c:auto val="1"/>
        <c:lblOffset val="100"/>
        <c:noMultiLvlLbl val="0"/>
      </c:catAx>
      <c:valAx>
        <c:axId val="47786089"/>
        <c:scaling>
          <c:orientation val="minMax"/>
          <c:max val="13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25"/>
              <c:y val="0.18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048808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25"/>
          <c:y val="0.838"/>
          <c:w val="0.807"/>
          <c:h val="0.1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Сумма долга по кредитам банков экономике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8475"/>
          <c:w val="0.9885"/>
          <c:h val="0.72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Таблицы!$B$152</c:f>
              <c:strCache>
                <c:ptCount val="1"/>
                <c:pt idx="0">
                  <c:v>промышленность 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Таблицы!$C$151:$T$151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Таблицы!$C$152:$T$152</c:f>
              <c:numCache>
                <c:ptCount val="18"/>
                <c:pt idx="0">
                  <c:v>687.961365</c:v>
                </c:pt>
                <c:pt idx="1">
                  <c:v>705.7378890000001</c:v>
                </c:pt>
                <c:pt idx="2">
                  <c:v>712.157781</c:v>
                </c:pt>
                <c:pt idx="3">
                  <c:v>700.327102</c:v>
                </c:pt>
                <c:pt idx="4">
                  <c:v>689.6029599999999</c:v>
                </c:pt>
                <c:pt idx="5">
                  <c:v>706.862993</c:v>
                </c:pt>
                <c:pt idx="6">
                  <c:v>685.727264</c:v>
                </c:pt>
                <c:pt idx="7">
                  <c:v>675.3011570000001</c:v>
                </c:pt>
                <c:pt idx="8">
                  <c:v>696.642423</c:v>
                </c:pt>
                <c:pt idx="9">
                  <c:v>682.6006219999999</c:v>
                </c:pt>
                <c:pt idx="10">
                  <c:v>711.5184540000001</c:v>
                </c:pt>
                <c:pt idx="11">
                  <c:v>760.5027779999999</c:v>
                </c:pt>
                <c:pt idx="12">
                  <c:v>704.0404910000001</c:v>
                </c:pt>
                <c:pt idx="13">
                  <c:v>762.525935</c:v>
                </c:pt>
                <c:pt idx="14">
                  <c:v>773.899681</c:v>
                </c:pt>
                <c:pt idx="15">
                  <c:v>783.180985</c:v>
                </c:pt>
                <c:pt idx="16">
                  <c:v>788.5</c:v>
                </c:pt>
                <c:pt idx="17">
                  <c:v>804.9</c:v>
                </c:pt>
              </c:numCache>
            </c:numRef>
          </c:val>
        </c:ser>
        <c:ser>
          <c:idx val="1"/>
          <c:order val="1"/>
          <c:tx>
            <c:strRef>
              <c:f>Таблицы!$B$153</c:f>
              <c:strCache>
                <c:ptCount val="1"/>
                <c:pt idx="0">
                  <c:v>строительство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Таблицы!$C$151:$T$151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Таблицы!$C$153:$T$153</c:f>
              <c:numCache>
                <c:ptCount val="18"/>
                <c:pt idx="0">
                  <c:v>1256.9512909999999</c:v>
                </c:pt>
                <c:pt idx="1">
                  <c:v>1251.492096</c:v>
                </c:pt>
                <c:pt idx="2">
                  <c:v>1275.8009690000001</c:v>
                </c:pt>
                <c:pt idx="3">
                  <c:v>1293.6838670000002</c:v>
                </c:pt>
                <c:pt idx="4">
                  <c:v>1298.048713</c:v>
                </c:pt>
                <c:pt idx="5">
                  <c:v>1295.777102</c:v>
                </c:pt>
                <c:pt idx="6">
                  <c:v>1326.28432</c:v>
                </c:pt>
                <c:pt idx="7">
                  <c:v>1343.4557820000002</c:v>
                </c:pt>
                <c:pt idx="8">
                  <c:v>1347.766521</c:v>
                </c:pt>
                <c:pt idx="9">
                  <c:v>1418.94056</c:v>
                </c:pt>
                <c:pt idx="10">
                  <c:v>1423.423694</c:v>
                </c:pt>
                <c:pt idx="11">
                  <c:v>1464.139579</c:v>
                </c:pt>
                <c:pt idx="12">
                  <c:v>1473.575507</c:v>
                </c:pt>
                <c:pt idx="13">
                  <c:v>1692.7809840000002</c:v>
                </c:pt>
                <c:pt idx="14">
                  <c:v>1704.722141</c:v>
                </c:pt>
                <c:pt idx="15">
                  <c:v>1677.7398349999999</c:v>
                </c:pt>
                <c:pt idx="16">
                  <c:v>1600.126922</c:v>
                </c:pt>
                <c:pt idx="17">
                  <c:v>1642</c:v>
                </c:pt>
              </c:numCache>
            </c:numRef>
          </c:val>
        </c:ser>
        <c:ser>
          <c:idx val="2"/>
          <c:order val="2"/>
          <c:tx>
            <c:strRef>
              <c:f>Таблицы!$B$154</c:f>
              <c:strCache>
                <c:ptCount val="1"/>
                <c:pt idx="0">
                  <c:v>транспорт и связь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Таблицы!$C$151:$T$151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Таблицы!$C$154:$T$154</c:f>
              <c:numCache>
                <c:ptCount val="18"/>
                <c:pt idx="0">
                  <c:v>180.29913</c:v>
                </c:pt>
                <c:pt idx="1">
                  <c:v>190.100298</c:v>
                </c:pt>
                <c:pt idx="2">
                  <c:v>187.78682299999997</c:v>
                </c:pt>
                <c:pt idx="3">
                  <c:v>180.79141099999998</c:v>
                </c:pt>
                <c:pt idx="4">
                  <c:v>180.46373999999997</c:v>
                </c:pt>
                <c:pt idx="5">
                  <c:v>189.71371399999998</c:v>
                </c:pt>
                <c:pt idx="6">
                  <c:v>209.64807499999998</c:v>
                </c:pt>
                <c:pt idx="7">
                  <c:v>221.275256</c:v>
                </c:pt>
                <c:pt idx="8">
                  <c:v>206.624004</c:v>
                </c:pt>
                <c:pt idx="9">
                  <c:v>208.86823100000004</c:v>
                </c:pt>
                <c:pt idx="10">
                  <c:v>206.772447</c:v>
                </c:pt>
                <c:pt idx="11">
                  <c:v>201.78172199999997</c:v>
                </c:pt>
                <c:pt idx="12">
                  <c:v>211.88964499999997</c:v>
                </c:pt>
                <c:pt idx="13">
                  <c:v>254.48245699999998</c:v>
                </c:pt>
                <c:pt idx="14">
                  <c:v>295.57099199999993</c:v>
                </c:pt>
                <c:pt idx="15">
                  <c:v>287.336053</c:v>
                </c:pt>
                <c:pt idx="16">
                  <c:v>275.5</c:v>
                </c:pt>
                <c:pt idx="17">
                  <c:v>281.1</c:v>
                </c:pt>
              </c:numCache>
            </c:numRef>
          </c:val>
        </c:ser>
        <c:ser>
          <c:idx val="3"/>
          <c:order val="3"/>
          <c:tx>
            <c:strRef>
              <c:f>Таблицы!$B$155</c:f>
              <c:strCache>
                <c:ptCount val="1"/>
                <c:pt idx="0">
                  <c:v>торговля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Таблицы!$C$151:$T$151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Таблицы!$C$155:$T$155</c:f>
              <c:numCache>
                <c:ptCount val="18"/>
                <c:pt idx="0">
                  <c:v>1527.668866</c:v>
                </c:pt>
                <c:pt idx="1">
                  <c:v>1511.4036910000002</c:v>
                </c:pt>
                <c:pt idx="2">
                  <c:v>1539.485227</c:v>
                </c:pt>
                <c:pt idx="3">
                  <c:v>1579.9363999999998</c:v>
                </c:pt>
                <c:pt idx="4">
                  <c:v>1590.778553</c:v>
                </c:pt>
                <c:pt idx="5">
                  <c:v>1576.137125</c:v>
                </c:pt>
                <c:pt idx="6">
                  <c:v>1581.274315</c:v>
                </c:pt>
                <c:pt idx="7">
                  <c:v>1570.131062</c:v>
                </c:pt>
                <c:pt idx="8">
                  <c:v>1610.9782679999998</c:v>
                </c:pt>
                <c:pt idx="9">
                  <c:v>1588.6746970000002</c:v>
                </c:pt>
                <c:pt idx="10">
                  <c:v>1643.1831370000002</c:v>
                </c:pt>
                <c:pt idx="11">
                  <c:v>1700.867535</c:v>
                </c:pt>
                <c:pt idx="12">
                  <c:v>1671.5586680000001</c:v>
                </c:pt>
                <c:pt idx="13">
                  <c:v>1807.544704</c:v>
                </c:pt>
                <c:pt idx="14">
                  <c:v>1837.037532</c:v>
                </c:pt>
                <c:pt idx="15">
                  <c:v>1832.0107980000002</c:v>
                </c:pt>
                <c:pt idx="16">
                  <c:v>1871.7</c:v>
                </c:pt>
                <c:pt idx="17">
                  <c:v>1796.5</c:v>
                </c:pt>
              </c:numCache>
            </c:numRef>
          </c:val>
        </c:ser>
        <c:ser>
          <c:idx val="4"/>
          <c:order val="4"/>
          <c:tx>
            <c:strRef>
              <c:f>Таблицы!$B$156</c:f>
              <c:strCache>
                <c:ptCount val="1"/>
                <c:pt idx="0">
                  <c:v>сельское хозяйство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Таблицы!$C$151:$T$151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Таблицы!$C$156:$T$156</c:f>
              <c:numCache>
                <c:ptCount val="18"/>
                <c:pt idx="0">
                  <c:v>262.49039899999997</c:v>
                </c:pt>
                <c:pt idx="1">
                  <c:v>263.097936</c:v>
                </c:pt>
                <c:pt idx="2">
                  <c:v>239.50192600000003</c:v>
                </c:pt>
                <c:pt idx="3">
                  <c:v>237.674818</c:v>
                </c:pt>
                <c:pt idx="4">
                  <c:v>234.28845199999998</c:v>
                </c:pt>
                <c:pt idx="5">
                  <c:v>236.87283100000002</c:v>
                </c:pt>
                <c:pt idx="6">
                  <c:v>249.91624599999997</c:v>
                </c:pt>
                <c:pt idx="7">
                  <c:v>239.164323</c:v>
                </c:pt>
                <c:pt idx="8">
                  <c:v>255.804728</c:v>
                </c:pt>
                <c:pt idx="9">
                  <c:v>256.88979700000004</c:v>
                </c:pt>
                <c:pt idx="10">
                  <c:v>264.37708899999996</c:v>
                </c:pt>
                <c:pt idx="11">
                  <c:v>250.941986</c:v>
                </c:pt>
                <c:pt idx="12">
                  <c:v>256.258412</c:v>
                </c:pt>
                <c:pt idx="13">
                  <c:v>275.469517</c:v>
                </c:pt>
                <c:pt idx="14">
                  <c:v>274.354755</c:v>
                </c:pt>
                <c:pt idx="15">
                  <c:v>263.685201</c:v>
                </c:pt>
                <c:pt idx="16">
                  <c:v>278.3</c:v>
                </c:pt>
                <c:pt idx="17">
                  <c:v>280.4</c:v>
                </c:pt>
              </c:numCache>
            </c:numRef>
          </c:val>
        </c:ser>
        <c:overlap val="100"/>
        <c:gapWidth val="70"/>
        <c:axId val="27421618"/>
        <c:axId val="45467971"/>
      </c:barChart>
      <c:lineChart>
        <c:grouping val="standard"/>
        <c:varyColors val="0"/>
        <c:ser>
          <c:idx val="6"/>
          <c:order val="5"/>
          <c:tx>
            <c:strRef>
              <c:f>Таблицы!$B$157</c:f>
              <c:strCache>
                <c:ptCount val="1"/>
                <c:pt idx="0">
                  <c:v>доля просроч.кредитов (пр.шк.)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Таблицы!$C$151:$T$151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Таблицы!$C$157:$T$157</c:f>
              <c:numCache>
                <c:ptCount val="18"/>
                <c:pt idx="0">
                  <c:v>1.7</c:v>
                </c:pt>
                <c:pt idx="1">
                  <c:v>2.1</c:v>
                </c:pt>
                <c:pt idx="2">
                  <c:v>2</c:v>
                </c:pt>
                <c:pt idx="3">
                  <c:v>1.9</c:v>
                </c:pt>
                <c:pt idx="4">
                  <c:v>2.2</c:v>
                </c:pt>
                <c:pt idx="5">
                  <c:v>2</c:v>
                </c:pt>
                <c:pt idx="6">
                  <c:v>2.5</c:v>
                </c:pt>
                <c:pt idx="7">
                  <c:v>2.5</c:v>
                </c:pt>
                <c:pt idx="8">
                  <c:v>2.9</c:v>
                </c:pt>
                <c:pt idx="9">
                  <c:v>3.2</c:v>
                </c:pt>
                <c:pt idx="10">
                  <c:v>3.5</c:v>
                </c:pt>
                <c:pt idx="11">
                  <c:v>3.3</c:v>
                </c:pt>
                <c:pt idx="12">
                  <c:v>4.3</c:v>
                </c:pt>
                <c:pt idx="13">
                  <c:v>5.1</c:v>
                </c:pt>
                <c:pt idx="14">
                  <c:v>6.1</c:v>
                </c:pt>
                <c:pt idx="15">
                  <c:v>7.5</c:v>
                </c:pt>
                <c:pt idx="16">
                  <c:v>7.5</c:v>
                </c:pt>
                <c:pt idx="17">
                  <c:v>8</c:v>
                </c:pt>
              </c:numCache>
            </c:numRef>
          </c:val>
          <c:smooth val="0"/>
        </c:ser>
        <c:axId val="6558556"/>
        <c:axId val="59027005"/>
      </c:lineChart>
      <c:catAx>
        <c:axId val="27421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467971"/>
        <c:crosses val="autoZero"/>
        <c:auto val="1"/>
        <c:lblOffset val="100"/>
        <c:noMultiLvlLbl val="0"/>
      </c:catAx>
      <c:valAx>
        <c:axId val="45467971"/>
        <c:scaling>
          <c:orientation val="minMax"/>
          <c:max val="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421618"/>
        <c:crossesAt val="1"/>
        <c:crossBetween val="between"/>
        <c:dispUnits/>
        <c:majorUnit val="1000"/>
      </c:valAx>
      <c:catAx>
        <c:axId val="6558556"/>
        <c:scaling>
          <c:orientation val="minMax"/>
        </c:scaling>
        <c:axPos val="b"/>
        <c:delete val="1"/>
        <c:majorTickMark val="out"/>
        <c:minorTickMark val="none"/>
        <c:tickLblPos val="nextTo"/>
        <c:crossAx val="59027005"/>
        <c:crosses val="autoZero"/>
        <c:auto val="1"/>
        <c:lblOffset val="100"/>
        <c:noMultiLvlLbl val="0"/>
      </c:catAx>
      <c:valAx>
        <c:axId val="59027005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5855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975"/>
          <c:y val="0.83125"/>
          <c:w val="0.95025"/>
          <c:h val="0.16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325"/>
          <c:w val="0.9817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Таблицы!$B$169:$E$169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Таблицы!$J$168:$N$168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</c:strCache>
            </c:strRef>
          </c:cat>
          <c:val>
            <c:numRef>
              <c:f>Таблицы!$J$169:$N$169</c:f>
              <c:numCache>
                <c:ptCount val="5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</c:numCache>
            </c:numRef>
          </c:val>
        </c:ser>
        <c:ser>
          <c:idx val="2"/>
          <c:order val="1"/>
          <c:tx>
            <c:strRef>
              <c:f>Таблицы!$B$170:$E$170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Таблицы!$J$168:$N$168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</c:strCache>
            </c:strRef>
          </c:cat>
          <c:val>
            <c:numRef>
              <c:f>Таблицы!$J$170:$N$170</c:f>
              <c:numCache>
                <c:ptCount val="5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</c:numCache>
            </c:numRef>
          </c:val>
        </c:ser>
        <c:axId val="61480998"/>
        <c:axId val="16458071"/>
      </c:barChart>
      <c:lineChart>
        <c:grouping val="standard"/>
        <c:varyColors val="0"/>
        <c:ser>
          <c:idx val="3"/>
          <c:order val="2"/>
          <c:tx>
            <c:strRef>
              <c:f>Таблицы!$B$172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Таблицы!$J$172:$N$172</c:f>
              <c:numCache>
                <c:ptCount val="5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Таблицы!$B$171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Таблицы!$J$171:$N$171</c:f>
              <c:numCache>
                <c:ptCount val="5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</c:numCache>
            </c:numRef>
          </c:val>
          <c:smooth val="0"/>
        </c:ser>
        <c:axId val="13904912"/>
        <c:axId val="58035345"/>
      </c:lineChart>
      <c:catAx>
        <c:axId val="61480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58071"/>
        <c:crosses val="autoZero"/>
        <c:auto val="1"/>
        <c:lblOffset val="100"/>
        <c:noMultiLvlLbl val="0"/>
      </c:catAx>
      <c:valAx>
        <c:axId val="16458071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480998"/>
        <c:crossesAt val="1"/>
        <c:crossBetween val="between"/>
        <c:dispUnits/>
        <c:majorUnit val="25"/>
      </c:valAx>
      <c:catAx>
        <c:axId val="13904912"/>
        <c:scaling>
          <c:orientation val="minMax"/>
        </c:scaling>
        <c:axPos val="b"/>
        <c:delete val="1"/>
        <c:majorTickMark val="in"/>
        <c:minorTickMark val="none"/>
        <c:tickLblPos val="nextTo"/>
        <c:crossAx val="58035345"/>
        <c:crosses val="autoZero"/>
        <c:auto val="1"/>
        <c:lblOffset val="100"/>
        <c:noMultiLvlLbl val="0"/>
      </c:catAx>
      <c:valAx>
        <c:axId val="58035345"/>
        <c:scaling>
          <c:orientation val="minMax"/>
          <c:max val="3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0491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7775"/>
          <c:w val="1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21225"/>
          <c:w val="0.91875"/>
          <c:h val="0.488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Таблицы!$B$108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Таблицы!$C$107:$T$107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Таблицы!$C$108:$T$108</c:f>
              <c:numCache>
                <c:ptCount val="18"/>
                <c:pt idx="0">
                  <c:v>87.6</c:v>
                </c:pt>
                <c:pt idx="1">
                  <c:v>96.7</c:v>
                </c:pt>
                <c:pt idx="2">
                  <c:v>105.1</c:v>
                </c:pt>
                <c:pt idx="3">
                  <c:v>103.7</c:v>
                </c:pt>
                <c:pt idx="4">
                  <c:v>102.4</c:v>
                </c:pt>
                <c:pt idx="5">
                  <c:v>97.5</c:v>
                </c:pt>
                <c:pt idx="6">
                  <c:v>103.6</c:v>
                </c:pt>
                <c:pt idx="7">
                  <c:v>104.9</c:v>
                </c:pt>
                <c:pt idx="8">
                  <c:v>99.3</c:v>
                </c:pt>
                <c:pt idx="9">
                  <c:v>103.3</c:v>
                </c:pt>
                <c:pt idx="10">
                  <c:v>97.1</c:v>
                </c:pt>
                <c:pt idx="11">
                  <c:v>95.1</c:v>
                </c:pt>
                <c:pt idx="12">
                  <c:v>82.1</c:v>
                </c:pt>
                <c:pt idx="13">
                  <c:v>98.6</c:v>
                </c:pt>
                <c:pt idx="14">
                  <c:v>107.7</c:v>
                </c:pt>
                <c:pt idx="15">
                  <c:v>99.3</c:v>
                </c:pt>
                <c:pt idx="16">
                  <c:v>97.1</c:v>
                </c:pt>
                <c:pt idx="17">
                  <c:v>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Таблицы!$B$109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Таблицы!$C$107:$T$107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Таблицы!$C$109:$T$109</c:f>
              <c:numCache>
                <c:ptCount val="18"/>
                <c:pt idx="0">
                  <c:v>107.5</c:v>
                </c:pt>
                <c:pt idx="1">
                  <c:v>111.8</c:v>
                </c:pt>
                <c:pt idx="2">
                  <c:v>105.9</c:v>
                </c:pt>
                <c:pt idx="3">
                  <c:v>106.7</c:v>
                </c:pt>
                <c:pt idx="4">
                  <c:v>112.4</c:v>
                </c:pt>
                <c:pt idx="5">
                  <c:v>102.1</c:v>
                </c:pt>
                <c:pt idx="6">
                  <c:v>107.7</c:v>
                </c:pt>
                <c:pt idx="7">
                  <c:v>106.1</c:v>
                </c:pt>
                <c:pt idx="8">
                  <c:v>104.4</c:v>
                </c:pt>
                <c:pt idx="9">
                  <c:v>106.3</c:v>
                </c:pt>
                <c:pt idx="10">
                  <c:v>103.5</c:v>
                </c:pt>
                <c:pt idx="11">
                  <c:v>95</c:v>
                </c:pt>
                <c:pt idx="12">
                  <c:v>89</c:v>
                </c:pt>
                <c:pt idx="13">
                  <c:v>90.7</c:v>
                </c:pt>
                <c:pt idx="14">
                  <c:v>93</c:v>
                </c:pt>
                <c:pt idx="15">
                  <c:v>89</c:v>
                </c:pt>
                <c:pt idx="16">
                  <c:v>84.4</c:v>
                </c:pt>
                <c:pt idx="17">
                  <c:v>80.6</c:v>
                </c:pt>
              </c:numCache>
            </c:numRef>
          </c:val>
          <c:smooth val="0"/>
        </c:ser>
        <c:marker val="1"/>
        <c:axId val="27802832"/>
        <c:axId val="48898897"/>
      </c:lineChart>
      <c:catAx>
        <c:axId val="27802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48898897"/>
        <c:crossesAt val="100"/>
        <c:auto val="1"/>
        <c:lblOffset val="100"/>
        <c:noMultiLvlLbl val="0"/>
      </c:catAx>
      <c:valAx>
        <c:axId val="48898897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802832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25"/>
          <c:y val="0.849"/>
          <c:w val="0.937"/>
          <c:h val="0.15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25"/>
          <c:w val="0.934"/>
          <c:h val="0.65"/>
        </c:manualLayout>
      </c:layout>
      <c:lineChart>
        <c:grouping val="standard"/>
        <c:varyColors val="0"/>
        <c:ser>
          <c:idx val="2"/>
          <c:order val="0"/>
          <c:tx>
            <c:strRef>
              <c:f>Таблицы!$B$141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Таблицы!$D$140:$U$140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Таблицы!$D$141:$U$141</c:f>
              <c:numCache>
                <c:ptCount val="18"/>
                <c:pt idx="0">
                  <c:v>36</c:v>
                </c:pt>
                <c:pt idx="1">
                  <c:v>117.4</c:v>
                </c:pt>
                <c:pt idx="2">
                  <c:v>116.7</c:v>
                </c:pt>
                <c:pt idx="3">
                  <c:v>94.8</c:v>
                </c:pt>
                <c:pt idx="4">
                  <c:v>131.7</c:v>
                </c:pt>
                <c:pt idx="5">
                  <c:v>113.4</c:v>
                </c:pt>
                <c:pt idx="6">
                  <c:v>90.6</c:v>
                </c:pt>
                <c:pt idx="7">
                  <c:v>105.3</c:v>
                </c:pt>
                <c:pt idx="8">
                  <c:v>119.5</c:v>
                </c:pt>
                <c:pt idx="9">
                  <c:v>91.7</c:v>
                </c:pt>
                <c:pt idx="10">
                  <c:v>86.1</c:v>
                </c:pt>
                <c:pt idx="11">
                  <c:v>162.7</c:v>
                </c:pt>
                <c:pt idx="12">
                  <c:v>30.2</c:v>
                </c:pt>
                <c:pt idx="13">
                  <c:v>128.5</c:v>
                </c:pt>
                <c:pt idx="14">
                  <c:v>126.7</c:v>
                </c:pt>
                <c:pt idx="15">
                  <c:v>126.9</c:v>
                </c:pt>
                <c:pt idx="16">
                  <c:v>106.6</c:v>
                </c:pt>
                <c:pt idx="17">
                  <c:v>125.5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Таблицы!$B$142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Таблицы!$D$140:$U$140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Таблицы!$D$142:$U$142</c:f>
              <c:numCache>
                <c:ptCount val="18"/>
                <c:pt idx="0">
                  <c:v>110.7</c:v>
                </c:pt>
                <c:pt idx="1">
                  <c:v>119.3</c:v>
                </c:pt>
                <c:pt idx="2">
                  <c:v>117.2</c:v>
                </c:pt>
                <c:pt idx="3">
                  <c:v>108.6</c:v>
                </c:pt>
                <c:pt idx="4">
                  <c:v>122.3</c:v>
                </c:pt>
                <c:pt idx="5">
                  <c:v>101.5</c:v>
                </c:pt>
                <c:pt idx="6">
                  <c:v>104</c:v>
                </c:pt>
                <c:pt idx="7">
                  <c:v>103.6</c:v>
                </c:pt>
                <c:pt idx="8">
                  <c:v>100.7</c:v>
                </c:pt>
                <c:pt idx="9">
                  <c:v>103.6</c:v>
                </c:pt>
                <c:pt idx="10">
                  <c:v>94.1</c:v>
                </c:pt>
                <c:pt idx="11">
                  <c:v>96</c:v>
                </c:pt>
                <c:pt idx="12">
                  <c:v>86.1</c:v>
                </c:pt>
                <c:pt idx="13">
                  <c:v>94.4</c:v>
                </c:pt>
                <c:pt idx="14">
                  <c:v>102.2</c:v>
                </c:pt>
                <c:pt idx="15">
                  <c:v>136.9</c:v>
                </c:pt>
                <c:pt idx="16">
                  <c:v>110.8</c:v>
                </c:pt>
                <c:pt idx="17">
                  <c:v>107.8</c:v>
                </c:pt>
              </c:numCache>
            </c:numRef>
          </c:val>
          <c:smooth val="0"/>
        </c:ser>
        <c:marker val="1"/>
        <c:axId val="37436890"/>
        <c:axId val="1387691"/>
      </c:lineChart>
      <c:catAx>
        <c:axId val="37436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387691"/>
        <c:crossesAt val="100"/>
        <c:auto val="1"/>
        <c:lblOffset val="100"/>
        <c:noMultiLvlLbl val="0"/>
      </c:catAx>
      <c:valAx>
        <c:axId val="1387691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7436890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465"/>
          <c:w val="0.97825"/>
          <c:h val="0.13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05"/>
          <c:w val="0.9345"/>
          <c:h val="0.635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Таблицы!$B$102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Таблицы!$C$101:$T$101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Таблицы!$C$102:$T$102</c:f>
              <c:numCache>
                <c:ptCount val="18"/>
                <c:pt idx="0">
                  <c:v>82.1</c:v>
                </c:pt>
                <c:pt idx="1">
                  <c:v>100.2</c:v>
                </c:pt>
                <c:pt idx="2">
                  <c:v>105.1</c:v>
                </c:pt>
                <c:pt idx="3">
                  <c:v>105.4</c:v>
                </c:pt>
                <c:pt idx="4">
                  <c:v>104.6</c:v>
                </c:pt>
                <c:pt idx="5">
                  <c:v>103</c:v>
                </c:pt>
                <c:pt idx="6">
                  <c:v>105</c:v>
                </c:pt>
                <c:pt idx="7">
                  <c:v>105.8</c:v>
                </c:pt>
                <c:pt idx="8">
                  <c:v>104.3</c:v>
                </c:pt>
                <c:pt idx="9">
                  <c:v>102.2</c:v>
                </c:pt>
                <c:pt idx="10">
                  <c:v>102.2</c:v>
                </c:pt>
                <c:pt idx="11">
                  <c:v>103.2</c:v>
                </c:pt>
                <c:pt idx="12">
                  <c:v>67.1</c:v>
                </c:pt>
                <c:pt idx="13">
                  <c:v>96.6</c:v>
                </c:pt>
                <c:pt idx="14">
                  <c:v>103.8</c:v>
                </c:pt>
                <c:pt idx="15">
                  <c:v>100.6</c:v>
                </c:pt>
                <c:pt idx="16">
                  <c:v>100.7</c:v>
                </c:pt>
                <c:pt idx="17">
                  <c:v>100.6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Таблицы!$B$103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Таблицы!$C$101:$T$101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Таблицы!$C$103:$T$103</c:f>
              <c:numCache>
                <c:ptCount val="18"/>
                <c:pt idx="0">
                  <c:v>104.4</c:v>
                </c:pt>
                <c:pt idx="1">
                  <c:v>105.6</c:v>
                </c:pt>
                <c:pt idx="2">
                  <c:v>103</c:v>
                </c:pt>
                <c:pt idx="3">
                  <c:v>94.5</c:v>
                </c:pt>
                <c:pt idx="4">
                  <c:v>104.2</c:v>
                </c:pt>
                <c:pt idx="5">
                  <c:v>102</c:v>
                </c:pt>
                <c:pt idx="6">
                  <c:v>104.8</c:v>
                </c:pt>
                <c:pt idx="7">
                  <c:v>103.7</c:v>
                </c:pt>
                <c:pt idx="8">
                  <c:v>107.6</c:v>
                </c:pt>
                <c:pt idx="9">
                  <c:v>103.2</c:v>
                </c:pt>
                <c:pt idx="10">
                  <c:v>103.5</c:v>
                </c:pt>
                <c:pt idx="11">
                  <c:v>106.2</c:v>
                </c:pt>
                <c:pt idx="12">
                  <c:v>99.9</c:v>
                </c:pt>
                <c:pt idx="13">
                  <c:v>95.2</c:v>
                </c:pt>
                <c:pt idx="14">
                  <c:v>94.3</c:v>
                </c:pt>
                <c:pt idx="15">
                  <c:v>90</c:v>
                </c:pt>
                <c:pt idx="16">
                  <c:v>86.5</c:v>
                </c:pt>
                <c:pt idx="17">
                  <c:v>84.5</c:v>
                </c:pt>
              </c:numCache>
            </c:numRef>
          </c:val>
          <c:smooth val="0"/>
        </c:ser>
        <c:marker val="1"/>
        <c:axId val="12489220"/>
        <c:axId val="45294117"/>
      </c:lineChart>
      <c:catAx>
        <c:axId val="12489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/>
            </a:pPr>
          </a:p>
        </c:txPr>
        <c:crossAx val="45294117"/>
        <c:crossesAt val="100"/>
        <c:auto val="1"/>
        <c:lblOffset val="100"/>
        <c:noMultiLvlLbl val="0"/>
      </c:catAx>
      <c:valAx>
        <c:axId val="45294117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248922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775"/>
          <c:y val="0.85275"/>
          <c:w val="0.7875"/>
          <c:h val="0.14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производства товаров и услуг за январь-март 2001-2009гг. </a:t>
            </a:r>
            <a:r>
              <a:rPr lang="en-US" cap="none" sz="900" b="0" i="0" u="none" baseline="0"/>
              <a:t>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4925"/>
          <c:w val="0.95625"/>
          <c:h val="0.777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Таблицы!$B$7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Таблицы!$C$4:$K$4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Таблицы!$C$7:$K$7</c:f>
              <c:numCache>
                <c:ptCount val="9"/>
                <c:pt idx="0">
                  <c:v>111.2</c:v>
                </c:pt>
                <c:pt idx="1">
                  <c:v>110.4</c:v>
                </c:pt>
                <c:pt idx="2">
                  <c:v>110.5</c:v>
                </c:pt>
                <c:pt idx="3">
                  <c:v>109</c:v>
                </c:pt>
                <c:pt idx="4">
                  <c:v>109</c:v>
                </c:pt>
                <c:pt idx="5">
                  <c:v>107.5</c:v>
                </c:pt>
                <c:pt idx="6">
                  <c:v>110.6</c:v>
                </c:pt>
                <c:pt idx="7">
                  <c:v>106</c:v>
                </c:pt>
                <c:pt idx="8">
                  <c:v>97.8</c:v>
                </c:pt>
              </c:numCache>
            </c:numRef>
          </c:val>
        </c:ser>
        <c:axId val="4993870"/>
        <c:axId val="44944831"/>
      </c:barChart>
      <c:lineChart>
        <c:grouping val="standard"/>
        <c:varyColors val="0"/>
        <c:ser>
          <c:idx val="0"/>
          <c:order val="0"/>
          <c:tx>
            <c:strRef>
              <c:f>Таблицы!$B$5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Таблицы!$C$4:$K$4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Таблицы!$C$5:$K$5</c:f>
              <c:numCache>
                <c:ptCount val="9"/>
                <c:pt idx="0">
                  <c:v>111.8</c:v>
                </c:pt>
                <c:pt idx="1">
                  <c:v>111</c:v>
                </c:pt>
                <c:pt idx="2">
                  <c:v>110.3</c:v>
                </c:pt>
                <c:pt idx="3">
                  <c:v>108.9</c:v>
                </c:pt>
                <c:pt idx="4">
                  <c:v>108.5</c:v>
                </c:pt>
                <c:pt idx="5">
                  <c:v>104.7</c:v>
                </c:pt>
                <c:pt idx="6">
                  <c:v>112.1</c:v>
                </c:pt>
                <c:pt idx="7">
                  <c:v>106.5</c:v>
                </c:pt>
                <c:pt idx="8">
                  <c:v>95.2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Таблицы!$B$6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Таблицы!$C$4:$K$4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Таблицы!$C$6:$K$6</c:f>
              <c:numCache>
                <c:ptCount val="9"/>
                <c:pt idx="0">
                  <c:v>110.8</c:v>
                </c:pt>
                <c:pt idx="1">
                  <c:v>110.6</c:v>
                </c:pt>
                <c:pt idx="2">
                  <c:v>110.8</c:v>
                </c:pt>
                <c:pt idx="3">
                  <c:v>109.5</c:v>
                </c:pt>
                <c:pt idx="4">
                  <c:v>110.1</c:v>
                </c:pt>
                <c:pt idx="5">
                  <c:v>110.7</c:v>
                </c:pt>
                <c:pt idx="6">
                  <c:v>112.3</c:v>
                </c:pt>
                <c:pt idx="7">
                  <c:v>106.6</c:v>
                </c:pt>
                <c:pt idx="8">
                  <c:v>100.9</c:v>
                </c:pt>
              </c:numCache>
            </c:numRef>
          </c:val>
          <c:smooth val="1"/>
        </c:ser>
        <c:axId val="4993870"/>
        <c:axId val="44944831"/>
      </c:lineChart>
      <c:catAx>
        <c:axId val="499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944831"/>
        <c:crossesAt val="100"/>
        <c:auto val="1"/>
        <c:lblOffset val="100"/>
        <c:noMultiLvlLbl val="0"/>
      </c:catAx>
      <c:valAx>
        <c:axId val="44944831"/>
        <c:scaling>
          <c:orientation val="minMax"/>
          <c:max val="114"/>
          <c:min val="9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93870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75"/>
          <c:y val="0.91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635"/>
          <c:w val="0.96275"/>
          <c:h val="0.85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Таблицы!$D$21</c:f>
              <c:strCache>
                <c:ptCount val="1"/>
                <c:pt idx="0">
                  <c:v>1кв.2009г.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Таблицы!$B$22:$B$32</c:f>
              <c:strCache>
                <c:ptCount val="11"/>
                <c:pt idx="0">
                  <c:v>Азербайджан</c:v>
                </c:pt>
                <c:pt idx="1">
                  <c:v>Армения</c:v>
                </c:pt>
                <c:pt idx="2">
                  <c:v>Беларусь</c:v>
                </c:pt>
                <c:pt idx="3">
                  <c:v>Казахстан</c:v>
                </c:pt>
                <c:pt idx="4">
                  <c:v>Россия </c:v>
                </c:pt>
                <c:pt idx="5">
                  <c:v>Таджикистан</c:v>
                </c:pt>
                <c:pt idx="6">
                  <c:v>Украина *</c:v>
                </c:pt>
                <c:pt idx="7">
                  <c:v>Грузия *</c:v>
                </c:pt>
                <c:pt idx="8">
                  <c:v>Кыргызстан</c:v>
                </c:pt>
                <c:pt idx="9">
                  <c:v>Молдова *</c:v>
                </c:pt>
                <c:pt idx="10">
                  <c:v>Узбекистан</c:v>
                </c:pt>
              </c:strCache>
            </c:strRef>
          </c:cat>
          <c:val>
            <c:numRef>
              <c:f>Таблицы!$D$22:$D$32</c:f>
              <c:numCache>
                <c:ptCount val="11"/>
                <c:pt idx="0">
                  <c:v>104.1</c:v>
                </c:pt>
                <c:pt idx="1">
                  <c:v>93.9</c:v>
                </c:pt>
                <c:pt idx="2">
                  <c:v>101.1</c:v>
                </c:pt>
                <c:pt idx="3">
                  <c:v>97.8</c:v>
                </c:pt>
                <c:pt idx="4">
                  <c:v>90.2</c:v>
                </c:pt>
                <c:pt idx="5">
                  <c:v>103.5</c:v>
                </c:pt>
                <c:pt idx="8">
                  <c:v>100.2</c:v>
                </c:pt>
                <c:pt idx="10">
                  <c:v>107.9</c:v>
                </c:pt>
              </c:numCache>
            </c:numRef>
          </c:val>
        </c:ser>
        <c:ser>
          <c:idx val="1"/>
          <c:order val="1"/>
          <c:tx>
            <c:strRef>
              <c:f>Таблицы!$C$21</c:f>
              <c:strCache>
                <c:ptCount val="1"/>
                <c:pt idx="0">
                  <c:v>2008г.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Таблицы!$C$22:$C$32</c:f>
              <c:numCache>
                <c:ptCount val="11"/>
                <c:pt idx="0">
                  <c:v>110.8</c:v>
                </c:pt>
                <c:pt idx="1">
                  <c:v>106.8</c:v>
                </c:pt>
                <c:pt idx="2">
                  <c:v>110</c:v>
                </c:pt>
                <c:pt idx="3">
                  <c:v>103.3</c:v>
                </c:pt>
                <c:pt idx="4">
                  <c:v>105.6</c:v>
                </c:pt>
                <c:pt idx="5">
                  <c:v>107.9</c:v>
                </c:pt>
                <c:pt idx="6">
                  <c:v>102.1</c:v>
                </c:pt>
                <c:pt idx="7">
                  <c:v>102.3</c:v>
                </c:pt>
                <c:pt idx="8">
                  <c:v>107.6</c:v>
                </c:pt>
                <c:pt idx="9">
                  <c:v>107.2</c:v>
                </c:pt>
                <c:pt idx="10">
                  <c:v>109</c:v>
                </c:pt>
              </c:numCache>
            </c:numRef>
          </c:val>
        </c:ser>
        <c:gapWidth val="30"/>
        <c:axId val="1850296"/>
        <c:axId val="16652665"/>
      </c:barChart>
      <c:catAx>
        <c:axId val="18502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6652665"/>
        <c:crossesAt val="100"/>
        <c:auto val="1"/>
        <c:lblOffset val="100"/>
        <c:noMultiLvlLbl val="0"/>
      </c:catAx>
      <c:valAx>
        <c:axId val="16652665"/>
        <c:scaling>
          <c:orientation val="minMax"/>
          <c:max val="115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cross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5029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35"/>
          <c:y val="0.94175"/>
          <c:w val="0.383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Индекс цен на продукцию промышленного производства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6475"/>
          <c:w val="0.92775"/>
          <c:h val="0.680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Таблицы!$B$125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Таблицы!$D$124:$U$124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Таблицы!$D$125:$U$125</c:f>
              <c:numCache>
                <c:ptCount val="18"/>
                <c:pt idx="0">
                  <c:v>99.9</c:v>
                </c:pt>
                <c:pt idx="1">
                  <c:v>100.9</c:v>
                </c:pt>
                <c:pt idx="2">
                  <c:v>105.4</c:v>
                </c:pt>
                <c:pt idx="3">
                  <c:v>104.5</c:v>
                </c:pt>
                <c:pt idx="4">
                  <c:v>108.8</c:v>
                </c:pt>
                <c:pt idx="5">
                  <c:v>107.3</c:v>
                </c:pt>
                <c:pt idx="6">
                  <c:v>107.2</c:v>
                </c:pt>
                <c:pt idx="7">
                  <c:v>100</c:v>
                </c:pt>
                <c:pt idx="8">
                  <c:v>92.4</c:v>
                </c:pt>
                <c:pt idx="9">
                  <c:v>92.2</c:v>
                </c:pt>
                <c:pt idx="10">
                  <c:v>81.4</c:v>
                </c:pt>
                <c:pt idx="11">
                  <c:v>84.5</c:v>
                </c:pt>
                <c:pt idx="12">
                  <c:v>87.1</c:v>
                </c:pt>
                <c:pt idx="13">
                  <c:v>101.9</c:v>
                </c:pt>
                <c:pt idx="14">
                  <c:v>105.1</c:v>
                </c:pt>
                <c:pt idx="15">
                  <c:v>105.9</c:v>
                </c:pt>
                <c:pt idx="16">
                  <c:v>101.6</c:v>
                </c:pt>
                <c:pt idx="17">
                  <c:v>109.2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Таблицы!$B$126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Таблицы!$D$124:$U$124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Таблицы!$D$126:$U$126</c:f>
              <c:numCache>
                <c:ptCount val="18"/>
                <c:pt idx="0">
                  <c:v>131.7</c:v>
                </c:pt>
                <c:pt idx="1">
                  <c:v>139.9</c:v>
                </c:pt>
                <c:pt idx="2">
                  <c:v>147</c:v>
                </c:pt>
                <c:pt idx="3">
                  <c:v>144.6</c:v>
                </c:pt>
                <c:pt idx="4">
                  <c:v>154.2</c:v>
                </c:pt>
                <c:pt idx="5">
                  <c:v>161.5</c:v>
                </c:pt>
                <c:pt idx="6">
                  <c:v>166.1</c:v>
                </c:pt>
                <c:pt idx="7">
                  <c:v>156.5</c:v>
                </c:pt>
                <c:pt idx="8">
                  <c:v>146.6</c:v>
                </c:pt>
                <c:pt idx="9">
                  <c:v>131.5</c:v>
                </c:pt>
                <c:pt idx="10">
                  <c:v>100.3</c:v>
                </c:pt>
                <c:pt idx="11">
                  <c:v>81.4</c:v>
                </c:pt>
                <c:pt idx="12">
                  <c:v>71</c:v>
                </c:pt>
                <c:pt idx="13">
                  <c:v>71.6</c:v>
                </c:pt>
                <c:pt idx="14">
                  <c:v>71.4</c:v>
                </c:pt>
                <c:pt idx="15">
                  <c:v>72.4</c:v>
                </c:pt>
                <c:pt idx="16">
                  <c:v>67.7</c:v>
                </c:pt>
                <c:pt idx="17">
                  <c:v>68.9</c:v>
                </c:pt>
              </c:numCache>
            </c:numRef>
          </c:val>
          <c:smooth val="0"/>
        </c:ser>
        <c:marker val="1"/>
        <c:axId val="15656258"/>
        <c:axId val="6688595"/>
      </c:lineChart>
      <c:catAx>
        <c:axId val="15656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/>
            </a:pPr>
          </a:p>
        </c:txPr>
        <c:crossAx val="6688595"/>
        <c:crossesAt val="100"/>
        <c:auto val="1"/>
        <c:lblOffset val="100"/>
        <c:noMultiLvlLbl val="0"/>
      </c:catAx>
      <c:valAx>
        <c:axId val="6688595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5656258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55"/>
          <c:y val="0.828"/>
          <c:w val="0.93225"/>
          <c:h val="0.14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96"/>
          <c:h val="0.665"/>
        </c:manualLayout>
      </c:layout>
      <c:lineChart>
        <c:grouping val="standard"/>
        <c:varyColors val="0"/>
        <c:ser>
          <c:idx val="0"/>
          <c:order val="1"/>
          <c:tx>
            <c:strRef>
              <c:f>Таблицы!$B$119</c:f>
              <c:strCache>
                <c:ptCount val="1"/>
                <c:pt idx="0">
                  <c:v>ИПЦ к прошлому году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Таблицы!$D$118:$U$118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Таблицы!$D$119:$U$119</c:f>
              <c:numCache>
                <c:ptCount val="18"/>
                <c:pt idx="0">
                  <c:v>118.7</c:v>
                </c:pt>
                <c:pt idx="1">
                  <c:v>118.8</c:v>
                </c:pt>
                <c:pt idx="2">
                  <c:v>118.7</c:v>
                </c:pt>
                <c:pt idx="3">
                  <c:v>119.1</c:v>
                </c:pt>
                <c:pt idx="4">
                  <c:v>119.5</c:v>
                </c:pt>
                <c:pt idx="5">
                  <c:v>120</c:v>
                </c:pt>
                <c:pt idx="6">
                  <c:v>120</c:v>
                </c:pt>
                <c:pt idx="7">
                  <c:v>120.1</c:v>
                </c:pt>
                <c:pt idx="8">
                  <c:v>118.2</c:v>
                </c:pt>
                <c:pt idx="9">
                  <c:v>113.9</c:v>
                </c:pt>
                <c:pt idx="10">
                  <c:v>111.3</c:v>
                </c:pt>
                <c:pt idx="11">
                  <c:v>109.5</c:v>
                </c:pt>
                <c:pt idx="12">
                  <c:v>108.7</c:v>
                </c:pt>
                <c:pt idx="13">
                  <c:v>108.7</c:v>
                </c:pt>
                <c:pt idx="14">
                  <c:v>108.9</c:v>
                </c:pt>
                <c:pt idx="15">
                  <c:v>108.8</c:v>
                </c:pt>
                <c:pt idx="16">
                  <c:v>108.4</c:v>
                </c:pt>
                <c:pt idx="17">
                  <c:v>107.6</c:v>
                </c:pt>
              </c:numCache>
            </c:numRef>
          </c:val>
          <c:smooth val="0"/>
        </c:ser>
        <c:marker val="1"/>
        <c:axId val="60197356"/>
        <c:axId val="4905293"/>
      </c:lineChart>
      <c:lineChart>
        <c:grouping val="standard"/>
        <c:varyColors val="0"/>
        <c:ser>
          <c:idx val="5"/>
          <c:order val="0"/>
          <c:tx>
            <c:strRef>
              <c:f>Таблицы!$B$120</c:f>
              <c:strCache>
                <c:ptCount val="1"/>
                <c:pt idx="0">
                  <c:v>ИПЦ к прошлому месяцу (правая шкала)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Таблицы!$D$118:$T$118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Таблицы!$D$120:$U$120</c:f>
              <c:numCache>
                <c:ptCount val="18"/>
                <c:pt idx="0">
                  <c:v>101.1</c:v>
                </c:pt>
                <c:pt idx="1">
                  <c:v>100.8</c:v>
                </c:pt>
                <c:pt idx="2">
                  <c:v>100.6</c:v>
                </c:pt>
                <c:pt idx="3">
                  <c:v>100.9</c:v>
                </c:pt>
                <c:pt idx="4">
                  <c:v>101</c:v>
                </c:pt>
                <c:pt idx="5">
                  <c:v>101.2</c:v>
                </c:pt>
                <c:pt idx="6">
                  <c:v>100.9</c:v>
                </c:pt>
                <c:pt idx="7">
                  <c:v>100.8</c:v>
                </c:pt>
                <c:pt idx="8">
                  <c:v>100.6</c:v>
                </c:pt>
                <c:pt idx="9">
                  <c:v>100.6</c:v>
                </c:pt>
                <c:pt idx="10">
                  <c:v>100.4</c:v>
                </c:pt>
                <c:pt idx="11">
                  <c:v>100.2</c:v>
                </c:pt>
                <c:pt idx="12">
                  <c:v>100.3</c:v>
                </c:pt>
                <c:pt idx="13">
                  <c:v>100.8</c:v>
                </c:pt>
                <c:pt idx="14">
                  <c:v>100.8</c:v>
                </c:pt>
                <c:pt idx="15">
                  <c:v>100.8</c:v>
                </c:pt>
                <c:pt idx="16">
                  <c:v>100.7</c:v>
                </c:pt>
                <c:pt idx="17">
                  <c:v>100.4</c:v>
                </c:pt>
              </c:numCache>
            </c:numRef>
          </c:val>
          <c:smooth val="0"/>
        </c:ser>
        <c:marker val="1"/>
        <c:axId val="44147638"/>
        <c:axId val="61784423"/>
      </c:lineChart>
      <c:catAx>
        <c:axId val="60197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905293"/>
        <c:crossesAt val="100"/>
        <c:auto val="1"/>
        <c:lblOffset val="100"/>
        <c:tickLblSkip val="1"/>
        <c:noMultiLvlLbl val="0"/>
      </c:catAx>
      <c:valAx>
        <c:axId val="4905293"/>
        <c:scaling>
          <c:orientation val="minMax"/>
          <c:max val="121"/>
          <c:min val="107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197356"/>
        <c:crossesAt val="1"/>
        <c:crossBetween val="between"/>
        <c:dispUnits/>
        <c:majorUnit val="2.5"/>
        <c:minorUnit val="2"/>
      </c:valAx>
      <c:catAx>
        <c:axId val="44147638"/>
        <c:scaling>
          <c:orientation val="minMax"/>
        </c:scaling>
        <c:axPos val="b"/>
        <c:delete val="1"/>
        <c:majorTickMark val="cross"/>
        <c:minorTickMark val="none"/>
        <c:tickLblPos val="nextTo"/>
        <c:crossAx val="61784423"/>
        <c:crosses val="autoZero"/>
        <c:auto val="1"/>
        <c:lblOffset val="100"/>
        <c:noMultiLvlLbl val="0"/>
      </c:catAx>
      <c:valAx>
        <c:axId val="61784423"/>
        <c:scaling>
          <c:orientation val="minMax"/>
          <c:max val="102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47638"/>
        <c:crosses val="max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75"/>
          <c:y val="0.89575"/>
          <c:w val="0.96725"/>
          <c:h val="0.08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0.64825</cdr:x>
      <cdr:y>0.18625</cdr:y>
    </cdr:from>
    <cdr:to>
      <cdr:x>0.64825</cdr:x>
      <cdr:y>0.6525</cdr:y>
    </cdr:to>
    <cdr:sp>
      <cdr:nvSpPr>
        <cdr:cNvPr id="1" name="Line 1"/>
        <cdr:cNvSpPr>
          <a:spLocks/>
        </cdr:cNvSpPr>
      </cdr:nvSpPr>
      <cdr:spPr>
        <a:xfrm>
          <a:off x="3295650" y="41910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0.6545</cdr:x>
      <cdr:y>0.1585</cdr:y>
    </cdr:from>
    <cdr:to>
      <cdr:x>0.6545</cdr:x>
      <cdr:y>0.592</cdr:y>
    </cdr:to>
    <cdr:sp>
      <cdr:nvSpPr>
        <cdr:cNvPr id="1" name="Line 1"/>
        <cdr:cNvSpPr>
          <a:spLocks/>
        </cdr:cNvSpPr>
      </cdr:nvSpPr>
      <cdr:spPr>
        <a:xfrm>
          <a:off x="3352800" y="32385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608</xdr:row>
      <xdr:rowOff>142875</xdr:rowOff>
    </xdr:from>
    <xdr:to>
      <xdr:col>1</xdr:col>
      <xdr:colOff>466725</xdr:colOff>
      <xdr:row>610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890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226</xdr:row>
      <xdr:rowOff>142875</xdr:rowOff>
    </xdr:from>
    <xdr:to>
      <xdr:col>1</xdr:col>
      <xdr:colOff>466725</xdr:colOff>
      <xdr:row>228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7572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608</xdr:row>
      <xdr:rowOff>142875</xdr:rowOff>
    </xdr:from>
    <xdr:to>
      <xdr:col>1</xdr:col>
      <xdr:colOff>466725</xdr:colOff>
      <xdr:row>610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890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262</xdr:row>
      <xdr:rowOff>152400</xdr:rowOff>
    </xdr:from>
    <xdr:to>
      <xdr:col>12</xdr:col>
      <xdr:colOff>752475</xdr:colOff>
      <xdr:row>278</xdr:row>
      <xdr:rowOff>0</xdr:rowOff>
    </xdr:to>
    <xdr:graphicFrame>
      <xdr:nvGraphicFramePr>
        <xdr:cNvPr id="4" name="Chart 54"/>
        <xdr:cNvGraphicFramePr/>
      </xdr:nvGraphicFramePr>
      <xdr:xfrm>
        <a:off x="3381375" y="45072300"/>
        <a:ext cx="51149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383</xdr:row>
      <xdr:rowOff>9525</xdr:rowOff>
    </xdr:from>
    <xdr:to>
      <xdr:col>13</xdr:col>
      <xdr:colOff>0</xdr:colOff>
      <xdr:row>397</xdr:row>
      <xdr:rowOff>0</xdr:rowOff>
    </xdr:to>
    <xdr:graphicFrame>
      <xdr:nvGraphicFramePr>
        <xdr:cNvPr id="5" name="Chart 55"/>
        <xdr:cNvGraphicFramePr/>
      </xdr:nvGraphicFramePr>
      <xdr:xfrm>
        <a:off x="3400425" y="65227200"/>
        <a:ext cx="510540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437</xdr:row>
      <xdr:rowOff>9525</xdr:rowOff>
    </xdr:from>
    <xdr:to>
      <xdr:col>13</xdr:col>
      <xdr:colOff>0</xdr:colOff>
      <xdr:row>450</xdr:row>
      <xdr:rowOff>9525</xdr:rowOff>
    </xdr:to>
    <xdr:graphicFrame>
      <xdr:nvGraphicFramePr>
        <xdr:cNvPr id="6" name="Chart 63"/>
        <xdr:cNvGraphicFramePr/>
      </xdr:nvGraphicFramePr>
      <xdr:xfrm>
        <a:off x="3400425" y="74580750"/>
        <a:ext cx="5105400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555</xdr:row>
      <xdr:rowOff>76200</xdr:rowOff>
    </xdr:from>
    <xdr:to>
      <xdr:col>12</xdr:col>
      <xdr:colOff>752475</xdr:colOff>
      <xdr:row>569</xdr:row>
      <xdr:rowOff>66675</xdr:rowOff>
    </xdr:to>
    <xdr:graphicFrame>
      <xdr:nvGraphicFramePr>
        <xdr:cNvPr id="7" name="Chart 65"/>
        <xdr:cNvGraphicFramePr/>
      </xdr:nvGraphicFramePr>
      <xdr:xfrm>
        <a:off x="3400425" y="94354650"/>
        <a:ext cx="5095875" cy="2257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219075</xdr:colOff>
      <xdr:row>421</xdr:row>
      <xdr:rowOff>28575</xdr:rowOff>
    </xdr:from>
    <xdr:to>
      <xdr:col>12</xdr:col>
      <xdr:colOff>752475</xdr:colOff>
      <xdr:row>434</xdr:row>
      <xdr:rowOff>142875</xdr:rowOff>
    </xdr:to>
    <xdr:graphicFrame>
      <xdr:nvGraphicFramePr>
        <xdr:cNvPr id="8" name="Chart 68"/>
        <xdr:cNvGraphicFramePr/>
      </xdr:nvGraphicFramePr>
      <xdr:xfrm>
        <a:off x="3381375" y="71970900"/>
        <a:ext cx="5114925" cy="2219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147</xdr:row>
      <xdr:rowOff>142875</xdr:rowOff>
    </xdr:from>
    <xdr:to>
      <xdr:col>1</xdr:col>
      <xdr:colOff>466725</xdr:colOff>
      <xdr:row>149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58318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153</xdr:row>
      <xdr:rowOff>85725</xdr:rowOff>
    </xdr:from>
    <xdr:to>
      <xdr:col>13</xdr:col>
      <xdr:colOff>0</xdr:colOff>
      <xdr:row>169</xdr:row>
      <xdr:rowOff>19050</xdr:rowOff>
    </xdr:to>
    <xdr:graphicFrame>
      <xdr:nvGraphicFramePr>
        <xdr:cNvPr id="10" name="Chart 90"/>
        <xdr:cNvGraphicFramePr/>
      </xdr:nvGraphicFramePr>
      <xdr:xfrm>
        <a:off x="3362325" y="26755725"/>
        <a:ext cx="514350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202</xdr:row>
      <xdr:rowOff>95250</xdr:rowOff>
    </xdr:from>
    <xdr:to>
      <xdr:col>13</xdr:col>
      <xdr:colOff>0</xdr:colOff>
      <xdr:row>223</xdr:row>
      <xdr:rowOff>9525</xdr:rowOff>
    </xdr:to>
    <xdr:graphicFrame>
      <xdr:nvGraphicFramePr>
        <xdr:cNvPr id="11" name="Chart 92"/>
        <xdr:cNvGraphicFramePr/>
      </xdr:nvGraphicFramePr>
      <xdr:xfrm>
        <a:off x="3381375" y="34785300"/>
        <a:ext cx="5124450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497</xdr:row>
      <xdr:rowOff>0</xdr:rowOff>
    </xdr:from>
    <xdr:to>
      <xdr:col>12</xdr:col>
      <xdr:colOff>742950</xdr:colOff>
      <xdr:row>510</xdr:row>
      <xdr:rowOff>0</xdr:rowOff>
    </xdr:to>
    <xdr:graphicFrame>
      <xdr:nvGraphicFramePr>
        <xdr:cNvPr id="12" name="Chart 94"/>
        <xdr:cNvGraphicFramePr/>
      </xdr:nvGraphicFramePr>
      <xdr:xfrm>
        <a:off x="3400425" y="84458175"/>
        <a:ext cx="5086350" cy="2190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3857625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479</xdr:row>
      <xdr:rowOff>142875</xdr:rowOff>
    </xdr:from>
    <xdr:to>
      <xdr:col>12</xdr:col>
      <xdr:colOff>742950</xdr:colOff>
      <xdr:row>493</xdr:row>
      <xdr:rowOff>152400</xdr:rowOff>
    </xdr:to>
    <xdr:graphicFrame>
      <xdr:nvGraphicFramePr>
        <xdr:cNvPr id="15" name="Chart 100"/>
        <xdr:cNvGraphicFramePr/>
      </xdr:nvGraphicFramePr>
      <xdr:xfrm>
        <a:off x="3390900" y="81667350"/>
        <a:ext cx="5095875" cy="2276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653</xdr:row>
      <xdr:rowOff>57150</xdr:rowOff>
    </xdr:from>
    <xdr:to>
      <xdr:col>12</xdr:col>
      <xdr:colOff>752475</xdr:colOff>
      <xdr:row>666</xdr:row>
      <xdr:rowOff>28575</xdr:rowOff>
    </xdr:to>
    <xdr:graphicFrame>
      <xdr:nvGraphicFramePr>
        <xdr:cNvPr id="16" name="Chart 102"/>
        <xdr:cNvGraphicFramePr/>
      </xdr:nvGraphicFramePr>
      <xdr:xfrm>
        <a:off x="3381375" y="110547150"/>
        <a:ext cx="511492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667</xdr:row>
      <xdr:rowOff>161925</xdr:rowOff>
    </xdr:from>
    <xdr:to>
      <xdr:col>12</xdr:col>
      <xdr:colOff>752475</xdr:colOff>
      <xdr:row>682</xdr:row>
      <xdr:rowOff>114300</xdr:rowOff>
    </xdr:to>
    <xdr:graphicFrame>
      <xdr:nvGraphicFramePr>
        <xdr:cNvPr id="17" name="Chart 103"/>
        <xdr:cNvGraphicFramePr/>
      </xdr:nvGraphicFramePr>
      <xdr:xfrm>
        <a:off x="3390900" y="112956975"/>
        <a:ext cx="51054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301</xdr:row>
      <xdr:rowOff>142875</xdr:rowOff>
    </xdr:from>
    <xdr:to>
      <xdr:col>1</xdr:col>
      <xdr:colOff>466725</xdr:colOff>
      <xdr:row>303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5778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361</xdr:row>
      <xdr:rowOff>57150</xdr:rowOff>
    </xdr:from>
    <xdr:to>
      <xdr:col>12</xdr:col>
      <xdr:colOff>752475</xdr:colOff>
      <xdr:row>374</xdr:row>
      <xdr:rowOff>66675</xdr:rowOff>
    </xdr:to>
    <xdr:graphicFrame>
      <xdr:nvGraphicFramePr>
        <xdr:cNvPr id="19" name="Chart 107"/>
        <xdr:cNvGraphicFramePr/>
      </xdr:nvGraphicFramePr>
      <xdr:xfrm>
        <a:off x="3371850" y="61702950"/>
        <a:ext cx="5124450" cy="2114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453</xdr:row>
      <xdr:rowOff>142875</xdr:rowOff>
    </xdr:from>
    <xdr:to>
      <xdr:col>1</xdr:col>
      <xdr:colOff>466725</xdr:colOff>
      <xdr:row>455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73049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398</xdr:row>
      <xdr:rowOff>95250</xdr:rowOff>
    </xdr:from>
    <xdr:to>
      <xdr:col>12</xdr:col>
      <xdr:colOff>742950</xdr:colOff>
      <xdr:row>410</xdr:row>
      <xdr:rowOff>28575</xdr:rowOff>
    </xdr:to>
    <xdr:graphicFrame>
      <xdr:nvGraphicFramePr>
        <xdr:cNvPr id="21" name="Chart 110"/>
        <xdr:cNvGraphicFramePr/>
      </xdr:nvGraphicFramePr>
      <xdr:xfrm>
        <a:off x="3381375" y="67779900"/>
        <a:ext cx="5105400" cy="1914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572</xdr:row>
      <xdr:rowOff>104775</xdr:rowOff>
    </xdr:from>
    <xdr:to>
      <xdr:col>13</xdr:col>
      <xdr:colOff>0</xdr:colOff>
      <xdr:row>585</xdr:row>
      <xdr:rowOff>57150</xdr:rowOff>
    </xdr:to>
    <xdr:graphicFrame>
      <xdr:nvGraphicFramePr>
        <xdr:cNvPr id="22" name="Chart 111"/>
        <xdr:cNvGraphicFramePr/>
      </xdr:nvGraphicFramePr>
      <xdr:xfrm>
        <a:off x="3371850" y="97174050"/>
        <a:ext cx="5133975" cy="2057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513</xdr:row>
      <xdr:rowOff>0</xdr:rowOff>
    </xdr:from>
    <xdr:to>
      <xdr:col>12</xdr:col>
      <xdr:colOff>752475</xdr:colOff>
      <xdr:row>526</xdr:row>
      <xdr:rowOff>0</xdr:rowOff>
    </xdr:to>
    <xdr:graphicFrame>
      <xdr:nvGraphicFramePr>
        <xdr:cNvPr id="23" name="Chart 113"/>
        <xdr:cNvGraphicFramePr/>
      </xdr:nvGraphicFramePr>
      <xdr:xfrm>
        <a:off x="3381375" y="87172800"/>
        <a:ext cx="5114925" cy="2162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536</xdr:row>
      <xdr:rowOff>57150</xdr:rowOff>
    </xdr:from>
    <xdr:to>
      <xdr:col>12</xdr:col>
      <xdr:colOff>752475</xdr:colOff>
      <xdr:row>549</xdr:row>
      <xdr:rowOff>123825</xdr:rowOff>
    </xdr:to>
    <xdr:graphicFrame>
      <xdr:nvGraphicFramePr>
        <xdr:cNvPr id="24" name="Chart 114"/>
        <xdr:cNvGraphicFramePr/>
      </xdr:nvGraphicFramePr>
      <xdr:xfrm>
        <a:off x="3409950" y="91106625"/>
        <a:ext cx="5086350" cy="22193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616</xdr:row>
      <xdr:rowOff>95250</xdr:rowOff>
    </xdr:from>
    <xdr:to>
      <xdr:col>12</xdr:col>
      <xdr:colOff>752475</xdr:colOff>
      <xdr:row>631</xdr:row>
      <xdr:rowOff>95250</xdr:rowOff>
    </xdr:to>
    <xdr:graphicFrame>
      <xdr:nvGraphicFramePr>
        <xdr:cNvPr id="25" name="Chart 116"/>
        <xdr:cNvGraphicFramePr/>
      </xdr:nvGraphicFramePr>
      <xdr:xfrm>
        <a:off x="3371850" y="104451150"/>
        <a:ext cx="512445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92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180</xdr:row>
      <xdr:rowOff>19050</xdr:rowOff>
    </xdr:from>
    <xdr:to>
      <xdr:col>13</xdr:col>
      <xdr:colOff>0</xdr:colOff>
      <xdr:row>196</xdr:row>
      <xdr:rowOff>76200</xdr:rowOff>
    </xdr:to>
    <xdr:graphicFrame>
      <xdr:nvGraphicFramePr>
        <xdr:cNvPr id="27" name="Chart 121"/>
        <xdr:cNvGraphicFramePr/>
      </xdr:nvGraphicFramePr>
      <xdr:xfrm>
        <a:off x="3371850" y="31146750"/>
        <a:ext cx="5133975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240</xdr:row>
      <xdr:rowOff>123825</xdr:rowOff>
    </xdr:from>
    <xdr:to>
      <xdr:col>13</xdr:col>
      <xdr:colOff>0</xdr:colOff>
      <xdr:row>254</xdr:row>
      <xdr:rowOff>123825</xdr:rowOff>
    </xdr:to>
    <xdr:graphicFrame>
      <xdr:nvGraphicFramePr>
        <xdr:cNvPr id="28" name="Chart 122"/>
        <xdr:cNvGraphicFramePr/>
      </xdr:nvGraphicFramePr>
      <xdr:xfrm>
        <a:off x="3409950" y="41262300"/>
        <a:ext cx="5095875" cy="23431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330</xdr:row>
      <xdr:rowOff>152400</xdr:rowOff>
    </xdr:from>
    <xdr:to>
      <xdr:col>12</xdr:col>
      <xdr:colOff>752475</xdr:colOff>
      <xdr:row>345</xdr:row>
      <xdr:rowOff>0</xdr:rowOff>
    </xdr:to>
    <xdr:graphicFrame>
      <xdr:nvGraphicFramePr>
        <xdr:cNvPr id="29" name="Chart 123"/>
        <xdr:cNvGraphicFramePr/>
      </xdr:nvGraphicFramePr>
      <xdr:xfrm>
        <a:off x="3371850" y="56778525"/>
        <a:ext cx="512445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346</xdr:row>
      <xdr:rowOff>66675</xdr:rowOff>
    </xdr:from>
    <xdr:to>
      <xdr:col>13</xdr:col>
      <xdr:colOff>0</xdr:colOff>
      <xdr:row>360</xdr:row>
      <xdr:rowOff>9525</xdr:rowOff>
    </xdr:to>
    <xdr:graphicFrame>
      <xdr:nvGraphicFramePr>
        <xdr:cNvPr id="30" name="Chart 124"/>
        <xdr:cNvGraphicFramePr/>
      </xdr:nvGraphicFramePr>
      <xdr:xfrm>
        <a:off x="3381375" y="59283600"/>
        <a:ext cx="5124450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200025</xdr:colOff>
      <xdr:row>315</xdr:row>
      <xdr:rowOff>161925</xdr:rowOff>
    </xdr:from>
    <xdr:to>
      <xdr:col>12</xdr:col>
      <xdr:colOff>752475</xdr:colOff>
      <xdr:row>329</xdr:row>
      <xdr:rowOff>28575</xdr:rowOff>
    </xdr:to>
    <xdr:graphicFrame>
      <xdr:nvGraphicFramePr>
        <xdr:cNvPr id="31" name="Chart 125"/>
        <xdr:cNvGraphicFramePr/>
      </xdr:nvGraphicFramePr>
      <xdr:xfrm>
        <a:off x="3362325" y="54321075"/>
        <a:ext cx="5133975" cy="21717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377</xdr:row>
      <xdr:rowOff>142875</xdr:rowOff>
    </xdr:from>
    <xdr:to>
      <xdr:col>1</xdr:col>
      <xdr:colOff>466725</xdr:colOff>
      <xdr:row>379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3794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530</xdr:row>
      <xdr:rowOff>142875</xdr:rowOff>
    </xdr:from>
    <xdr:to>
      <xdr:col>1</xdr:col>
      <xdr:colOff>466725</xdr:colOff>
      <xdr:row>532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016365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530</xdr:row>
      <xdr:rowOff>142875</xdr:rowOff>
    </xdr:from>
    <xdr:to>
      <xdr:col>1</xdr:col>
      <xdr:colOff>466725</xdr:colOff>
      <xdr:row>532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016365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283</xdr:row>
      <xdr:rowOff>152400</xdr:rowOff>
    </xdr:from>
    <xdr:to>
      <xdr:col>12</xdr:col>
      <xdr:colOff>752475</xdr:colOff>
      <xdr:row>299</xdr:row>
      <xdr:rowOff>38100</xdr:rowOff>
    </xdr:to>
    <xdr:graphicFrame>
      <xdr:nvGraphicFramePr>
        <xdr:cNvPr id="35" name="Chart 133"/>
        <xdr:cNvGraphicFramePr/>
      </xdr:nvGraphicFramePr>
      <xdr:xfrm>
        <a:off x="3448050" y="48644175"/>
        <a:ext cx="504825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459</xdr:row>
      <xdr:rowOff>19050</xdr:rowOff>
    </xdr:from>
    <xdr:to>
      <xdr:col>13</xdr:col>
      <xdr:colOff>0</xdr:colOff>
      <xdr:row>472</xdr:row>
      <xdr:rowOff>19050</xdr:rowOff>
    </xdr:to>
    <xdr:graphicFrame>
      <xdr:nvGraphicFramePr>
        <xdr:cNvPr id="36" name="Chart 136"/>
        <xdr:cNvGraphicFramePr/>
      </xdr:nvGraphicFramePr>
      <xdr:xfrm>
        <a:off x="3390900" y="78162150"/>
        <a:ext cx="5114925" cy="21431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10</xdr:col>
      <xdr:colOff>161925</xdr:colOff>
      <xdr:row>243</xdr:row>
      <xdr:rowOff>114300</xdr:rowOff>
    </xdr:from>
    <xdr:to>
      <xdr:col>10</xdr:col>
      <xdr:colOff>161925</xdr:colOff>
      <xdr:row>250</xdr:row>
      <xdr:rowOff>85725</xdr:rowOff>
    </xdr:to>
    <xdr:sp>
      <xdr:nvSpPr>
        <xdr:cNvPr id="37" name="Line 138"/>
        <xdr:cNvSpPr>
          <a:spLocks/>
        </xdr:cNvSpPr>
      </xdr:nvSpPr>
      <xdr:spPr>
        <a:xfrm flipV="1">
          <a:off x="6610350" y="4173855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304800</xdr:colOff>
      <xdr:row>264</xdr:row>
      <xdr:rowOff>133350</xdr:rowOff>
    </xdr:from>
    <xdr:to>
      <xdr:col>10</xdr:col>
      <xdr:colOff>304800</xdr:colOff>
      <xdr:row>272</xdr:row>
      <xdr:rowOff>47625</xdr:rowOff>
    </xdr:to>
    <xdr:sp>
      <xdr:nvSpPr>
        <xdr:cNvPr id="38" name="Line 139"/>
        <xdr:cNvSpPr>
          <a:spLocks/>
        </xdr:cNvSpPr>
      </xdr:nvSpPr>
      <xdr:spPr>
        <a:xfrm flipV="1">
          <a:off x="6753225" y="45405675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266700</xdr:colOff>
      <xdr:row>318</xdr:row>
      <xdr:rowOff>47625</xdr:rowOff>
    </xdr:from>
    <xdr:to>
      <xdr:col>10</xdr:col>
      <xdr:colOff>266700</xdr:colOff>
      <xdr:row>324</xdr:row>
      <xdr:rowOff>19050</xdr:rowOff>
    </xdr:to>
    <xdr:sp>
      <xdr:nvSpPr>
        <xdr:cNvPr id="39" name="Line 140"/>
        <xdr:cNvSpPr>
          <a:spLocks/>
        </xdr:cNvSpPr>
      </xdr:nvSpPr>
      <xdr:spPr>
        <a:xfrm>
          <a:off x="6715125" y="5473065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285750</xdr:colOff>
      <xdr:row>333</xdr:row>
      <xdr:rowOff>95250</xdr:rowOff>
    </xdr:from>
    <xdr:to>
      <xdr:col>10</xdr:col>
      <xdr:colOff>295275</xdr:colOff>
      <xdr:row>339</xdr:row>
      <xdr:rowOff>95250</xdr:rowOff>
    </xdr:to>
    <xdr:sp>
      <xdr:nvSpPr>
        <xdr:cNvPr id="40" name="Line 141"/>
        <xdr:cNvSpPr>
          <a:spLocks/>
        </xdr:cNvSpPr>
      </xdr:nvSpPr>
      <xdr:spPr>
        <a:xfrm>
          <a:off x="6734175" y="57207150"/>
          <a:ext cx="9525" cy="9715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304800</xdr:colOff>
      <xdr:row>348</xdr:row>
      <xdr:rowOff>57150</xdr:rowOff>
    </xdr:from>
    <xdr:to>
      <xdr:col>10</xdr:col>
      <xdr:colOff>304800</xdr:colOff>
      <xdr:row>354</xdr:row>
      <xdr:rowOff>114300</xdr:rowOff>
    </xdr:to>
    <xdr:sp>
      <xdr:nvSpPr>
        <xdr:cNvPr id="41" name="Line 142"/>
        <xdr:cNvSpPr>
          <a:spLocks/>
        </xdr:cNvSpPr>
      </xdr:nvSpPr>
      <xdr:spPr>
        <a:xfrm flipV="1">
          <a:off x="6753225" y="595979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285750</xdr:colOff>
      <xdr:row>363</xdr:row>
      <xdr:rowOff>114300</xdr:rowOff>
    </xdr:from>
    <xdr:to>
      <xdr:col>10</xdr:col>
      <xdr:colOff>285750</xdr:colOff>
      <xdr:row>369</xdr:row>
      <xdr:rowOff>9525</xdr:rowOff>
    </xdr:to>
    <xdr:sp>
      <xdr:nvSpPr>
        <xdr:cNvPr id="42" name="Line 143"/>
        <xdr:cNvSpPr>
          <a:spLocks/>
        </xdr:cNvSpPr>
      </xdr:nvSpPr>
      <xdr:spPr>
        <a:xfrm>
          <a:off x="6734175" y="620839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295275</xdr:colOff>
      <xdr:row>386</xdr:row>
      <xdr:rowOff>0</xdr:rowOff>
    </xdr:from>
    <xdr:to>
      <xdr:col>10</xdr:col>
      <xdr:colOff>304800</xdr:colOff>
      <xdr:row>391</xdr:row>
      <xdr:rowOff>123825</xdr:rowOff>
    </xdr:to>
    <xdr:sp>
      <xdr:nvSpPr>
        <xdr:cNvPr id="43" name="Line 144"/>
        <xdr:cNvSpPr>
          <a:spLocks/>
        </xdr:cNvSpPr>
      </xdr:nvSpPr>
      <xdr:spPr>
        <a:xfrm flipV="1">
          <a:off x="6743700" y="65741550"/>
          <a:ext cx="9525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333375</xdr:colOff>
      <xdr:row>400</xdr:row>
      <xdr:rowOff>152400</xdr:rowOff>
    </xdr:from>
    <xdr:to>
      <xdr:col>10</xdr:col>
      <xdr:colOff>333375</xdr:colOff>
      <xdr:row>405</xdr:row>
      <xdr:rowOff>95250</xdr:rowOff>
    </xdr:to>
    <xdr:sp>
      <xdr:nvSpPr>
        <xdr:cNvPr id="44" name="Line 145"/>
        <xdr:cNvSpPr>
          <a:spLocks/>
        </xdr:cNvSpPr>
      </xdr:nvSpPr>
      <xdr:spPr>
        <a:xfrm>
          <a:off x="6781800" y="6819900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238125</xdr:colOff>
      <xdr:row>423</xdr:row>
      <xdr:rowOff>66675</xdr:rowOff>
    </xdr:from>
    <xdr:to>
      <xdr:col>10</xdr:col>
      <xdr:colOff>238125</xdr:colOff>
      <xdr:row>429</xdr:row>
      <xdr:rowOff>133350</xdr:rowOff>
    </xdr:to>
    <xdr:sp>
      <xdr:nvSpPr>
        <xdr:cNvPr id="45" name="Line 146"/>
        <xdr:cNvSpPr>
          <a:spLocks/>
        </xdr:cNvSpPr>
      </xdr:nvSpPr>
      <xdr:spPr>
        <a:xfrm>
          <a:off x="6686550" y="72332850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266700</xdr:colOff>
      <xdr:row>440</xdr:row>
      <xdr:rowOff>95250</xdr:rowOff>
    </xdr:from>
    <xdr:to>
      <xdr:col>10</xdr:col>
      <xdr:colOff>266700</xdr:colOff>
      <xdr:row>444</xdr:row>
      <xdr:rowOff>85725</xdr:rowOff>
    </xdr:to>
    <xdr:sp>
      <xdr:nvSpPr>
        <xdr:cNvPr id="46" name="Line 147"/>
        <xdr:cNvSpPr>
          <a:spLocks/>
        </xdr:cNvSpPr>
      </xdr:nvSpPr>
      <xdr:spPr>
        <a:xfrm>
          <a:off x="6715125" y="751522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285750</xdr:colOff>
      <xdr:row>461</xdr:row>
      <xdr:rowOff>76200</xdr:rowOff>
    </xdr:from>
    <xdr:to>
      <xdr:col>10</xdr:col>
      <xdr:colOff>285750</xdr:colOff>
      <xdr:row>466</xdr:row>
      <xdr:rowOff>38100</xdr:rowOff>
    </xdr:to>
    <xdr:sp>
      <xdr:nvSpPr>
        <xdr:cNvPr id="47" name="Line 148"/>
        <xdr:cNvSpPr>
          <a:spLocks/>
        </xdr:cNvSpPr>
      </xdr:nvSpPr>
      <xdr:spPr>
        <a:xfrm>
          <a:off x="6734175" y="7858125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123825</xdr:colOff>
      <xdr:row>483</xdr:row>
      <xdr:rowOff>47625</xdr:rowOff>
    </xdr:from>
    <xdr:to>
      <xdr:col>10</xdr:col>
      <xdr:colOff>123825</xdr:colOff>
      <xdr:row>489</xdr:row>
      <xdr:rowOff>95250</xdr:rowOff>
    </xdr:to>
    <xdr:sp>
      <xdr:nvSpPr>
        <xdr:cNvPr id="48" name="Line 149"/>
        <xdr:cNvSpPr>
          <a:spLocks/>
        </xdr:cNvSpPr>
      </xdr:nvSpPr>
      <xdr:spPr>
        <a:xfrm flipV="1">
          <a:off x="6572250" y="8221980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276225</xdr:colOff>
      <xdr:row>499</xdr:row>
      <xdr:rowOff>28575</xdr:rowOff>
    </xdr:from>
    <xdr:to>
      <xdr:col>10</xdr:col>
      <xdr:colOff>276225</xdr:colOff>
      <xdr:row>504</xdr:row>
      <xdr:rowOff>76200</xdr:rowOff>
    </xdr:to>
    <xdr:sp>
      <xdr:nvSpPr>
        <xdr:cNvPr id="49" name="Line 150"/>
        <xdr:cNvSpPr>
          <a:spLocks/>
        </xdr:cNvSpPr>
      </xdr:nvSpPr>
      <xdr:spPr>
        <a:xfrm>
          <a:off x="6724650" y="8485822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276225</xdr:colOff>
      <xdr:row>514</xdr:row>
      <xdr:rowOff>152400</xdr:rowOff>
    </xdr:from>
    <xdr:to>
      <xdr:col>10</xdr:col>
      <xdr:colOff>276225</xdr:colOff>
      <xdr:row>521</xdr:row>
      <xdr:rowOff>28575</xdr:rowOff>
    </xdr:to>
    <xdr:sp>
      <xdr:nvSpPr>
        <xdr:cNvPr id="50" name="Line 151"/>
        <xdr:cNvSpPr>
          <a:spLocks/>
        </xdr:cNvSpPr>
      </xdr:nvSpPr>
      <xdr:spPr>
        <a:xfrm flipV="1">
          <a:off x="6724650" y="87506175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142875</xdr:colOff>
      <xdr:row>538</xdr:row>
      <xdr:rowOff>57150</xdr:rowOff>
    </xdr:from>
    <xdr:to>
      <xdr:col>10</xdr:col>
      <xdr:colOff>142875</xdr:colOff>
      <xdr:row>545</xdr:row>
      <xdr:rowOff>76200</xdr:rowOff>
    </xdr:to>
    <xdr:sp>
      <xdr:nvSpPr>
        <xdr:cNvPr id="51" name="Line 152"/>
        <xdr:cNvSpPr>
          <a:spLocks/>
        </xdr:cNvSpPr>
      </xdr:nvSpPr>
      <xdr:spPr>
        <a:xfrm flipH="1">
          <a:off x="6591300" y="91468575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190500</xdr:colOff>
      <xdr:row>655</xdr:row>
      <xdr:rowOff>47625</xdr:rowOff>
    </xdr:from>
    <xdr:to>
      <xdr:col>10</xdr:col>
      <xdr:colOff>190500</xdr:colOff>
      <xdr:row>660</xdr:row>
      <xdr:rowOff>142875</xdr:rowOff>
    </xdr:to>
    <xdr:sp>
      <xdr:nvSpPr>
        <xdr:cNvPr id="52" name="Line 153"/>
        <xdr:cNvSpPr>
          <a:spLocks/>
        </xdr:cNvSpPr>
      </xdr:nvSpPr>
      <xdr:spPr>
        <a:xfrm>
          <a:off x="6638925" y="1108995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400050</xdr:colOff>
      <xdr:row>669</xdr:row>
      <xdr:rowOff>142875</xdr:rowOff>
    </xdr:from>
    <xdr:to>
      <xdr:col>10</xdr:col>
      <xdr:colOff>400050</xdr:colOff>
      <xdr:row>677</xdr:row>
      <xdr:rowOff>19050</xdr:rowOff>
    </xdr:to>
    <xdr:sp>
      <xdr:nvSpPr>
        <xdr:cNvPr id="53" name="Line 155"/>
        <xdr:cNvSpPr>
          <a:spLocks/>
        </xdr:cNvSpPr>
      </xdr:nvSpPr>
      <xdr:spPr>
        <a:xfrm flipV="1">
          <a:off x="6848475" y="11329987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209550</xdr:colOff>
      <xdr:row>589</xdr:row>
      <xdr:rowOff>142875</xdr:rowOff>
    </xdr:from>
    <xdr:to>
      <xdr:col>12</xdr:col>
      <xdr:colOff>752475</xdr:colOff>
      <xdr:row>603</xdr:row>
      <xdr:rowOff>152400</xdr:rowOff>
    </xdr:to>
    <xdr:graphicFrame>
      <xdr:nvGraphicFramePr>
        <xdr:cNvPr id="54" name="Chart 159"/>
        <xdr:cNvGraphicFramePr/>
      </xdr:nvGraphicFramePr>
      <xdr:xfrm>
        <a:off x="3371850" y="100002975"/>
        <a:ext cx="5124450" cy="22860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10</xdr:col>
      <xdr:colOff>314325</xdr:colOff>
      <xdr:row>591</xdr:row>
      <xdr:rowOff>133350</xdr:rowOff>
    </xdr:from>
    <xdr:to>
      <xdr:col>10</xdr:col>
      <xdr:colOff>333375</xdr:colOff>
      <xdr:row>599</xdr:row>
      <xdr:rowOff>76200</xdr:rowOff>
    </xdr:to>
    <xdr:sp>
      <xdr:nvSpPr>
        <xdr:cNvPr id="55" name="Line 160"/>
        <xdr:cNvSpPr>
          <a:spLocks/>
        </xdr:cNvSpPr>
      </xdr:nvSpPr>
      <xdr:spPr>
        <a:xfrm flipH="1" flipV="1">
          <a:off x="6762750" y="100317300"/>
          <a:ext cx="19050" cy="12382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200025</xdr:colOff>
      <xdr:row>633</xdr:row>
      <xdr:rowOff>47625</xdr:rowOff>
    </xdr:from>
    <xdr:to>
      <xdr:col>12</xdr:col>
      <xdr:colOff>752475</xdr:colOff>
      <xdr:row>648</xdr:row>
      <xdr:rowOff>104775</xdr:rowOff>
    </xdr:to>
    <xdr:graphicFrame>
      <xdr:nvGraphicFramePr>
        <xdr:cNvPr id="56" name="Chart 161"/>
        <xdr:cNvGraphicFramePr/>
      </xdr:nvGraphicFramePr>
      <xdr:xfrm>
        <a:off x="3362325" y="107194350"/>
        <a:ext cx="5133975" cy="24860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12</xdr:col>
      <xdr:colOff>133350</xdr:colOff>
      <xdr:row>489</xdr:row>
      <xdr:rowOff>28575</xdr:rowOff>
    </xdr:from>
    <xdr:to>
      <xdr:col>12</xdr:col>
      <xdr:colOff>276225</xdr:colOff>
      <xdr:row>489</xdr:row>
      <xdr:rowOff>152400</xdr:rowOff>
    </xdr:to>
    <xdr:sp>
      <xdr:nvSpPr>
        <xdr:cNvPr id="57" name="Line 162"/>
        <xdr:cNvSpPr>
          <a:spLocks/>
        </xdr:cNvSpPr>
      </xdr:nvSpPr>
      <xdr:spPr>
        <a:xfrm>
          <a:off x="7877175" y="83172300"/>
          <a:ext cx="1428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28575</xdr:colOff>
      <xdr:row>486</xdr:row>
      <xdr:rowOff>57150</xdr:rowOff>
    </xdr:from>
    <xdr:to>
      <xdr:col>12</xdr:col>
      <xdr:colOff>104775</xdr:colOff>
      <xdr:row>487</xdr:row>
      <xdr:rowOff>133350</xdr:rowOff>
    </xdr:to>
    <xdr:sp>
      <xdr:nvSpPr>
        <xdr:cNvPr id="58" name="Line 163"/>
        <xdr:cNvSpPr>
          <a:spLocks/>
        </xdr:cNvSpPr>
      </xdr:nvSpPr>
      <xdr:spPr>
        <a:xfrm>
          <a:off x="7772400" y="82715100"/>
          <a:ext cx="762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323850</xdr:colOff>
      <xdr:row>485</xdr:row>
      <xdr:rowOff>133350</xdr:rowOff>
    </xdr:from>
    <xdr:to>
      <xdr:col>11</xdr:col>
      <xdr:colOff>552450</xdr:colOff>
      <xdr:row>486</xdr:row>
      <xdr:rowOff>123825</xdr:rowOff>
    </xdr:to>
    <xdr:sp>
      <xdr:nvSpPr>
        <xdr:cNvPr id="59" name="Line 164"/>
        <xdr:cNvSpPr>
          <a:spLocks/>
        </xdr:cNvSpPr>
      </xdr:nvSpPr>
      <xdr:spPr>
        <a:xfrm>
          <a:off x="7372350" y="82629375"/>
          <a:ext cx="2286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333375</xdr:colOff>
      <xdr:row>542</xdr:row>
      <xdr:rowOff>38100</xdr:rowOff>
    </xdr:from>
    <xdr:to>
      <xdr:col>11</xdr:col>
      <xdr:colOff>628650</xdr:colOff>
      <xdr:row>543</xdr:row>
      <xdr:rowOff>114300</xdr:rowOff>
    </xdr:to>
    <xdr:sp>
      <xdr:nvSpPr>
        <xdr:cNvPr id="60" name="Line 167"/>
        <xdr:cNvSpPr>
          <a:spLocks/>
        </xdr:cNvSpPr>
      </xdr:nvSpPr>
      <xdr:spPr>
        <a:xfrm>
          <a:off x="7381875" y="92106750"/>
          <a:ext cx="2952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</xdr:colOff>
      <xdr:row>543</xdr:row>
      <xdr:rowOff>19050</xdr:rowOff>
    </xdr:from>
    <xdr:to>
      <xdr:col>12</xdr:col>
      <xdr:colOff>200025</xdr:colOff>
      <xdr:row>543</xdr:row>
      <xdr:rowOff>142875</xdr:rowOff>
    </xdr:to>
    <xdr:sp>
      <xdr:nvSpPr>
        <xdr:cNvPr id="61" name="Line 168"/>
        <xdr:cNvSpPr>
          <a:spLocks/>
        </xdr:cNvSpPr>
      </xdr:nvSpPr>
      <xdr:spPr>
        <a:xfrm>
          <a:off x="7753350" y="92249625"/>
          <a:ext cx="1809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200025</xdr:colOff>
      <xdr:row>545</xdr:row>
      <xdr:rowOff>9525</xdr:rowOff>
    </xdr:from>
    <xdr:to>
      <xdr:col>12</xdr:col>
      <xdr:colOff>381000</xdr:colOff>
      <xdr:row>546</xdr:row>
      <xdr:rowOff>133350</xdr:rowOff>
    </xdr:to>
    <xdr:sp>
      <xdr:nvSpPr>
        <xdr:cNvPr id="62" name="Line 170"/>
        <xdr:cNvSpPr>
          <a:spLocks/>
        </xdr:cNvSpPr>
      </xdr:nvSpPr>
      <xdr:spPr>
        <a:xfrm flipH="1" flipV="1">
          <a:off x="7943850" y="92563950"/>
          <a:ext cx="1809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161925</xdr:colOff>
      <xdr:row>271</xdr:row>
      <xdr:rowOff>85725</xdr:rowOff>
    </xdr:from>
    <xdr:to>
      <xdr:col>12</xdr:col>
      <xdr:colOff>352425</xdr:colOff>
      <xdr:row>272</xdr:row>
      <xdr:rowOff>152400</xdr:rowOff>
    </xdr:to>
    <xdr:sp>
      <xdr:nvSpPr>
        <xdr:cNvPr id="63" name="Line 171"/>
        <xdr:cNvSpPr>
          <a:spLocks/>
        </xdr:cNvSpPr>
      </xdr:nvSpPr>
      <xdr:spPr>
        <a:xfrm flipH="1" flipV="1">
          <a:off x="7905750" y="46491525"/>
          <a:ext cx="1809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5"/>
  <sheetViews>
    <sheetView showGridLines="0" tabSelected="1" zoomScaleSheetLayoutView="100" workbookViewId="0" topLeftCell="A1">
      <selection activeCell="N499" sqref="N499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9.125" style="2" customWidth="1"/>
    <col min="7" max="7" width="7.875" style="2" customWidth="1"/>
    <col min="8" max="8" width="9.125" style="2" customWidth="1"/>
    <col min="9" max="9" width="7.875" style="2" customWidth="1"/>
    <col min="10" max="10" width="9.125" style="2" customWidth="1"/>
    <col min="11" max="11" width="7.875" style="2" customWidth="1"/>
    <col min="12" max="12" width="9.125" style="2" customWidth="1"/>
    <col min="13" max="13" width="10.00390625" style="2" customWidth="1"/>
    <col min="14" max="16384" width="9.125" style="2" customWidth="1"/>
  </cols>
  <sheetData>
    <row r="1" spans="1:13" s="13" customFormat="1" ht="15">
      <c r="A1" s="2"/>
      <c r="B1" s="2"/>
      <c r="C1" s="2"/>
      <c r="D1" s="2"/>
      <c r="E1" s="2"/>
      <c r="F1" s="2"/>
      <c r="G1" s="222"/>
      <c r="H1" s="222"/>
      <c r="I1" s="222"/>
      <c r="J1" s="222"/>
      <c r="K1" s="222"/>
      <c r="L1" s="222"/>
      <c r="M1" s="222"/>
    </row>
    <row r="2" spans="1:13" s="13" customFormat="1" ht="15">
      <c r="A2" s="2"/>
      <c r="B2" s="2"/>
      <c r="C2" s="2"/>
      <c r="D2" s="2"/>
      <c r="E2" s="2"/>
      <c r="F2" s="2"/>
      <c r="G2" s="37"/>
      <c r="H2" s="223"/>
      <c r="I2" s="223"/>
      <c r="J2" s="223"/>
      <c r="K2" s="223"/>
      <c r="L2" s="223"/>
      <c r="M2" s="223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9" customFormat="1" ht="12.7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1" ht="12.75">
      <c r="A5" s="1"/>
      <c r="C5" s="27" t="s">
        <v>300</v>
      </c>
      <c r="K5" s="27" t="s">
        <v>43</v>
      </c>
    </row>
    <row r="6" spans="1:12" ht="12.75" customHeight="1">
      <c r="A6" s="1"/>
      <c r="C6" s="247" t="s">
        <v>47</v>
      </c>
      <c r="D6" s="247"/>
      <c r="E6" s="247"/>
      <c r="F6" s="247"/>
      <c r="G6" s="247"/>
      <c r="H6" s="247"/>
      <c r="I6" s="247"/>
      <c r="J6" s="247"/>
      <c r="K6" s="247"/>
      <c r="L6" s="247"/>
    </row>
    <row r="7" spans="1:13" ht="13.5" customHeight="1" thickBot="1">
      <c r="A7" s="3"/>
      <c r="B7" s="4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6"/>
      <c r="I10" s="16"/>
      <c r="J10" s="16"/>
      <c r="L10" s="17"/>
      <c r="M10" s="17"/>
    </row>
    <row r="11" spans="1:13" ht="15.75" customHeight="1">
      <c r="A11" s="313" t="s">
        <v>223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</row>
    <row r="12" spans="1:13" ht="12.75">
      <c r="A12" s="16"/>
      <c r="M12" s="17"/>
    </row>
    <row r="13" spans="1:13" ht="12.75">
      <c r="A13" s="11"/>
      <c r="B13" s="27" t="s">
        <v>232</v>
      </c>
      <c r="D13" s="38"/>
      <c r="E13" s="38"/>
      <c r="F13" s="38"/>
      <c r="I13" s="74" t="s">
        <v>29</v>
      </c>
      <c r="K13" s="38"/>
      <c r="L13" s="38"/>
      <c r="M13" s="38"/>
    </row>
    <row r="14" spans="1:13" ht="12.75">
      <c r="A14" s="11"/>
      <c r="B14" s="11" t="s">
        <v>234</v>
      </c>
      <c r="D14" s="38"/>
      <c r="E14" s="38"/>
      <c r="F14" s="38"/>
      <c r="I14" s="11" t="s">
        <v>242</v>
      </c>
      <c r="K14" s="38"/>
      <c r="L14" s="38"/>
      <c r="M14" s="38"/>
    </row>
    <row r="15" spans="1:13" ht="12.75">
      <c r="A15" s="11"/>
      <c r="B15" s="11" t="s">
        <v>233</v>
      </c>
      <c r="D15" s="38"/>
      <c r="E15" s="38"/>
      <c r="F15" s="38"/>
      <c r="I15" s="11" t="s">
        <v>243</v>
      </c>
      <c r="K15" s="38"/>
      <c r="L15" s="38"/>
      <c r="M15" s="38"/>
    </row>
    <row r="16" spans="1:13" ht="12.75">
      <c r="A16" s="11"/>
      <c r="B16" s="2" t="s">
        <v>323</v>
      </c>
      <c r="D16" s="38"/>
      <c r="E16" s="38"/>
      <c r="F16" s="38"/>
      <c r="I16" s="11" t="s">
        <v>244</v>
      </c>
      <c r="J16" s="11"/>
      <c r="K16" s="16"/>
      <c r="L16" s="17"/>
      <c r="M16" s="17"/>
    </row>
    <row r="17" spans="1:13" ht="12.75">
      <c r="A17" s="11"/>
      <c r="B17" s="2" t="s">
        <v>236</v>
      </c>
      <c r="D17" s="38"/>
      <c r="E17" s="38"/>
      <c r="F17" s="38"/>
      <c r="I17" s="41" t="s">
        <v>245</v>
      </c>
      <c r="J17" s="11"/>
      <c r="K17" s="16"/>
      <c r="L17" s="17"/>
      <c r="M17" s="17"/>
    </row>
    <row r="18" spans="1:13" ht="12.75">
      <c r="A18" s="11"/>
      <c r="B18" s="2" t="s">
        <v>237</v>
      </c>
      <c r="D18" s="38"/>
      <c r="E18" s="38"/>
      <c r="F18" s="38"/>
      <c r="I18" s="11" t="s">
        <v>246</v>
      </c>
      <c r="J18" s="11"/>
      <c r="K18" s="16"/>
      <c r="L18" s="17"/>
      <c r="M18" s="17"/>
    </row>
    <row r="19" spans="1:13" ht="12.75">
      <c r="A19" s="11"/>
      <c r="B19" s="2" t="s">
        <v>267</v>
      </c>
      <c r="D19" s="38"/>
      <c r="E19" s="38"/>
      <c r="F19" s="38"/>
      <c r="G19" s="38"/>
      <c r="I19" s="11" t="s">
        <v>247</v>
      </c>
      <c r="J19" s="11"/>
      <c r="K19" s="16"/>
      <c r="L19" s="17"/>
      <c r="M19" s="17"/>
    </row>
    <row r="20" spans="1:13" ht="12.75">
      <c r="A20" s="11"/>
      <c r="B20" s="27" t="s">
        <v>238</v>
      </c>
      <c r="D20" s="38"/>
      <c r="E20" s="38"/>
      <c r="F20" s="38"/>
      <c r="G20" s="38"/>
      <c r="I20" s="11" t="s">
        <v>248</v>
      </c>
      <c r="K20" s="16"/>
      <c r="L20" s="17"/>
      <c r="M20" s="17"/>
    </row>
    <row r="21" spans="1:13" ht="12.75">
      <c r="A21" s="11"/>
      <c r="B21" s="74" t="s">
        <v>101</v>
      </c>
      <c r="D21" s="38"/>
      <c r="E21" s="38"/>
      <c r="F21" s="38"/>
      <c r="G21" s="38"/>
      <c r="I21" s="11" t="s">
        <v>249</v>
      </c>
      <c r="K21" s="16"/>
      <c r="L21" s="17"/>
      <c r="M21" s="17"/>
    </row>
    <row r="22" spans="1:13" ht="12.75">
      <c r="A22" s="11"/>
      <c r="B22" s="11" t="s">
        <v>239</v>
      </c>
      <c r="D22" s="38"/>
      <c r="E22" s="38"/>
      <c r="F22" s="38"/>
      <c r="G22" s="38"/>
      <c r="I22" s="41" t="s">
        <v>250</v>
      </c>
      <c r="K22" s="57"/>
      <c r="L22" s="58"/>
      <c r="M22" s="58"/>
    </row>
    <row r="23" spans="1:13" ht="12.75">
      <c r="A23" s="16"/>
      <c r="B23" s="2" t="s">
        <v>41</v>
      </c>
      <c r="I23" s="2" t="s">
        <v>251</v>
      </c>
      <c r="M23" s="17"/>
    </row>
    <row r="24" spans="1:13" ht="12.75">
      <c r="A24" s="16"/>
      <c r="B24" s="2" t="s">
        <v>39</v>
      </c>
      <c r="I24" s="2" t="s">
        <v>252</v>
      </c>
      <c r="M24" s="17"/>
    </row>
    <row r="25" spans="1:13" ht="12.75">
      <c r="A25" s="16"/>
      <c r="B25" s="2" t="s">
        <v>40</v>
      </c>
      <c r="I25" s="2" t="s">
        <v>253</v>
      </c>
      <c r="M25" s="17"/>
    </row>
    <row r="26" spans="1:13" ht="12.75">
      <c r="A26" s="16"/>
      <c r="B26" s="2" t="s">
        <v>240</v>
      </c>
      <c r="I26" s="27" t="s">
        <v>254</v>
      </c>
      <c r="M26" s="17"/>
    </row>
    <row r="27" spans="1:13" ht="12.75">
      <c r="A27" s="11"/>
      <c r="B27" s="11" t="s">
        <v>241</v>
      </c>
      <c r="E27" s="41" t="s">
        <v>257</v>
      </c>
      <c r="F27" s="38"/>
      <c r="G27" s="38"/>
      <c r="H27" s="11"/>
      <c r="I27" s="11" t="s">
        <v>255</v>
      </c>
      <c r="J27" s="11"/>
      <c r="K27" s="16"/>
      <c r="L27" s="17"/>
      <c r="M27" s="17"/>
    </row>
    <row r="28" spans="1:13" ht="12.75">
      <c r="A28" s="11"/>
      <c r="E28" s="11" t="s">
        <v>258</v>
      </c>
      <c r="F28" s="38"/>
      <c r="G28" s="38"/>
      <c r="H28" s="11"/>
      <c r="I28" s="11" t="s">
        <v>256</v>
      </c>
      <c r="J28" s="11"/>
      <c r="K28" s="16"/>
      <c r="L28" s="17"/>
      <c r="M28" s="17"/>
    </row>
    <row r="29" spans="1:13" ht="12.75">
      <c r="A29" s="11"/>
      <c r="E29" s="11" t="s">
        <v>259</v>
      </c>
      <c r="F29" s="38"/>
      <c r="G29" s="38"/>
      <c r="H29" s="11"/>
      <c r="I29" s="11"/>
      <c r="J29" s="11"/>
      <c r="K29" s="16"/>
      <c r="L29" s="17"/>
      <c r="M29" s="17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s="19" customFormat="1" ht="12.7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</row>
    <row r="32" spans="1:13" s="19" customFormat="1" ht="18">
      <c r="A32" s="340" t="s">
        <v>232</v>
      </c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</row>
    <row r="33" spans="1:13" ht="12.75">
      <c r="A33" s="11"/>
      <c r="B33" s="11"/>
      <c r="C33" s="11"/>
      <c r="E33" s="11"/>
      <c r="F33" s="11"/>
      <c r="G33" s="11"/>
      <c r="H33" s="11"/>
      <c r="I33" s="11"/>
      <c r="J33" s="11"/>
      <c r="K33" s="16"/>
      <c r="L33" s="17"/>
      <c r="M33" s="17"/>
    </row>
    <row r="34" spans="1:13" ht="15.75" customHeight="1">
      <c r="A34" s="315" t="s">
        <v>301</v>
      </c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</row>
    <row r="35" spans="1:13" ht="12.75">
      <c r="A35" s="16"/>
      <c r="M35" s="17"/>
    </row>
    <row r="36" spans="1:13" ht="12.75">
      <c r="A36" s="287" t="s">
        <v>99</v>
      </c>
      <c r="B36" s="283" t="s">
        <v>48</v>
      </c>
      <c r="C36" s="291"/>
      <c r="D36" s="291"/>
      <c r="E36" s="291"/>
      <c r="F36" s="291"/>
      <c r="G36" s="283" t="s">
        <v>49</v>
      </c>
      <c r="H36" s="291"/>
      <c r="I36" s="283" t="s">
        <v>302</v>
      </c>
      <c r="J36" s="283" t="s">
        <v>303</v>
      </c>
      <c r="K36" s="283" t="s">
        <v>221</v>
      </c>
      <c r="L36" s="283"/>
      <c r="M36" s="283" t="s">
        <v>306</v>
      </c>
    </row>
    <row r="37" spans="1:13" ht="38.25">
      <c r="A37" s="287"/>
      <c r="B37" s="283"/>
      <c r="C37" s="291"/>
      <c r="D37" s="291"/>
      <c r="E37" s="291"/>
      <c r="F37" s="291"/>
      <c r="G37" s="283"/>
      <c r="H37" s="291"/>
      <c r="I37" s="283"/>
      <c r="J37" s="283"/>
      <c r="K37" s="69" t="s">
        <v>304</v>
      </c>
      <c r="L37" s="69" t="s">
        <v>305</v>
      </c>
      <c r="M37" s="283"/>
    </row>
    <row r="38" spans="1:13" ht="12.75">
      <c r="A38" s="54"/>
      <c r="B38" s="279" t="s">
        <v>50</v>
      </c>
      <c r="C38" s="280"/>
      <c r="D38" s="280"/>
      <c r="E38" s="280"/>
      <c r="F38" s="280"/>
      <c r="G38" s="279" t="s">
        <v>51</v>
      </c>
      <c r="H38" s="280"/>
      <c r="I38" s="34">
        <v>1</v>
      </c>
      <c r="J38" s="34">
        <v>2</v>
      </c>
      <c r="K38" s="34">
        <v>3</v>
      </c>
      <c r="L38" s="34">
        <v>4</v>
      </c>
      <c r="M38" s="34">
        <v>5</v>
      </c>
    </row>
    <row r="39" spans="1:13" ht="12.75">
      <c r="A39" s="53">
        <v>1</v>
      </c>
      <c r="B39" s="281" t="s">
        <v>97</v>
      </c>
      <c r="C39" s="282"/>
      <c r="D39" s="282"/>
      <c r="E39" s="282"/>
      <c r="F39" s="282"/>
      <c r="G39" s="279" t="s">
        <v>52</v>
      </c>
      <c r="H39" s="280"/>
      <c r="I39" s="40" t="s">
        <v>384</v>
      </c>
      <c r="J39" s="40" t="s">
        <v>53</v>
      </c>
      <c r="K39" s="40" t="s">
        <v>385</v>
      </c>
      <c r="L39" s="40" t="s">
        <v>53</v>
      </c>
      <c r="M39" s="40" t="s">
        <v>53</v>
      </c>
    </row>
    <row r="40" spans="1:13" ht="12.75">
      <c r="A40" s="53">
        <v>2</v>
      </c>
      <c r="B40" s="281" t="s">
        <v>54</v>
      </c>
      <c r="C40" s="282"/>
      <c r="D40" s="282"/>
      <c r="E40" s="282"/>
      <c r="F40" s="282"/>
      <c r="G40" s="279" t="s">
        <v>52</v>
      </c>
      <c r="H40" s="280"/>
      <c r="I40" s="40">
        <v>3636.8</v>
      </c>
      <c r="J40" s="40">
        <v>769.7</v>
      </c>
      <c r="K40" s="40">
        <v>97.3</v>
      </c>
      <c r="L40" s="40">
        <v>107</v>
      </c>
      <c r="M40" s="40">
        <v>107.2</v>
      </c>
    </row>
    <row r="41" spans="1:13" ht="12.75">
      <c r="A41" s="53">
        <v>3</v>
      </c>
      <c r="B41" s="281" t="s">
        <v>55</v>
      </c>
      <c r="C41" s="282"/>
      <c r="D41" s="282"/>
      <c r="E41" s="282"/>
      <c r="F41" s="282"/>
      <c r="G41" s="279" t="s">
        <v>52</v>
      </c>
      <c r="H41" s="280"/>
      <c r="I41" s="40">
        <v>329.1</v>
      </c>
      <c r="J41" s="40">
        <v>82</v>
      </c>
      <c r="K41" s="40">
        <v>102.7</v>
      </c>
      <c r="L41" s="40">
        <v>101.7</v>
      </c>
      <c r="M41" s="40">
        <v>139.6</v>
      </c>
    </row>
    <row r="42" spans="1:13" ht="12.75">
      <c r="A42" s="53">
        <v>4</v>
      </c>
      <c r="B42" s="281" t="s">
        <v>56</v>
      </c>
      <c r="C42" s="282"/>
      <c r="D42" s="282"/>
      <c r="E42" s="282"/>
      <c r="F42" s="282"/>
      <c r="G42" s="279" t="s">
        <v>52</v>
      </c>
      <c r="H42" s="280"/>
      <c r="I42" s="40">
        <v>664.6</v>
      </c>
      <c r="J42" s="40">
        <v>171.1</v>
      </c>
      <c r="K42" s="40">
        <v>89.1</v>
      </c>
      <c r="L42" s="40">
        <v>83.1</v>
      </c>
      <c r="M42" s="40">
        <v>109.5</v>
      </c>
    </row>
    <row r="43" spans="1:13" ht="12.75">
      <c r="A43" s="53">
        <v>5</v>
      </c>
      <c r="B43" s="281" t="s">
        <v>57</v>
      </c>
      <c r="C43" s="282"/>
      <c r="D43" s="282"/>
      <c r="E43" s="282"/>
      <c r="F43" s="282"/>
      <c r="G43" s="279" t="s">
        <v>52</v>
      </c>
      <c r="H43" s="280"/>
      <c r="I43" s="40">
        <v>209.9</v>
      </c>
      <c r="J43" s="40">
        <v>36.1</v>
      </c>
      <c r="K43" s="40">
        <v>103.6</v>
      </c>
      <c r="L43" s="40">
        <v>102.9</v>
      </c>
      <c r="M43" s="40">
        <v>102.5</v>
      </c>
    </row>
    <row r="44" spans="1:13" ht="12.75">
      <c r="A44" s="53">
        <v>6</v>
      </c>
      <c r="B44" s="281" t="s">
        <v>58</v>
      </c>
      <c r="C44" s="282"/>
      <c r="D44" s="282"/>
      <c r="E44" s="282"/>
      <c r="F44" s="282"/>
      <c r="G44" s="279" t="s">
        <v>52</v>
      </c>
      <c r="H44" s="280"/>
      <c r="I44" s="40">
        <v>1033.8</v>
      </c>
      <c r="J44" s="40">
        <v>178.4</v>
      </c>
      <c r="K44" s="40">
        <v>91.4</v>
      </c>
      <c r="L44" s="40">
        <v>84.5</v>
      </c>
      <c r="M44" s="40">
        <v>100.6</v>
      </c>
    </row>
    <row r="45" spans="1:13" ht="12.75">
      <c r="A45" s="53">
        <v>7</v>
      </c>
      <c r="B45" s="281" t="s">
        <v>59</v>
      </c>
      <c r="C45" s="282"/>
      <c r="D45" s="282"/>
      <c r="E45" s="282"/>
      <c r="F45" s="282"/>
      <c r="G45" s="279" t="s">
        <v>52</v>
      </c>
      <c r="H45" s="280"/>
      <c r="I45" s="40">
        <v>1794.1</v>
      </c>
      <c r="J45" s="40">
        <v>454.5</v>
      </c>
      <c r="K45" s="40">
        <v>107.3</v>
      </c>
      <c r="L45" s="40">
        <v>107.8</v>
      </c>
      <c r="M45" s="40">
        <v>125.5</v>
      </c>
    </row>
    <row r="46" spans="1:13" ht="14.25" customHeight="1">
      <c r="A46" s="53">
        <v>8</v>
      </c>
      <c r="B46" s="281" t="s">
        <v>60</v>
      </c>
      <c r="C46" s="282"/>
      <c r="D46" s="282"/>
      <c r="E46" s="282"/>
      <c r="F46" s="282"/>
      <c r="G46" s="279" t="s">
        <v>61</v>
      </c>
      <c r="H46" s="280" t="s">
        <v>61</v>
      </c>
      <c r="I46" s="40" t="s">
        <v>53</v>
      </c>
      <c r="J46" s="40" t="s">
        <v>53</v>
      </c>
      <c r="K46" s="40">
        <v>108.5</v>
      </c>
      <c r="L46" s="40">
        <v>107.6</v>
      </c>
      <c r="M46" s="40">
        <v>100.4</v>
      </c>
    </row>
    <row r="47" spans="1:13" ht="25.5" customHeight="1">
      <c r="A47" s="53">
        <v>9</v>
      </c>
      <c r="B47" s="281" t="s">
        <v>62</v>
      </c>
      <c r="C47" s="282"/>
      <c r="D47" s="282"/>
      <c r="E47" s="282"/>
      <c r="F47" s="282"/>
      <c r="G47" s="279" t="s">
        <v>61</v>
      </c>
      <c r="H47" s="280" t="s">
        <v>61</v>
      </c>
      <c r="I47" s="40" t="s">
        <v>53</v>
      </c>
      <c r="J47" s="40" t="s">
        <v>53</v>
      </c>
      <c r="K47" s="191">
        <v>70.4</v>
      </c>
      <c r="L47" s="191">
        <v>68.9</v>
      </c>
      <c r="M47" s="191">
        <v>109.2</v>
      </c>
    </row>
    <row r="48" spans="1:13" ht="12.75">
      <c r="A48" s="53">
        <v>10</v>
      </c>
      <c r="B48" s="281" t="s">
        <v>63</v>
      </c>
      <c r="C48" s="282"/>
      <c r="D48" s="282"/>
      <c r="E48" s="282"/>
      <c r="F48" s="282"/>
      <c r="G48" s="279" t="s">
        <v>64</v>
      </c>
      <c r="H48" s="280" t="s">
        <v>64</v>
      </c>
      <c r="I48" s="40" t="s">
        <v>53</v>
      </c>
      <c r="J48" s="40">
        <v>559.2</v>
      </c>
      <c r="K48" s="40" t="s">
        <v>53</v>
      </c>
      <c r="L48" s="40">
        <v>101.7</v>
      </c>
      <c r="M48" s="40">
        <v>97.4</v>
      </c>
    </row>
    <row r="49" spans="1:13" ht="12.75">
      <c r="A49" s="53">
        <v>11</v>
      </c>
      <c r="B49" s="281" t="s">
        <v>65</v>
      </c>
      <c r="C49" s="282"/>
      <c r="D49" s="282"/>
      <c r="E49" s="282"/>
      <c r="F49" s="282"/>
      <c r="G49" s="279" t="s">
        <v>64</v>
      </c>
      <c r="H49" s="280" t="s">
        <v>64</v>
      </c>
      <c r="I49" s="40" t="s">
        <v>53</v>
      </c>
      <c r="J49" s="40">
        <v>7975.8</v>
      </c>
      <c r="K49" s="40" t="s">
        <v>53</v>
      </c>
      <c r="L49" s="40">
        <v>100.5</v>
      </c>
      <c r="M49" s="40" t="s">
        <v>53</v>
      </c>
    </row>
    <row r="50" spans="1:13" ht="12.75">
      <c r="A50" s="53">
        <v>12</v>
      </c>
      <c r="B50" s="281" t="s">
        <v>66</v>
      </c>
      <c r="C50" s="282"/>
      <c r="D50" s="282"/>
      <c r="E50" s="282"/>
      <c r="F50" s="282"/>
      <c r="G50" s="279" t="s">
        <v>61</v>
      </c>
      <c r="H50" s="280" t="s">
        <v>61</v>
      </c>
      <c r="I50" s="40" t="s">
        <v>53</v>
      </c>
      <c r="J50" s="40">
        <v>6.6</v>
      </c>
      <c r="K50" s="40" t="s">
        <v>53</v>
      </c>
      <c r="L50" s="40" t="s">
        <v>53</v>
      </c>
      <c r="M50" s="40" t="s">
        <v>53</v>
      </c>
    </row>
    <row r="51" spans="1:13" ht="12.75">
      <c r="A51" s="210"/>
      <c r="B51" s="284" t="s">
        <v>387</v>
      </c>
      <c r="C51" s="285"/>
      <c r="D51" s="285"/>
      <c r="E51" s="47"/>
      <c r="F51" s="47"/>
      <c r="G51" s="48"/>
      <c r="H51" s="48"/>
      <c r="I51" s="49"/>
      <c r="J51" s="49"/>
      <c r="K51" s="49"/>
      <c r="L51" s="49"/>
      <c r="M51" s="49"/>
    </row>
    <row r="52" spans="1:13" ht="12.75">
      <c r="A52" s="16"/>
      <c r="B52" s="284" t="s">
        <v>386</v>
      </c>
      <c r="C52" s="285"/>
      <c r="D52" s="285"/>
      <c r="E52" s="47"/>
      <c r="F52" s="47"/>
      <c r="G52" s="48"/>
      <c r="H52" s="48"/>
      <c r="I52" s="49"/>
      <c r="J52" s="50"/>
      <c r="K52" s="49"/>
      <c r="L52" s="49"/>
      <c r="M52" s="49"/>
    </row>
    <row r="53" spans="1:13" ht="17.25" customHeight="1">
      <c r="A53" s="292" t="s">
        <v>235</v>
      </c>
      <c r="B53" s="293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</row>
    <row r="54" spans="1:13" ht="15.75">
      <c r="A54" s="16"/>
      <c r="B54" s="51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</row>
    <row r="55" spans="1:13" ht="12.75" customHeight="1">
      <c r="A55" s="287" t="s">
        <v>99</v>
      </c>
      <c r="B55" s="283" t="s">
        <v>48</v>
      </c>
      <c r="C55" s="291"/>
      <c r="D55" s="291"/>
      <c r="E55" s="291"/>
      <c r="F55" s="291"/>
      <c r="G55" s="283" t="s">
        <v>49</v>
      </c>
      <c r="H55" s="291"/>
      <c r="I55" s="283" t="s">
        <v>220</v>
      </c>
      <c r="J55" s="283" t="s">
        <v>202</v>
      </c>
      <c r="K55" s="283" t="s">
        <v>221</v>
      </c>
      <c r="L55" s="335"/>
      <c r="M55" s="283" t="s">
        <v>222</v>
      </c>
    </row>
    <row r="56" spans="1:13" ht="38.25">
      <c r="A56" s="287"/>
      <c r="B56" s="283"/>
      <c r="C56" s="291"/>
      <c r="D56" s="291"/>
      <c r="E56" s="291"/>
      <c r="F56" s="291"/>
      <c r="G56" s="283"/>
      <c r="H56" s="291"/>
      <c r="I56" s="283"/>
      <c r="J56" s="283"/>
      <c r="K56" s="69" t="s">
        <v>203</v>
      </c>
      <c r="L56" s="70" t="s">
        <v>204</v>
      </c>
      <c r="M56" s="283"/>
    </row>
    <row r="57" spans="1:13" ht="12.75">
      <c r="A57" s="54"/>
      <c r="B57" s="279" t="s">
        <v>50</v>
      </c>
      <c r="C57" s="280"/>
      <c r="D57" s="280"/>
      <c r="E57" s="280"/>
      <c r="F57" s="280"/>
      <c r="G57" s="279" t="s">
        <v>51</v>
      </c>
      <c r="H57" s="280"/>
      <c r="I57" s="34">
        <v>1</v>
      </c>
      <c r="J57" s="34">
        <v>2</v>
      </c>
      <c r="K57" s="34">
        <v>3</v>
      </c>
      <c r="L57" s="55">
        <v>4</v>
      </c>
      <c r="M57" s="34">
        <v>5</v>
      </c>
    </row>
    <row r="58" spans="1:13" ht="12.75">
      <c r="A58" s="53">
        <v>1</v>
      </c>
      <c r="B58" s="288" t="s">
        <v>67</v>
      </c>
      <c r="C58" s="289"/>
      <c r="D58" s="289"/>
      <c r="E58" s="289"/>
      <c r="F58" s="290"/>
      <c r="G58" s="294" t="s">
        <v>68</v>
      </c>
      <c r="H58" s="295" t="s">
        <v>68</v>
      </c>
      <c r="I58" s="192">
        <v>24.662</v>
      </c>
      <c r="J58" s="40">
        <v>5.421</v>
      </c>
      <c r="K58" s="40">
        <v>59.3</v>
      </c>
      <c r="L58" s="178">
        <v>54.2</v>
      </c>
      <c r="M58" s="40">
        <v>103.5</v>
      </c>
    </row>
    <row r="59" spans="1:13" ht="12.75" customHeight="1">
      <c r="A59" s="56" t="s">
        <v>36</v>
      </c>
      <c r="B59" s="288" t="s">
        <v>69</v>
      </c>
      <c r="C59" s="289"/>
      <c r="D59" s="289"/>
      <c r="E59" s="289"/>
      <c r="F59" s="290"/>
      <c r="G59" s="294" t="s">
        <v>68</v>
      </c>
      <c r="H59" s="295" t="s">
        <v>68</v>
      </c>
      <c r="I59" s="192">
        <v>13.901</v>
      </c>
      <c r="J59" s="40">
        <v>3.095</v>
      </c>
      <c r="K59" s="40">
        <v>49.6</v>
      </c>
      <c r="L59" s="178">
        <v>47.6</v>
      </c>
      <c r="M59" s="40">
        <v>111</v>
      </c>
    </row>
    <row r="60" spans="1:13" ht="12.75">
      <c r="A60" s="53" t="s">
        <v>100</v>
      </c>
      <c r="B60" s="288" t="s">
        <v>70</v>
      </c>
      <c r="C60" s="289"/>
      <c r="D60" s="289"/>
      <c r="E60" s="289"/>
      <c r="F60" s="290"/>
      <c r="G60" s="294" t="s">
        <v>68</v>
      </c>
      <c r="H60" s="295" t="s">
        <v>68</v>
      </c>
      <c r="I60" s="192">
        <v>10.762</v>
      </c>
      <c r="J60" s="40">
        <v>2.326</v>
      </c>
      <c r="K60" s="40">
        <v>79.2</v>
      </c>
      <c r="L60" s="178">
        <v>66.3</v>
      </c>
      <c r="M60" s="40">
        <v>94.9</v>
      </c>
    </row>
    <row r="61" spans="1:13" ht="12.75">
      <c r="A61" s="53">
        <v>2</v>
      </c>
      <c r="B61" s="288" t="s">
        <v>98</v>
      </c>
      <c r="C61" s="289"/>
      <c r="D61" s="289"/>
      <c r="E61" s="289"/>
      <c r="F61" s="290"/>
      <c r="G61" s="294" t="s">
        <v>205</v>
      </c>
      <c r="H61" s="295" t="s">
        <v>71</v>
      </c>
      <c r="I61" s="192">
        <v>159.615</v>
      </c>
      <c r="J61" s="40">
        <v>32.483</v>
      </c>
      <c r="K61" s="193">
        <v>112.8</v>
      </c>
      <c r="L61" s="194">
        <v>109.3</v>
      </c>
      <c r="M61" s="40">
        <v>100.7</v>
      </c>
    </row>
    <row r="62" spans="1:13" ht="12.75">
      <c r="A62" s="53">
        <v>3</v>
      </c>
      <c r="B62" s="288" t="s">
        <v>72</v>
      </c>
      <c r="C62" s="289"/>
      <c r="D62" s="289"/>
      <c r="E62" s="289"/>
      <c r="F62" s="290"/>
      <c r="G62" s="294" t="s">
        <v>205</v>
      </c>
      <c r="H62" s="295" t="s">
        <v>71</v>
      </c>
      <c r="I62" s="192">
        <v>63.583</v>
      </c>
      <c r="J62" s="40">
        <v>65.013</v>
      </c>
      <c r="K62" s="193">
        <v>112.2</v>
      </c>
      <c r="L62" s="194">
        <v>109.6</v>
      </c>
      <c r="M62" s="40">
        <v>100.4</v>
      </c>
    </row>
    <row r="63" spans="1:13" ht="12.75">
      <c r="A63" s="53">
        <v>4</v>
      </c>
      <c r="B63" s="288" t="s">
        <v>73</v>
      </c>
      <c r="C63" s="289"/>
      <c r="D63" s="289"/>
      <c r="E63" s="289"/>
      <c r="F63" s="290"/>
      <c r="G63" s="294" t="s">
        <v>61</v>
      </c>
      <c r="H63" s="295" t="s">
        <v>61</v>
      </c>
      <c r="I63" s="177" t="s">
        <v>53</v>
      </c>
      <c r="J63" s="193" t="s">
        <v>53</v>
      </c>
      <c r="K63" s="193">
        <v>103.2</v>
      </c>
      <c r="L63" s="194">
        <v>101.1</v>
      </c>
      <c r="M63" s="40">
        <v>99.7</v>
      </c>
    </row>
    <row r="64" spans="1:13" ht="12.75">
      <c r="A64" s="16"/>
      <c r="M64" s="17"/>
    </row>
    <row r="65" spans="1:13" ht="12.75">
      <c r="A65" s="297" t="s">
        <v>195</v>
      </c>
      <c r="B65" s="297"/>
      <c r="C65" s="297"/>
      <c r="D65" s="297"/>
      <c r="E65" s="297"/>
      <c r="F65" s="297"/>
      <c r="G65" s="297"/>
      <c r="H65" s="297"/>
      <c r="I65" s="297"/>
      <c r="J65" s="297"/>
      <c r="K65" s="261"/>
      <c r="L65" s="261"/>
      <c r="M65" s="261"/>
    </row>
    <row r="66" spans="1:13" ht="15" customHeight="1">
      <c r="A66" s="297"/>
      <c r="B66" s="297"/>
      <c r="C66" s="297"/>
      <c r="D66" s="297"/>
      <c r="E66" s="297"/>
      <c r="F66" s="297"/>
      <c r="G66" s="297"/>
      <c r="H66" s="297"/>
      <c r="I66" s="297"/>
      <c r="J66" s="297"/>
      <c r="K66" s="261"/>
      <c r="L66" s="261"/>
      <c r="M66" s="261"/>
    </row>
    <row r="67" spans="1:13" ht="12.75">
      <c r="A67" s="261"/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1"/>
    </row>
    <row r="68" spans="1:13" ht="15" customHeight="1">
      <c r="A68" s="261"/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</row>
    <row r="69" ht="12.75">
      <c r="A69" s="16" t="s">
        <v>334</v>
      </c>
    </row>
    <row r="70" spans="1:13" ht="12.75">
      <c r="A70" s="16" t="s">
        <v>333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36"/>
      <c r="M71" s="36"/>
    </row>
    <row r="72" spans="1:13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7"/>
      <c r="M72" s="18">
        <v>1</v>
      </c>
    </row>
    <row r="73" spans="1:11" ht="12.75">
      <c r="A73" s="1"/>
      <c r="C73" s="27" t="str">
        <f>C5</f>
        <v>Июнь 2009г.</v>
      </c>
      <c r="K73" s="27" t="str">
        <f>K5</f>
        <v>Национальный Банк РК</v>
      </c>
    </row>
    <row r="74" spans="1:12" ht="12.75" customHeight="1">
      <c r="A74" s="1"/>
      <c r="C74" s="247" t="str">
        <f>C6</f>
        <v>Информационно - аналитический обзор экономики Казахстана</v>
      </c>
      <c r="D74" s="247"/>
      <c r="E74" s="247"/>
      <c r="F74" s="247"/>
      <c r="G74" s="247"/>
      <c r="H74" s="247"/>
      <c r="I74" s="247"/>
      <c r="J74" s="247"/>
      <c r="K74" s="247"/>
      <c r="L74" s="247"/>
    </row>
    <row r="75" spans="1:13" ht="13.5" customHeight="1" thickBot="1">
      <c r="A75" s="3"/>
      <c r="B75" s="4"/>
      <c r="C75" s="248"/>
      <c r="D75" s="248"/>
      <c r="E75" s="248"/>
      <c r="F75" s="248"/>
      <c r="G75" s="248"/>
      <c r="H75" s="248"/>
      <c r="I75" s="248"/>
      <c r="J75" s="248"/>
      <c r="K75" s="248"/>
      <c r="L75" s="248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21.75" customHeight="1">
      <c r="A78" s="298"/>
      <c r="B78" s="299"/>
      <c r="C78" s="299"/>
      <c r="D78" s="299"/>
      <c r="E78" s="299"/>
      <c r="F78" s="299"/>
      <c r="G78" s="299"/>
      <c r="H78" s="299"/>
      <c r="I78" s="299"/>
      <c r="J78" s="299"/>
      <c r="K78" s="299"/>
      <c r="L78" s="299"/>
      <c r="M78" s="299"/>
    </row>
    <row r="79" spans="1:13" ht="12.75" customHeight="1">
      <c r="A79" s="305" t="s">
        <v>355</v>
      </c>
      <c r="B79" s="305"/>
      <c r="C79" s="305"/>
      <c r="D79" s="305"/>
      <c r="E79" s="305"/>
      <c r="F79" s="305"/>
      <c r="G79" s="305"/>
      <c r="H79" s="305"/>
      <c r="I79" s="305"/>
      <c r="J79" s="305"/>
      <c r="K79" s="305"/>
      <c r="L79" s="305"/>
      <c r="M79" s="305"/>
    </row>
    <row r="80" spans="1:13" ht="23.25" customHeight="1">
      <c r="A80" s="306"/>
      <c r="B80" s="306"/>
      <c r="C80" s="306"/>
      <c r="D80" s="306"/>
      <c r="E80" s="306"/>
      <c r="F80" s="306"/>
      <c r="G80" s="306"/>
      <c r="H80" s="306"/>
      <c r="I80" s="306"/>
      <c r="J80" s="306"/>
      <c r="K80" s="306"/>
      <c r="L80" s="306"/>
      <c r="M80" s="306"/>
    </row>
    <row r="81" spans="1:13" ht="14.25" customHeight="1">
      <c r="A81" s="307"/>
      <c r="B81" s="307"/>
      <c r="C81" s="307"/>
      <c r="D81" s="307"/>
      <c r="E81" s="307"/>
      <c r="F81" s="307"/>
      <c r="G81" s="307"/>
      <c r="H81" s="307"/>
      <c r="I81" s="307"/>
      <c r="J81" s="307"/>
      <c r="K81" s="307"/>
      <c r="L81" s="307"/>
      <c r="M81" s="307"/>
    </row>
    <row r="82" spans="1:13" ht="28.5" customHeight="1">
      <c r="A82" s="308"/>
      <c r="B82" s="308"/>
      <c r="C82" s="308"/>
      <c r="D82" s="308"/>
      <c r="E82" s="308"/>
      <c r="F82" s="308"/>
      <c r="G82" s="308"/>
      <c r="H82" s="308"/>
      <c r="I82" s="308"/>
      <c r="J82" s="308"/>
      <c r="K82" s="308"/>
      <c r="L82" s="308"/>
      <c r="M82" s="308"/>
    </row>
    <row r="83" spans="1:13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s="6" customFormat="1" ht="18">
      <c r="A84" s="304"/>
      <c r="B84" s="304"/>
      <c r="C84" s="304"/>
      <c r="D84" s="304"/>
      <c r="E84" s="304"/>
      <c r="F84" s="304"/>
      <c r="G84" s="304"/>
      <c r="H84" s="304"/>
      <c r="I84" s="304"/>
      <c r="J84" s="304"/>
      <c r="K84" s="304"/>
      <c r="L84" s="304"/>
      <c r="M84" s="304"/>
    </row>
    <row r="85" spans="1:13" ht="21" customHeight="1">
      <c r="A85" s="309" t="s">
        <v>260</v>
      </c>
      <c r="B85" s="309"/>
      <c r="C85" s="309"/>
      <c r="D85" s="309"/>
      <c r="E85" s="309"/>
      <c r="F85" s="309"/>
      <c r="G85" s="309"/>
      <c r="H85" s="309"/>
      <c r="I85" s="309"/>
      <c r="J85" s="309"/>
      <c r="K85" s="309"/>
      <c r="L85" s="309"/>
      <c r="M85" s="309"/>
    </row>
    <row r="86" spans="1:13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s="82" customFormat="1" ht="12.75" customHeight="1">
      <c r="A87" s="227" t="s">
        <v>316</v>
      </c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</row>
    <row r="88" spans="1:13" s="82" customFormat="1" ht="12.75" customHeight="1">
      <c r="A88" s="228"/>
      <c r="B88" s="228"/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</row>
    <row r="89" s="82" customFormat="1" ht="12.75" customHeight="1"/>
    <row r="90" spans="1:13" s="179" customFormat="1" ht="12.75">
      <c r="A90" s="264" t="s">
        <v>95</v>
      </c>
      <c r="B90" s="264"/>
      <c r="C90" s="264"/>
      <c r="D90" s="264"/>
      <c r="E90" s="264"/>
      <c r="F90" s="264"/>
      <c r="G90" s="264"/>
      <c r="H90" s="264"/>
      <c r="I90" s="264"/>
      <c r="J90" s="264"/>
      <c r="K90" s="264"/>
      <c r="L90" s="265"/>
      <c r="M90" s="265"/>
    </row>
    <row r="91" spans="1:13" s="179" customFormat="1" ht="12.75">
      <c r="A91" s="265"/>
      <c r="B91" s="265"/>
      <c r="C91" s="265"/>
      <c r="D91" s="265"/>
      <c r="E91" s="265"/>
      <c r="F91" s="265"/>
      <c r="G91" s="265"/>
      <c r="H91" s="265"/>
      <c r="I91" s="265"/>
      <c r="J91" s="265"/>
      <c r="K91" s="265"/>
      <c r="L91" s="265"/>
      <c r="M91" s="265"/>
    </row>
    <row r="92" spans="1:13" s="182" customFormat="1" ht="12.75">
      <c r="A92" s="180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</row>
    <row r="93" spans="1:13" s="183" customFormat="1" ht="12.75">
      <c r="A93" s="232" t="s">
        <v>99</v>
      </c>
      <c r="B93" s="300" t="s">
        <v>76</v>
      </c>
      <c r="C93" s="300"/>
      <c r="D93" s="300"/>
      <c r="E93" s="301"/>
      <c r="F93" s="300" t="s">
        <v>307</v>
      </c>
      <c r="G93" s="300" t="s">
        <v>164</v>
      </c>
      <c r="H93" s="216"/>
      <c r="I93" s="216"/>
      <c r="J93" s="216"/>
      <c r="K93" s="215"/>
      <c r="L93" s="300" t="s">
        <v>308</v>
      </c>
      <c r="M93" s="216"/>
    </row>
    <row r="94" spans="1:13" s="183" customFormat="1" ht="12.75" customHeight="1">
      <c r="A94" s="232"/>
      <c r="B94" s="300"/>
      <c r="C94" s="300"/>
      <c r="D94" s="300"/>
      <c r="E94" s="301"/>
      <c r="F94" s="300"/>
      <c r="G94" s="300"/>
      <c r="H94" s="216"/>
      <c r="I94" s="216"/>
      <c r="J94" s="216"/>
      <c r="K94" s="215"/>
      <c r="L94" s="216"/>
      <c r="M94" s="216"/>
    </row>
    <row r="95" spans="1:13" s="183" customFormat="1" ht="12.75">
      <c r="A95" s="233"/>
      <c r="B95" s="302"/>
      <c r="C95" s="302"/>
      <c r="D95" s="302"/>
      <c r="E95" s="303"/>
      <c r="F95" s="302"/>
      <c r="G95" s="204"/>
      <c r="H95" s="204"/>
      <c r="I95" s="204"/>
      <c r="J95" s="204"/>
      <c r="K95" s="201"/>
      <c r="L95" s="204"/>
      <c r="M95" s="204"/>
    </row>
    <row r="96" spans="1:13" s="183" customFormat="1" ht="12.75">
      <c r="A96" s="220" t="s">
        <v>105</v>
      </c>
      <c r="B96" s="270" t="s">
        <v>77</v>
      </c>
      <c r="C96" s="270"/>
      <c r="D96" s="270"/>
      <c r="E96" s="271"/>
      <c r="F96" s="220" t="s">
        <v>388</v>
      </c>
      <c r="G96" s="214" t="s">
        <v>94</v>
      </c>
      <c r="H96" s="214"/>
      <c r="I96" s="214"/>
      <c r="J96" s="214"/>
      <c r="K96" s="215"/>
      <c r="L96" s="214"/>
      <c r="M96" s="214"/>
    </row>
    <row r="97" spans="1:13" s="183" customFormat="1" ht="12.75" customHeight="1">
      <c r="A97" s="276"/>
      <c r="B97" s="310"/>
      <c r="C97" s="310"/>
      <c r="D97" s="310"/>
      <c r="E97" s="311"/>
      <c r="F97" s="276"/>
      <c r="G97" s="205"/>
      <c r="H97" s="205"/>
      <c r="I97" s="205"/>
      <c r="J97" s="205"/>
      <c r="K97" s="206"/>
      <c r="L97" s="205"/>
      <c r="M97" s="205"/>
    </row>
    <row r="98" spans="1:13" s="183" customFormat="1" ht="12.75">
      <c r="A98" s="224" t="s">
        <v>106</v>
      </c>
      <c r="B98" s="207" t="s">
        <v>313</v>
      </c>
      <c r="C98" s="207"/>
      <c r="D98" s="207"/>
      <c r="E98" s="225"/>
      <c r="F98" s="224">
        <v>99.2</v>
      </c>
      <c r="G98" s="207" t="s">
        <v>4</v>
      </c>
      <c r="H98" s="207"/>
      <c r="I98" s="207"/>
      <c r="J98" s="207"/>
      <c r="K98" s="200"/>
      <c r="L98" s="226">
        <v>95</v>
      </c>
      <c r="M98" s="226"/>
    </row>
    <row r="99" spans="1:13" s="183" customFormat="1" ht="12.75" customHeight="1">
      <c r="A99" s="221"/>
      <c r="B99" s="218"/>
      <c r="C99" s="218"/>
      <c r="D99" s="218"/>
      <c r="E99" s="219"/>
      <c r="F99" s="221"/>
      <c r="G99" s="218"/>
      <c r="H99" s="218"/>
      <c r="I99" s="218"/>
      <c r="J99" s="218"/>
      <c r="K99" s="201"/>
      <c r="L99" s="204"/>
      <c r="M99" s="204"/>
    </row>
    <row r="100" spans="1:13" s="183" customFormat="1" ht="12.75">
      <c r="A100" s="220" t="s">
        <v>107</v>
      </c>
      <c r="B100" s="214" t="s">
        <v>79</v>
      </c>
      <c r="C100" s="214"/>
      <c r="D100" s="214"/>
      <c r="E100" s="217"/>
      <c r="F100" s="220">
        <v>83.1</v>
      </c>
      <c r="G100" s="214" t="s">
        <v>1</v>
      </c>
      <c r="H100" s="214"/>
      <c r="I100" s="214"/>
      <c r="J100" s="214"/>
      <c r="K100" s="215"/>
      <c r="L100" s="216">
        <v>93.1</v>
      </c>
      <c r="M100" s="216"/>
    </row>
    <row r="101" spans="1:13" s="183" customFormat="1" ht="12.75" customHeight="1">
      <c r="A101" s="276"/>
      <c r="B101" s="205"/>
      <c r="C101" s="205"/>
      <c r="D101" s="205"/>
      <c r="E101" s="286"/>
      <c r="F101" s="276"/>
      <c r="G101" s="205"/>
      <c r="H101" s="205"/>
      <c r="I101" s="205"/>
      <c r="J101" s="205"/>
      <c r="K101" s="206"/>
      <c r="L101" s="312"/>
      <c r="M101" s="312"/>
    </row>
    <row r="102" spans="1:13" s="183" customFormat="1" ht="12.75">
      <c r="A102" s="224" t="s">
        <v>108</v>
      </c>
      <c r="B102" s="207" t="s">
        <v>80</v>
      </c>
      <c r="C102" s="207"/>
      <c r="D102" s="207"/>
      <c r="E102" s="225"/>
      <c r="F102" s="224">
        <v>70.7</v>
      </c>
      <c r="G102" s="207" t="s">
        <v>88</v>
      </c>
      <c r="H102" s="207"/>
      <c r="I102" s="207"/>
      <c r="J102" s="207"/>
      <c r="K102" s="200"/>
      <c r="L102" s="226">
        <v>67.2</v>
      </c>
      <c r="M102" s="226"/>
    </row>
    <row r="103" spans="1:13" s="183" customFormat="1" ht="12.75" customHeight="1">
      <c r="A103" s="221"/>
      <c r="B103" s="218"/>
      <c r="C103" s="218"/>
      <c r="D103" s="218"/>
      <c r="E103" s="219"/>
      <c r="F103" s="221"/>
      <c r="G103" s="218"/>
      <c r="H103" s="218"/>
      <c r="I103" s="218"/>
      <c r="J103" s="218"/>
      <c r="K103" s="201"/>
      <c r="L103" s="204"/>
      <c r="M103" s="204"/>
    </row>
    <row r="104" spans="1:13" s="183" customFormat="1" ht="12.75">
      <c r="A104" s="220" t="s">
        <v>109</v>
      </c>
      <c r="B104" s="214" t="s">
        <v>81</v>
      </c>
      <c r="C104" s="214"/>
      <c r="D104" s="214"/>
      <c r="E104" s="217"/>
      <c r="F104" s="220">
        <v>84.5</v>
      </c>
      <c r="G104" s="214" t="s">
        <v>89</v>
      </c>
      <c r="H104" s="214"/>
      <c r="I104" s="214"/>
      <c r="J104" s="214"/>
      <c r="K104" s="215"/>
      <c r="L104" s="216">
        <v>86.5</v>
      </c>
      <c r="M104" s="216"/>
    </row>
    <row r="105" spans="1:13" s="183" customFormat="1" ht="12.75" customHeight="1">
      <c r="A105" s="276"/>
      <c r="B105" s="205"/>
      <c r="C105" s="205"/>
      <c r="D105" s="205"/>
      <c r="E105" s="286"/>
      <c r="F105" s="276"/>
      <c r="G105" s="205"/>
      <c r="H105" s="205"/>
      <c r="I105" s="205"/>
      <c r="J105" s="205"/>
      <c r="K105" s="206"/>
      <c r="L105" s="312"/>
      <c r="M105" s="312"/>
    </row>
    <row r="106" spans="1:13" s="183" customFormat="1" ht="12.75">
      <c r="A106" s="224" t="s">
        <v>110</v>
      </c>
      <c r="B106" s="207" t="s">
        <v>206</v>
      </c>
      <c r="C106" s="207"/>
      <c r="D106" s="207"/>
      <c r="E106" s="225"/>
      <c r="F106" s="224">
        <v>80.6</v>
      </c>
      <c r="G106" s="207" t="s">
        <v>90</v>
      </c>
      <c r="H106" s="207"/>
      <c r="I106" s="207"/>
      <c r="J106" s="207"/>
      <c r="K106" s="200"/>
      <c r="L106" s="226">
        <v>84.4</v>
      </c>
      <c r="M106" s="226"/>
    </row>
    <row r="107" spans="1:13" s="183" customFormat="1" ht="12.75" customHeight="1">
      <c r="A107" s="221"/>
      <c r="B107" s="218"/>
      <c r="C107" s="218"/>
      <c r="D107" s="218"/>
      <c r="E107" s="219"/>
      <c r="F107" s="221"/>
      <c r="G107" s="218"/>
      <c r="H107" s="218"/>
      <c r="I107" s="218"/>
      <c r="J107" s="218"/>
      <c r="K107" s="201"/>
      <c r="L107" s="204"/>
      <c r="M107" s="204"/>
    </row>
    <row r="108" spans="1:13" s="183" customFormat="1" ht="12.75">
      <c r="A108" s="220" t="s">
        <v>111</v>
      </c>
      <c r="B108" s="214" t="s">
        <v>309</v>
      </c>
      <c r="C108" s="214"/>
      <c r="D108" s="214"/>
      <c r="E108" s="217"/>
      <c r="F108" s="220">
        <v>54.2</v>
      </c>
      <c r="G108" s="214" t="s">
        <v>3</v>
      </c>
      <c r="H108" s="214"/>
      <c r="I108" s="214"/>
      <c r="J108" s="214"/>
      <c r="K108" s="215"/>
      <c r="L108" s="216">
        <v>60.1</v>
      </c>
      <c r="M108" s="216"/>
    </row>
    <row r="109" spans="1:13" s="183" customFormat="1" ht="12.75" customHeight="1">
      <c r="A109" s="276"/>
      <c r="B109" s="205"/>
      <c r="C109" s="205"/>
      <c r="D109" s="205"/>
      <c r="E109" s="286"/>
      <c r="F109" s="276"/>
      <c r="G109" s="205"/>
      <c r="H109" s="205"/>
      <c r="I109" s="205"/>
      <c r="J109" s="205"/>
      <c r="K109" s="206"/>
      <c r="L109" s="312"/>
      <c r="M109" s="312"/>
    </row>
    <row r="110" spans="1:13" s="183" customFormat="1" ht="12.75">
      <c r="A110" s="224" t="s">
        <v>314</v>
      </c>
      <c r="B110" s="207" t="s">
        <v>82</v>
      </c>
      <c r="C110" s="207"/>
      <c r="D110" s="207"/>
      <c r="E110" s="225"/>
      <c r="F110" s="224">
        <v>47.6</v>
      </c>
      <c r="G110" s="207" t="s">
        <v>2</v>
      </c>
      <c r="H110" s="207"/>
      <c r="I110" s="207"/>
      <c r="J110" s="207"/>
      <c r="K110" s="200"/>
      <c r="L110" s="226">
        <v>48.6</v>
      </c>
      <c r="M110" s="226"/>
    </row>
    <row r="111" spans="1:13" s="183" customFormat="1" ht="12.75" customHeight="1">
      <c r="A111" s="221"/>
      <c r="B111" s="218"/>
      <c r="C111" s="218"/>
      <c r="D111" s="218"/>
      <c r="E111" s="219"/>
      <c r="F111" s="221"/>
      <c r="G111" s="218"/>
      <c r="H111" s="218"/>
      <c r="I111" s="218"/>
      <c r="J111" s="218"/>
      <c r="K111" s="201"/>
      <c r="L111" s="204"/>
      <c r="M111" s="204"/>
    </row>
    <row r="112" spans="1:13" s="183" customFormat="1" ht="12.75">
      <c r="A112" s="220" t="s">
        <v>315</v>
      </c>
      <c r="B112" s="214" t="s">
        <v>83</v>
      </c>
      <c r="C112" s="214"/>
      <c r="D112" s="214"/>
      <c r="E112" s="217"/>
      <c r="F112" s="220">
        <v>66.3</v>
      </c>
      <c r="G112" s="214" t="s">
        <v>217</v>
      </c>
      <c r="H112" s="214"/>
      <c r="I112" s="214"/>
      <c r="J112" s="214"/>
      <c r="K112" s="215"/>
      <c r="L112" s="216">
        <v>82.2</v>
      </c>
      <c r="M112" s="216"/>
    </row>
    <row r="113" spans="1:13" s="183" customFormat="1" ht="12.75" customHeight="1">
      <c r="A113" s="220"/>
      <c r="B113" s="214"/>
      <c r="C113" s="214"/>
      <c r="D113" s="214"/>
      <c r="E113" s="217"/>
      <c r="F113" s="220"/>
      <c r="G113" s="214"/>
      <c r="H113" s="214"/>
      <c r="I113" s="214"/>
      <c r="J113" s="214"/>
      <c r="K113" s="215"/>
      <c r="L113" s="216"/>
      <c r="M113" s="216"/>
    </row>
    <row r="114" spans="1:13" s="183" customFormat="1" ht="12.75">
      <c r="A114" s="230" t="s">
        <v>112</v>
      </c>
      <c r="B114" s="207" t="s">
        <v>216</v>
      </c>
      <c r="C114" s="207"/>
      <c r="D114" s="207"/>
      <c r="E114" s="225"/>
      <c r="F114" s="224">
        <v>68.9</v>
      </c>
      <c r="G114" s="207" t="s">
        <v>5</v>
      </c>
      <c r="H114" s="207"/>
      <c r="I114" s="207"/>
      <c r="J114" s="207"/>
      <c r="K114" s="200"/>
      <c r="L114" s="226">
        <v>67.7</v>
      </c>
      <c r="M114" s="328"/>
    </row>
    <row r="115" spans="1:13" s="183" customFormat="1" ht="12.75" customHeight="1">
      <c r="A115" s="231"/>
      <c r="B115" s="218"/>
      <c r="C115" s="218"/>
      <c r="D115" s="218"/>
      <c r="E115" s="219"/>
      <c r="F115" s="221"/>
      <c r="G115" s="218"/>
      <c r="H115" s="218"/>
      <c r="I115" s="218"/>
      <c r="J115" s="218"/>
      <c r="K115" s="201"/>
      <c r="L115" s="204"/>
      <c r="M115" s="329"/>
    </row>
    <row r="116" spans="1:13" s="188" customFormat="1" ht="12.75" customHeight="1">
      <c r="A116" s="211" t="s">
        <v>389</v>
      </c>
      <c r="B116" s="212"/>
      <c r="C116" s="212"/>
      <c r="D116" s="212"/>
      <c r="E116" s="101"/>
      <c r="F116" s="184"/>
      <c r="G116" s="185"/>
      <c r="H116" s="185"/>
      <c r="I116" s="185"/>
      <c r="J116" s="185"/>
      <c r="K116" s="186"/>
      <c r="L116" s="187"/>
      <c r="M116" s="187"/>
    </row>
    <row r="117" spans="1:13" s="188" customFormat="1" ht="9" customHeight="1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</row>
    <row r="118" spans="1:13" s="189" customFormat="1" ht="12.75">
      <c r="A118" s="227" t="s">
        <v>317</v>
      </c>
      <c r="B118" s="227"/>
      <c r="C118" s="227"/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</row>
    <row r="119" spans="1:13" s="82" customFormat="1" ht="14.25" customHeight="1">
      <c r="A119" s="228"/>
      <c r="B119" s="228"/>
      <c r="C119" s="228"/>
      <c r="D119" s="228"/>
      <c r="E119" s="228"/>
      <c r="F119" s="228"/>
      <c r="G119" s="228"/>
      <c r="H119" s="228"/>
      <c r="I119" s="228"/>
      <c r="J119" s="228"/>
      <c r="K119" s="228"/>
      <c r="L119" s="228"/>
      <c r="M119" s="228"/>
    </row>
    <row r="120" spans="1:13" s="82" customFormat="1" ht="18.75" customHeight="1">
      <c r="A120" s="229"/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  <c r="L120" s="229"/>
      <c r="M120" s="229"/>
    </row>
    <row r="121" spans="1:13" s="82" customFormat="1" ht="12.75" customHeight="1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</row>
    <row r="122" spans="1:13" s="179" customFormat="1" ht="12.75">
      <c r="A122" s="330" t="s">
        <v>96</v>
      </c>
      <c r="B122" s="330"/>
      <c r="C122" s="330"/>
      <c r="D122" s="330"/>
      <c r="E122" s="330"/>
      <c r="F122" s="330"/>
      <c r="G122" s="330"/>
      <c r="H122" s="330"/>
      <c r="I122" s="330"/>
      <c r="J122" s="330"/>
      <c r="K122" s="330"/>
      <c r="L122" s="265"/>
      <c r="M122" s="265"/>
    </row>
    <row r="123" spans="1:13" s="179" customFormat="1" ht="12.75">
      <c r="A123" s="265"/>
      <c r="B123" s="265"/>
      <c r="C123" s="265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</row>
    <row r="124" spans="1:13" s="182" customFormat="1" ht="12.75">
      <c r="A124" s="180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</row>
    <row r="125" spans="1:13" s="183" customFormat="1" ht="12.75">
      <c r="A125" s="232" t="s">
        <v>99</v>
      </c>
      <c r="B125" s="300" t="s">
        <v>76</v>
      </c>
      <c r="C125" s="300"/>
      <c r="D125" s="300"/>
      <c r="E125" s="301"/>
      <c r="F125" s="300" t="str">
        <f>F93</f>
        <v>июнь в % к июню 2008г.</v>
      </c>
      <c r="G125" s="300" t="s">
        <v>27</v>
      </c>
      <c r="H125" s="216"/>
      <c r="I125" s="216"/>
      <c r="J125" s="216"/>
      <c r="K125" s="215"/>
      <c r="L125" s="300" t="str">
        <f>L93</f>
        <v>Справочно: май в % к маю 2008г.</v>
      </c>
      <c r="M125" s="216"/>
    </row>
    <row r="126" spans="1:13" s="183" customFormat="1" ht="12.75" customHeight="1">
      <c r="A126" s="232"/>
      <c r="B126" s="300"/>
      <c r="C126" s="300"/>
      <c r="D126" s="300"/>
      <c r="E126" s="301"/>
      <c r="F126" s="300"/>
      <c r="G126" s="300"/>
      <c r="H126" s="216"/>
      <c r="I126" s="216"/>
      <c r="J126" s="216"/>
      <c r="K126" s="215"/>
      <c r="L126" s="216"/>
      <c r="M126" s="216"/>
    </row>
    <row r="127" spans="1:13" s="183" customFormat="1" ht="12.75">
      <c r="A127" s="233"/>
      <c r="B127" s="302"/>
      <c r="C127" s="302"/>
      <c r="D127" s="302"/>
      <c r="E127" s="303"/>
      <c r="F127" s="302"/>
      <c r="G127" s="204"/>
      <c r="H127" s="204"/>
      <c r="I127" s="204"/>
      <c r="J127" s="204"/>
      <c r="K127" s="201"/>
      <c r="L127" s="204"/>
      <c r="M127" s="204"/>
    </row>
    <row r="128" spans="1:13" s="183" customFormat="1" ht="12.75">
      <c r="A128" s="296" t="s">
        <v>105</v>
      </c>
      <c r="B128" s="214" t="s">
        <v>85</v>
      </c>
      <c r="C128" s="214"/>
      <c r="D128" s="214"/>
      <c r="E128" s="217"/>
      <c r="F128" s="220">
        <v>107.8</v>
      </c>
      <c r="G128" s="214" t="s">
        <v>8</v>
      </c>
      <c r="H128" s="214"/>
      <c r="I128" s="214"/>
      <c r="J128" s="214"/>
      <c r="K128" s="215"/>
      <c r="L128" s="216">
        <v>110.8</v>
      </c>
      <c r="M128" s="216"/>
    </row>
    <row r="129" spans="1:13" s="183" customFormat="1" ht="12.75" customHeight="1">
      <c r="A129" s="276"/>
      <c r="B129" s="205"/>
      <c r="C129" s="205"/>
      <c r="D129" s="205"/>
      <c r="E129" s="286"/>
      <c r="F129" s="276"/>
      <c r="G129" s="205"/>
      <c r="H129" s="205"/>
      <c r="I129" s="205"/>
      <c r="J129" s="205"/>
      <c r="K129" s="206"/>
      <c r="L129" s="312"/>
      <c r="M129" s="312"/>
    </row>
    <row r="130" spans="1:13" s="183" customFormat="1" ht="12.75" customHeight="1">
      <c r="A130" s="224" t="s">
        <v>106</v>
      </c>
      <c r="B130" s="207" t="s">
        <v>78</v>
      </c>
      <c r="C130" s="207"/>
      <c r="D130" s="207"/>
      <c r="E130" s="225"/>
      <c r="F130" s="224">
        <v>107</v>
      </c>
      <c r="G130" s="207" t="s">
        <v>6</v>
      </c>
      <c r="H130" s="207"/>
      <c r="I130" s="207"/>
      <c r="J130" s="207"/>
      <c r="K130" s="200"/>
      <c r="L130" s="226">
        <v>96.2</v>
      </c>
      <c r="M130" s="226"/>
    </row>
    <row r="131" spans="1:13" s="183" customFormat="1" ht="12.75" customHeight="1">
      <c r="A131" s="221"/>
      <c r="B131" s="218"/>
      <c r="C131" s="218"/>
      <c r="D131" s="218"/>
      <c r="E131" s="219"/>
      <c r="F131" s="221"/>
      <c r="G131" s="218"/>
      <c r="H131" s="218"/>
      <c r="I131" s="218"/>
      <c r="J131" s="218"/>
      <c r="K131" s="201"/>
      <c r="L131" s="204"/>
      <c r="M131" s="204"/>
    </row>
    <row r="132" spans="1:13" s="183" customFormat="1" ht="12.75">
      <c r="A132" s="296" t="s">
        <v>107</v>
      </c>
      <c r="B132" s="332" t="s">
        <v>312</v>
      </c>
      <c r="C132" s="332"/>
      <c r="D132" s="332"/>
      <c r="E132" s="333"/>
      <c r="F132" s="296">
        <v>111.3</v>
      </c>
      <c r="G132" s="332" t="s">
        <v>9</v>
      </c>
      <c r="H132" s="332"/>
      <c r="I132" s="332"/>
      <c r="J132" s="332"/>
      <c r="K132" s="334"/>
      <c r="L132" s="331">
        <v>99.9</v>
      </c>
      <c r="M132" s="331"/>
    </row>
    <row r="133" spans="1:13" s="183" customFormat="1" ht="12.75" customHeight="1">
      <c r="A133" s="276"/>
      <c r="B133" s="205"/>
      <c r="C133" s="205"/>
      <c r="D133" s="205"/>
      <c r="E133" s="286"/>
      <c r="F133" s="276"/>
      <c r="G133" s="205"/>
      <c r="H133" s="205"/>
      <c r="I133" s="205"/>
      <c r="J133" s="205"/>
      <c r="K133" s="206"/>
      <c r="L133" s="312"/>
      <c r="M133" s="312"/>
    </row>
    <row r="134" spans="1:13" s="183" customFormat="1" ht="12.75" customHeight="1">
      <c r="A134" s="220" t="s">
        <v>108</v>
      </c>
      <c r="B134" s="214" t="s">
        <v>84</v>
      </c>
      <c r="C134" s="214"/>
      <c r="D134" s="214"/>
      <c r="E134" s="217"/>
      <c r="F134" s="220">
        <v>100.8</v>
      </c>
      <c r="G134" s="207" t="s">
        <v>7</v>
      </c>
      <c r="H134" s="208"/>
      <c r="I134" s="208"/>
      <c r="J134" s="208"/>
      <c r="K134" s="208"/>
      <c r="L134" s="216">
        <v>91</v>
      </c>
      <c r="M134" s="216"/>
    </row>
    <row r="135" spans="1:13" s="183" customFormat="1" ht="12.75" customHeight="1">
      <c r="A135" s="221"/>
      <c r="B135" s="218"/>
      <c r="C135" s="218"/>
      <c r="D135" s="218"/>
      <c r="E135" s="219"/>
      <c r="F135" s="221"/>
      <c r="G135" s="209"/>
      <c r="H135" s="209"/>
      <c r="I135" s="209"/>
      <c r="J135" s="209"/>
      <c r="K135" s="209"/>
      <c r="L135" s="204"/>
      <c r="M135" s="204"/>
    </row>
    <row r="136" spans="1:13" s="183" customFormat="1" ht="12.75">
      <c r="A136" s="220" t="s">
        <v>109</v>
      </c>
      <c r="B136" s="214" t="s">
        <v>86</v>
      </c>
      <c r="C136" s="214"/>
      <c r="D136" s="214"/>
      <c r="E136" s="217"/>
      <c r="F136" s="220">
        <v>101.7</v>
      </c>
      <c r="G136" s="214" t="s">
        <v>91</v>
      </c>
      <c r="H136" s="214"/>
      <c r="I136" s="214"/>
      <c r="J136" s="214"/>
      <c r="K136" s="215"/>
      <c r="L136" s="216">
        <v>102.3</v>
      </c>
      <c r="M136" s="216"/>
    </row>
    <row r="137" spans="1:13" s="183" customFormat="1" ht="12.75" customHeight="1">
      <c r="A137" s="276"/>
      <c r="B137" s="205"/>
      <c r="C137" s="205"/>
      <c r="D137" s="205"/>
      <c r="E137" s="286"/>
      <c r="F137" s="276"/>
      <c r="G137" s="205"/>
      <c r="H137" s="205"/>
      <c r="I137" s="205"/>
      <c r="J137" s="205"/>
      <c r="K137" s="206"/>
      <c r="L137" s="312"/>
      <c r="M137" s="312"/>
    </row>
    <row r="138" spans="1:13" s="183" customFormat="1" ht="12.75">
      <c r="A138" s="224" t="s">
        <v>110</v>
      </c>
      <c r="B138" s="207" t="s">
        <v>87</v>
      </c>
      <c r="C138" s="207"/>
      <c r="D138" s="207"/>
      <c r="E138" s="225"/>
      <c r="F138" s="224">
        <v>102.9</v>
      </c>
      <c r="G138" s="207" t="s">
        <v>92</v>
      </c>
      <c r="H138" s="207"/>
      <c r="I138" s="207"/>
      <c r="J138" s="207"/>
      <c r="K138" s="200"/>
      <c r="L138" s="226">
        <v>100.7</v>
      </c>
      <c r="M138" s="226"/>
    </row>
    <row r="139" spans="1:13" s="183" customFormat="1" ht="12.75" customHeight="1">
      <c r="A139" s="221"/>
      <c r="B139" s="218"/>
      <c r="C139" s="218"/>
      <c r="D139" s="218"/>
      <c r="E139" s="219"/>
      <c r="F139" s="221"/>
      <c r="G139" s="218"/>
      <c r="H139" s="218"/>
      <c r="I139" s="218"/>
      <c r="J139" s="218"/>
      <c r="K139" s="201"/>
      <c r="L139" s="204"/>
      <c r="M139" s="204"/>
    </row>
    <row r="140" spans="1:13" s="183" customFormat="1" ht="12.75" customHeight="1">
      <c r="A140" s="220" t="s">
        <v>111</v>
      </c>
      <c r="B140" s="214" t="s">
        <v>311</v>
      </c>
      <c r="C140" s="214"/>
      <c r="D140" s="214"/>
      <c r="E140" s="217"/>
      <c r="F140" s="220">
        <v>101.1</v>
      </c>
      <c r="G140" s="214" t="s">
        <v>10</v>
      </c>
      <c r="H140" s="214"/>
      <c r="I140" s="214"/>
      <c r="J140" s="214"/>
      <c r="K140" s="215"/>
      <c r="L140" s="216">
        <v>102.8</v>
      </c>
      <c r="M140" s="216"/>
    </row>
    <row r="141" spans="1:13" s="183" customFormat="1" ht="12.75" customHeight="1">
      <c r="A141" s="276"/>
      <c r="B141" s="205"/>
      <c r="C141" s="205"/>
      <c r="D141" s="205"/>
      <c r="E141" s="286"/>
      <c r="F141" s="276"/>
      <c r="G141" s="205"/>
      <c r="H141" s="205"/>
      <c r="I141" s="205"/>
      <c r="J141" s="205"/>
      <c r="K141" s="206"/>
      <c r="L141" s="312"/>
      <c r="M141" s="312"/>
    </row>
    <row r="142" spans="1:13" s="183" customFormat="1" ht="12.75" customHeight="1">
      <c r="A142" s="224" t="s">
        <v>112</v>
      </c>
      <c r="B142" s="202" t="s">
        <v>93</v>
      </c>
      <c r="C142" s="202"/>
      <c r="D142" s="202"/>
      <c r="E142" s="203"/>
      <c r="F142" s="224">
        <v>107.6</v>
      </c>
      <c r="G142" s="207" t="s">
        <v>218</v>
      </c>
      <c r="H142" s="207"/>
      <c r="I142" s="207"/>
      <c r="J142" s="207"/>
      <c r="K142" s="200"/>
      <c r="L142" s="226">
        <v>108.4</v>
      </c>
      <c r="M142" s="226"/>
    </row>
    <row r="143" spans="1:13" s="183" customFormat="1" ht="12.75" customHeight="1">
      <c r="A143" s="221"/>
      <c r="B143" s="198"/>
      <c r="C143" s="198"/>
      <c r="D143" s="198"/>
      <c r="E143" s="199"/>
      <c r="F143" s="221"/>
      <c r="G143" s="218"/>
      <c r="H143" s="218"/>
      <c r="I143" s="218"/>
      <c r="J143" s="218"/>
      <c r="K143" s="201"/>
      <c r="L143" s="204"/>
      <c r="M143" s="204"/>
    </row>
    <row r="144" spans="1:13" s="183" customFormat="1" ht="12.75" customHeight="1">
      <c r="A144" s="220" t="s">
        <v>113</v>
      </c>
      <c r="B144" s="270" t="s">
        <v>310</v>
      </c>
      <c r="C144" s="270"/>
      <c r="D144" s="270"/>
      <c r="E144" s="271"/>
      <c r="F144" s="213">
        <v>6.6</v>
      </c>
      <c r="G144" s="214" t="s">
        <v>11</v>
      </c>
      <c r="H144" s="214"/>
      <c r="I144" s="214"/>
      <c r="J144" s="214"/>
      <c r="K144" s="215"/>
      <c r="L144" s="216">
        <v>6.7</v>
      </c>
      <c r="M144" s="216"/>
    </row>
    <row r="145" spans="1:13" s="183" customFormat="1" ht="12.75" customHeight="1">
      <c r="A145" s="220"/>
      <c r="B145" s="270"/>
      <c r="C145" s="270"/>
      <c r="D145" s="270"/>
      <c r="E145" s="271"/>
      <c r="F145" s="213"/>
      <c r="G145" s="214"/>
      <c r="H145" s="214"/>
      <c r="I145" s="214"/>
      <c r="J145" s="214"/>
      <c r="K145" s="215"/>
      <c r="L145" s="216"/>
      <c r="M145" s="216"/>
    </row>
    <row r="146" spans="1:13" ht="12.7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</row>
    <row r="147" spans="1:13" ht="12.7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18">
        <v>2</v>
      </c>
    </row>
    <row r="148" spans="1:11" ht="12.75">
      <c r="A148" s="1"/>
      <c r="C148" s="27" t="str">
        <f>C5</f>
        <v>Июнь 2009г.</v>
      </c>
      <c r="K148" s="27" t="str">
        <f>K73</f>
        <v>Национальный Банк РК</v>
      </c>
    </row>
    <row r="149" spans="1:12" ht="12.75">
      <c r="A149" s="1"/>
      <c r="C149" s="247" t="str">
        <f>C74</f>
        <v>Информационно - аналитический обзор экономики Казахстана</v>
      </c>
      <c r="D149" s="247"/>
      <c r="E149" s="247"/>
      <c r="F149" s="247"/>
      <c r="G149" s="247"/>
      <c r="H149" s="247"/>
      <c r="I149" s="247"/>
      <c r="J149" s="247"/>
      <c r="K149" s="247"/>
      <c r="L149" s="247"/>
    </row>
    <row r="150" spans="1:13" ht="12.75" customHeight="1" thickBot="1">
      <c r="A150" s="3"/>
      <c r="B150" s="4"/>
      <c r="C150" s="248"/>
      <c r="D150" s="248"/>
      <c r="E150" s="248"/>
      <c r="F150" s="248"/>
      <c r="G150" s="248"/>
      <c r="H150" s="248"/>
      <c r="I150" s="248"/>
      <c r="J150" s="248"/>
      <c r="K150" s="248"/>
      <c r="L150" s="248"/>
      <c r="M150" s="4"/>
    </row>
    <row r="151" ht="13.5" customHeight="1">
      <c r="A151" s="1"/>
    </row>
    <row r="152" spans="1:13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19" customFormat="1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</row>
    <row r="154" spans="1:13" s="19" customFormat="1" ht="15.75">
      <c r="A154" s="2"/>
      <c r="B154" s="59" t="s">
        <v>261</v>
      </c>
      <c r="C154" s="2"/>
      <c r="D154" s="2"/>
      <c r="E154" s="2"/>
      <c r="F154" s="28"/>
      <c r="G154" s="28"/>
      <c r="H154" s="28"/>
      <c r="I154" s="28"/>
      <c r="J154" s="28"/>
      <c r="K154" s="28"/>
      <c r="L154" s="28"/>
      <c r="M154" s="28"/>
    </row>
    <row r="155" spans="1:13" s="19" customFormat="1" ht="12.75">
      <c r="A155" s="2"/>
      <c r="B155" s="2"/>
      <c r="C155" s="2"/>
      <c r="D155" s="2"/>
      <c r="E155" s="2"/>
      <c r="F155" s="28"/>
      <c r="G155" s="28"/>
      <c r="H155" s="28"/>
      <c r="I155" s="28"/>
      <c r="J155" s="28"/>
      <c r="K155" s="28"/>
      <c r="L155" s="28"/>
      <c r="M155" s="28"/>
    </row>
    <row r="156" spans="1:13" s="63" customFormat="1" ht="12.75">
      <c r="A156" s="342" t="s">
        <v>264</v>
      </c>
      <c r="B156" s="343"/>
      <c r="C156" s="343"/>
      <c r="D156" s="343"/>
      <c r="E156" s="343"/>
      <c r="F156" s="92"/>
      <c r="G156" s="92"/>
      <c r="H156" s="92"/>
      <c r="I156" s="92"/>
      <c r="J156" s="92"/>
      <c r="K156" s="92"/>
      <c r="L156" s="92"/>
      <c r="M156" s="92"/>
    </row>
    <row r="157" spans="1:13" s="19" customFormat="1" ht="12.75">
      <c r="A157" s="343"/>
      <c r="B157" s="343"/>
      <c r="C157" s="343"/>
      <c r="D157" s="343"/>
      <c r="E157" s="343"/>
      <c r="F157" s="28"/>
      <c r="G157" s="28"/>
      <c r="H157" s="28"/>
      <c r="I157" s="28"/>
      <c r="J157" s="28"/>
      <c r="K157" s="28"/>
      <c r="L157" s="28"/>
      <c r="M157" s="28"/>
    </row>
    <row r="158" spans="1:5" ht="12.75">
      <c r="A158" s="343"/>
      <c r="B158" s="343"/>
      <c r="C158" s="343"/>
      <c r="D158" s="343"/>
      <c r="E158" s="343"/>
    </row>
    <row r="159" spans="1:5" ht="12.75">
      <c r="A159" s="343"/>
      <c r="B159" s="343"/>
      <c r="C159" s="343"/>
      <c r="D159" s="343"/>
      <c r="E159" s="343"/>
    </row>
    <row r="160" ht="12.75" customHeight="1"/>
    <row r="161" spans="1:5" ht="12.75">
      <c r="A161" s="249" t="s">
        <v>324</v>
      </c>
      <c r="B161" s="249"/>
      <c r="C161" s="249"/>
      <c r="D161" s="249"/>
      <c r="E161" s="249"/>
    </row>
    <row r="162" spans="1:13" ht="12.75">
      <c r="A162" s="249"/>
      <c r="B162" s="249"/>
      <c r="C162" s="249"/>
      <c r="D162" s="249"/>
      <c r="E162" s="249"/>
      <c r="F162" s="11"/>
      <c r="G162" s="11"/>
      <c r="H162" s="11"/>
      <c r="I162" s="11"/>
      <c r="J162" s="11"/>
      <c r="K162" s="11"/>
      <c r="L162" s="29"/>
      <c r="M162" s="29"/>
    </row>
    <row r="163" spans="1:13" ht="12.75">
      <c r="A163" s="249"/>
      <c r="B163" s="249"/>
      <c r="C163" s="249"/>
      <c r="D163" s="249"/>
      <c r="E163" s="249"/>
      <c r="F163" s="11"/>
      <c r="G163" s="11"/>
      <c r="H163" s="11"/>
      <c r="I163" s="11"/>
      <c r="J163" s="11"/>
      <c r="K163" s="11"/>
      <c r="L163" s="29"/>
      <c r="M163" s="29"/>
    </row>
    <row r="164" spans="1:13" ht="12.75">
      <c r="A164" s="249"/>
      <c r="B164" s="249"/>
      <c r="C164" s="249"/>
      <c r="D164" s="249"/>
      <c r="E164" s="249"/>
      <c r="F164" s="11"/>
      <c r="G164" s="11"/>
      <c r="H164" s="11"/>
      <c r="I164" s="11"/>
      <c r="J164" s="11"/>
      <c r="K164" s="11"/>
      <c r="L164" s="29"/>
      <c r="M164" s="29"/>
    </row>
    <row r="165" spans="1:13" ht="12.75">
      <c r="A165" s="249" t="s">
        <v>356</v>
      </c>
      <c r="B165" s="249"/>
      <c r="C165" s="249"/>
      <c r="D165" s="249"/>
      <c r="E165" s="249"/>
      <c r="F165" s="11"/>
      <c r="G165" s="11"/>
      <c r="H165" s="11"/>
      <c r="I165" s="11"/>
      <c r="J165" s="11"/>
      <c r="K165" s="11"/>
      <c r="L165" s="29"/>
      <c r="M165" s="29"/>
    </row>
    <row r="166" spans="1:13" ht="12.75">
      <c r="A166" s="249"/>
      <c r="B166" s="249"/>
      <c r="C166" s="249"/>
      <c r="D166" s="249"/>
      <c r="E166" s="249"/>
      <c r="F166" s="11"/>
      <c r="G166" s="11"/>
      <c r="H166" s="11"/>
      <c r="I166" s="11"/>
      <c r="J166" s="11"/>
      <c r="K166" s="11"/>
      <c r="L166" s="29"/>
      <c r="M166" s="29"/>
    </row>
    <row r="167" spans="1:13" ht="13.5" customHeight="1">
      <c r="A167" s="249"/>
      <c r="B167" s="249"/>
      <c r="C167" s="249"/>
      <c r="D167" s="249"/>
      <c r="E167" s="249"/>
      <c r="F167" s="11"/>
      <c r="G167" s="11"/>
      <c r="H167" s="11"/>
      <c r="I167" s="11"/>
      <c r="J167" s="11"/>
      <c r="K167" s="11"/>
      <c r="L167" s="29"/>
      <c r="M167" s="29"/>
    </row>
    <row r="168" spans="1:13" ht="12.75">
      <c r="A168" s="249"/>
      <c r="B168" s="249"/>
      <c r="C168" s="249"/>
      <c r="D168" s="249"/>
      <c r="E168" s="249"/>
      <c r="F168" s="11"/>
      <c r="G168" s="11"/>
      <c r="H168" s="11"/>
      <c r="I168" s="11"/>
      <c r="J168" s="11"/>
      <c r="K168" s="11"/>
      <c r="L168" s="29"/>
      <c r="M168" s="29"/>
    </row>
    <row r="169" spans="1:13" ht="12.75" customHeight="1">
      <c r="A169" s="249"/>
      <c r="B169" s="249"/>
      <c r="C169" s="249"/>
      <c r="D169" s="249"/>
      <c r="E169" s="249"/>
      <c r="F169" s="11"/>
      <c r="G169" s="11"/>
      <c r="H169" s="11"/>
      <c r="I169" s="11"/>
      <c r="J169" s="11"/>
      <c r="K169" s="11"/>
      <c r="L169" s="29"/>
      <c r="M169" s="29"/>
    </row>
    <row r="170" spans="1:13" ht="12.75" customHeight="1">
      <c r="A170" s="96"/>
      <c r="B170" s="96"/>
      <c r="C170" s="96"/>
      <c r="D170" s="96"/>
      <c r="E170" s="96"/>
      <c r="F170" s="11"/>
      <c r="G170" s="11"/>
      <c r="H170" s="11"/>
      <c r="I170" s="11"/>
      <c r="J170" s="11"/>
      <c r="K170" s="11"/>
      <c r="L170" s="29"/>
      <c r="M170" s="29"/>
    </row>
    <row r="171" spans="1:13" ht="12.75" customHeight="1">
      <c r="A171" s="322" t="s">
        <v>357</v>
      </c>
      <c r="B171" s="323"/>
      <c r="C171" s="323"/>
      <c r="D171" s="323"/>
      <c r="E171" s="323"/>
      <c r="F171" s="323"/>
      <c r="G171" s="323"/>
      <c r="H171" s="323"/>
      <c r="I171" s="323"/>
      <c r="J171" s="323"/>
      <c r="K171" s="323"/>
      <c r="L171" s="323"/>
      <c r="M171" s="323"/>
    </row>
    <row r="172" spans="1:13" ht="12.75" customHeight="1">
      <c r="A172" s="323"/>
      <c r="B172" s="323"/>
      <c r="C172" s="323"/>
      <c r="D172" s="323"/>
      <c r="E172" s="323"/>
      <c r="F172" s="323"/>
      <c r="G172" s="323"/>
      <c r="H172" s="323"/>
      <c r="I172" s="323"/>
      <c r="J172" s="323"/>
      <c r="K172" s="323"/>
      <c r="L172" s="323"/>
      <c r="M172" s="323"/>
    </row>
    <row r="173" spans="1:13" ht="12.75" customHeight="1">
      <c r="A173" s="323"/>
      <c r="B173" s="323"/>
      <c r="C173" s="323"/>
      <c r="D173" s="323"/>
      <c r="E173" s="323"/>
      <c r="F173" s="323"/>
      <c r="G173" s="323"/>
      <c r="H173" s="323"/>
      <c r="I173" s="323"/>
      <c r="J173" s="323"/>
      <c r="K173" s="323"/>
      <c r="L173" s="323"/>
      <c r="M173" s="323"/>
    </row>
    <row r="174" spans="1:13" ht="12.75" customHeight="1">
      <c r="A174" s="323"/>
      <c r="B174" s="323"/>
      <c r="C174" s="323"/>
      <c r="D174" s="323"/>
      <c r="E174" s="323"/>
      <c r="F174" s="323"/>
      <c r="G174" s="323"/>
      <c r="H174" s="323"/>
      <c r="I174" s="323"/>
      <c r="J174" s="323"/>
      <c r="K174" s="323"/>
      <c r="L174" s="323"/>
      <c r="M174" s="323"/>
    </row>
    <row r="175" spans="1:13" ht="12.75">
      <c r="A175" s="323"/>
      <c r="B175" s="323"/>
      <c r="C175" s="323"/>
      <c r="D175" s="323"/>
      <c r="E175" s="323"/>
      <c r="F175" s="323"/>
      <c r="G175" s="323"/>
      <c r="H175" s="323"/>
      <c r="I175" s="323"/>
      <c r="J175" s="323"/>
      <c r="K175" s="323"/>
      <c r="L175" s="323"/>
      <c r="M175" s="323"/>
    </row>
    <row r="176" spans="1:9" ht="12.75">
      <c r="A176" s="30"/>
      <c r="B176" s="11"/>
      <c r="C176" s="11"/>
      <c r="D176" s="11"/>
      <c r="E176" s="11"/>
      <c r="F176" s="11"/>
      <c r="G176" s="11"/>
      <c r="H176" s="11"/>
      <c r="I176" s="11"/>
    </row>
    <row r="177" spans="1:13" ht="12.75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</row>
    <row r="179" spans="2:13" ht="15.75">
      <c r="B179" s="59" t="s">
        <v>262</v>
      </c>
      <c r="C179" s="11"/>
      <c r="D179" s="11"/>
      <c r="E179" s="11"/>
      <c r="F179" s="11"/>
      <c r="G179" s="43"/>
      <c r="H179" s="11"/>
      <c r="I179" s="11"/>
      <c r="J179" s="11"/>
      <c r="K179" s="11"/>
      <c r="L179" s="29"/>
      <c r="M179" s="29"/>
    </row>
    <row r="180" spans="6:13" ht="12.75">
      <c r="F180" s="11"/>
      <c r="G180" s="11"/>
      <c r="H180" s="11"/>
      <c r="I180" s="11"/>
      <c r="J180" s="11"/>
      <c r="K180" s="11"/>
      <c r="L180" s="29"/>
      <c r="M180" s="29"/>
    </row>
    <row r="181" spans="1:13" ht="12.75">
      <c r="A181" s="325" t="s">
        <v>358</v>
      </c>
      <c r="B181" s="326"/>
      <c r="C181" s="326"/>
      <c r="D181" s="326"/>
      <c r="E181" s="326"/>
      <c r="F181" s="11"/>
      <c r="G181" s="11"/>
      <c r="H181" s="11"/>
      <c r="I181" s="11"/>
      <c r="J181" s="11"/>
      <c r="K181" s="11"/>
      <c r="L181" s="29"/>
      <c r="M181" s="29"/>
    </row>
    <row r="182" spans="1:5" ht="12.75">
      <c r="A182" s="326"/>
      <c r="B182" s="326"/>
      <c r="C182" s="326"/>
      <c r="D182" s="326"/>
      <c r="E182" s="326"/>
    </row>
    <row r="183" spans="1:5" ht="12.75">
      <c r="A183" s="326"/>
      <c r="B183" s="326"/>
      <c r="C183" s="326"/>
      <c r="D183" s="326"/>
      <c r="E183" s="326"/>
    </row>
    <row r="184" spans="1:5" ht="12.75">
      <c r="A184" s="326"/>
      <c r="B184" s="326"/>
      <c r="C184" s="326"/>
      <c r="D184" s="326"/>
      <c r="E184" s="326"/>
    </row>
    <row r="186" spans="1:5" ht="12.75">
      <c r="A186" s="249" t="s">
        <v>332</v>
      </c>
      <c r="B186" s="249"/>
      <c r="C186" s="249"/>
      <c r="D186" s="249"/>
      <c r="E186" s="249"/>
    </row>
    <row r="187" spans="1:5" ht="12.75">
      <c r="A187" s="249"/>
      <c r="B187" s="249"/>
      <c r="C187" s="249"/>
      <c r="D187" s="249"/>
      <c r="E187" s="249"/>
    </row>
    <row r="188" spans="1:5" ht="12.75">
      <c r="A188" s="249"/>
      <c r="B188" s="249"/>
      <c r="C188" s="249"/>
      <c r="D188" s="249"/>
      <c r="E188" s="249"/>
    </row>
    <row r="189" spans="1:5" ht="12.75">
      <c r="A189" s="249"/>
      <c r="B189" s="249"/>
      <c r="C189" s="249"/>
      <c r="D189" s="249"/>
      <c r="E189" s="249"/>
    </row>
    <row r="190" spans="1:5" ht="12.75">
      <c r="A190" s="275" t="s">
        <v>331</v>
      </c>
      <c r="B190" s="275"/>
      <c r="C190" s="275"/>
      <c r="D190" s="275"/>
      <c r="E190" s="275"/>
    </row>
    <row r="191" spans="1:5" ht="12.75">
      <c r="A191" s="275"/>
      <c r="B191" s="275"/>
      <c r="C191" s="275"/>
      <c r="D191" s="275"/>
      <c r="E191" s="275"/>
    </row>
    <row r="192" spans="1:5" ht="12.75">
      <c r="A192" s="275"/>
      <c r="B192" s="275"/>
      <c r="C192" s="275"/>
      <c r="D192" s="275"/>
      <c r="E192" s="275"/>
    </row>
    <row r="193" spans="1:5" ht="12.75">
      <c r="A193" s="275"/>
      <c r="B193" s="275"/>
      <c r="C193" s="275"/>
      <c r="D193" s="275"/>
      <c r="E193" s="275"/>
    </row>
    <row r="194" spans="1:5" ht="12.75">
      <c r="A194" s="275"/>
      <c r="B194" s="275"/>
      <c r="C194" s="275"/>
      <c r="D194" s="275"/>
      <c r="E194" s="275"/>
    </row>
    <row r="195" spans="1:5" ht="12.75">
      <c r="A195" s="275"/>
      <c r="B195" s="275"/>
      <c r="C195" s="275"/>
      <c r="D195" s="275"/>
      <c r="E195" s="275"/>
    </row>
    <row r="196" spans="6:13" ht="12.75">
      <c r="F196" s="11"/>
      <c r="G196" s="11"/>
      <c r="H196" s="11"/>
      <c r="I196" s="11"/>
      <c r="J196" s="11"/>
      <c r="K196" s="11"/>
      <c r="L196" s="29"/>
      <c r="M196" s="29"/>
    </row>
    <row r="197" spans="6:13" ht="12.75">
      <c r="F197" s="11"/>
      <c r="G197" s="11"/>
      <c r="H197" s="11"/>
      <c r="I197" s="11"/>
      <c r="J197" s="11"/>
      <c r="K197" s="11"/>
      <c r="L197" s="29"/>
      <c r="M197" s="29"/>
    </row>
    <row r="198" spans="1:13" ht="12.75">
      <c r="A198" s="321" t="s">
        <v>353</v>
      </c>
      <c r="B198" s="321"/>
      <c r="C198" s="321"/>
      <c r="D198" s="321"/>
      <c r="E198" s="321"/>
      <c r="F198" s="321"/>
      <c r="G198" s="321"/>
      <c r="H198" s="321"/>
      <c r="I198" s="321"/>
      <c r="J198" s="321"/>
      <c r="K198" s="321"/>
      <c r="L198" s="321"/>
      <c r="M198" s="321"/>
    </row>
    <row r="199" spans="1:13" ht="12.75">
      <c r="A199" s="321"/>
      <c r="B199" s="321"/>
      <c r="C199" s="321"/>
      <c r="D199" s="321"/>
      <c r="E199" s="321"/>
      <c r="F199" s="321"/>
      <c r="G199" s="321"/>
      <c r="H199" s="321"/>
      <c r="I199" s="321"/>
      <c r="J199" s="321"/>
      <c r="K199" s="321"/>
      <c r="L199" s="321"/>
      <c r="M199" s="321"/>
    </row>
    <row r="200" spans="1:13" ht="12.75">
      <c r="A200" s="321"/>
      <c r="B200" s="321"/>
      <c r="C200" s="321"/>
      <c r="D200" s="321"/>
      <c r="E200" s="321"/>
      <c r="F200" s="321"/>
      <c r="G200" s="321"/>
      <c r="H200" s="321"/>
      <c r="I200" s="321"/>
      <c r="J200" s="321"/>
      <c r="K200" s="321"/>
      <c r="L200" s="321"/>
      <c r="M200" s="321"/>
    </row>
    <row r="202" spans="1:13" ht="12.75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</row>
    <row r="203" spans="6:13" ht="12.75">
      <c r="F203" s="11"/>
      <c r="G203" s="11"/>
      <c r="H203" s="11"/>
      <c r="I203" s="11"/>
      <c r="J203" s="11"/>
      <c r="K203" s="11"/>
      <c r="L203" s="29"/>
      <c r="M203" s="29"/>
    </row>
    <row r="204" spans="2:13" ht="15.75">
      <c r="B204" s="42" t="s">
        <v>263</v>
      </c>
      <c r="F204" s="11"/>
      <c r="G204" s="11"/>
      <c r="H204" s="11"/>
      <c r="I204" s="11"/>
      <c r="J204" s="11"/>
      <c r="K204" s="11"/>
      <c r="L204" s="29"/>
      <c r="M204" s="29"/>
    </row>
    <row r="205" spans="6:13" ht="12.75">
      <c r="F205" s="11"/>
      <c r="G205" s="11"/>
      <c r="H205" s="11"/>
      <c r="I205" s="11"/>
      <c r="J205" s="11"/>
      <c r="K205" s="11"/>
      <c r="L205" s="29"/>
      <c r="M205" s="29"/>
    </row>
    <row r="206" spans="1:13" ht="12.75">
      <c r="A206" s="267" t="s">
        <v>165</v>
      </c>
      <c r="B206" s="268"/>
      <c r="C206" s="268"/>
      <c r="D206" s="268"/>
      <c r="E206" s="268"/>
      <c r="F206" s="11"/>
      <c r="G206" s="11"/>
      <c r="H206" s="11"/>
      <c r="I206" s="11"/>
      <c r="J206" s="11"/>
      <c r="K206" s="11"/>
      <c r="L206" s="29"/>
      <c r="M206" s="29"/>
    </row>
    <row r="207" spans="1:13" ht="12.75">
      <c r="A207" s="268"/>
      <c r="B207" s="268"/>
      <c r="C207" s="268"/>
      <c r="D207" s="268"/>
      <c r="E207" s="268"/>
      <c r="F207" s="11"/>
      <c r="G207" s="11"/>
      <c r="H207" s="11"/>
      <c r="I207" s="11"/>
      <c r="J207" s="11"/>
      <c r="K207" s="11"/>
      <c r="L207" s="29"/>
      <c r="M207" s="29"/>
    </row>
    <row r="208" spans="1:13" ht="12.75" customHeight="1">
      <c r="A208" s="268"/>
      <c r="B208" s="268"/>
      <c r="C208" s="268"/>
      <c r="D208" s="268"/>
      <c r="E208" s="268"/>
      <c r="F208" s="11"/>
      <c r="G208" s="11"/>
      <c r="H208" s="11"/>
      <c r="I208" s="11"/>
      <c r="J208" s="11"/>
      <c r="K208" s="11"/>
      <c r="L208" s="29"/>
      <c r="M208" s="29"/>
    </row>
    <row r="209" spans="1:13" ht="12.75">
      <c r="A209" s="254" t="s">
        <v>193</v>
      </c>
      <c r="B209" s="255"/>
      <c r="C209" s="255"/>
      <c r="D209" s="255"/>
      <c r="E209" s="255"/>
      <c r="F209" s="11"/>
      <c r="G209" s="11"/>
      <c r="H209" s="11"/>
      <c r="I209" s="11"/>
      <c r="J209" s="11"/>
      <c r="K209" s="11"/>
      <c r="L209" s="29"/>
      <c r="M209" s="29"/>
    </row>
    <row r="210" spans="1:13" ht="12.75">
      <c r="A210" s="255"/>
      <c r="B210" s="255"/>
      <c r="C210" s="255"/>
      <c r="D210" s="255"/>
      <c r="E210" s="255"/>
      <c r="F210" s="11"/>
      <c r="G210" s="11"/>
      <c r="H210" s="11"/>
      <c r="I210" s="11"/>
      <c r="J210" s="11"/>
      <c r="K210" s="11"/>
      <c r="L210" s="29"/>
      <c r="M210" s="29"/>
    </row>
    <row r="211" spans="1:13" ht="12.75">
      <c r="A211" s="255"/>
      <c r="B211" s="255"/>
      <c r="C211" s="255"/>
      <c r="D211" s="255"/>
      <c r="E211" s="255"/>
      <c r="F211" s="11"/>
      <c r="G211" s="11"/>
      <c r="H211" s="11"/>
      <c r="I211" s="11"/>
      <c r="J211" s="11"/>
      <c r="K211" s="11"/>
      <c r="L211" s="29"/>
      <c r="M211" s="29"/>
    </row>
    <row r="212" spans="1:13" ht="12.75">
      <c r="A212" s="255"/>
      <c r="B212" s="255"/>
      <c r="C212" s="255"/>
      <c r="D212" s="255"/>
      <c r="E212" s="255"/>
      <c r="F212" s="11"/>
      <c r="G212" s="11"/>
      <c r="H212" s="11"/>
      <c r="I212" s="11"/>
      <c r="J212" s="11"/>
      <c r="K212" s="11"/>
      <c r="L212" s="29"/>
      <c r="M212" s="29"/>
    </row>
    <row r="213" spans="1:13" ht="12.75">
      <c r="A213" s="257"/>
      <c r="B213" s="257"/>
      <c r="C213" s="257"/>
      <c r="D213" s="257"/>
      <c r="E213" s="257"/>
      <c r="F213" s="11"/>
      <c r="G213" s="11"/>
      <c r="H213" s="11"/>
      <c r="I213" s="11"/>
      <c r="J213" s="11"/>
      <c r="K213" s="11"/>
      <c r="L213" s="29"/>
      <c r="M213" s="29"/>
    </row>
    <row r="214" spans="1:13" ht="12.75">
      <c r="A214" s="327"/>
      <c r="B214" s="327"/>
      <c r="C214" s="327"/>
      <c r="D214" s="327"/>
      <c r="E214" s="327"/>
      <c r="F214" s="11"/>
      <c r="G214" s="11"/>
      <c r="H214" s="11"/>
      <c r="I214" s="11"/>
      <c r="J214" s="11"/>
      <c r="K214" s="11"/>
      <c r="L214" s="29"/>
      <c r="M214" s="29"/>
    </row>
    <row r="215" spans="1:13" ht="12.75">
      <c r="A215" s="327"/>
      <c r="B215" s="327"/>
      <c r="C215" s="327"/>
      <c r="D215" s="327"/>
      <c r="E215" s="327"/>
      <c r="F215" s="11"/>
      <c r="G215" s="11"/>
      <c r="H215" s="11"/>
      <c r="I215" s="11"/>
      <c r="J215" s="11"/>
      <c r="K215" s="11"/>
      <c r="L215" s="29"/>
      <c r="M215" s="29"/>
    </row>
    <row r="216" spans="1:13" ht="12.75">
      <c r="A216" s="327"/>
      <c r="B216" s="327"/>
      <c r="C216" s="327"/>
      <c r="D216" s="327"/>
      <c r="E216" s="327"/>
      <c r="F216" s="11"/>
      <c r="G216" s="11"/>
      <c r="H216" s="11"/>
      <c r="I216" s="11"/>
      <c r="J216" s="11"/>
      <c r="K216" s="11"/>
      <c r="L216" s="29"/>
      <c r="M216" s="29"/>
    </row>
    <row r="217" spans="6:13" ht="12.75">
      <c r="F217" s="11"/>
      <c r="G217" s="11"/>
      <c r="H217" s="11"/>
      <c r="I217" s="11"/>
      <c r="J217" s="11"/>
      <c r="K217" s="11"/>
      <c r="L217" s="29"/>
      <c r="M217" s="29"/>
    </row>
    <row r="218" spans="6:13" ht="12.75">
      <c r="F218" s="11"/>
      <c r="G218" s="11"/>
      <c r="H218" s="11"/>
      <c r="I218" s="11"/>
      <c r="J218" s="11"/>
      <c r="K218" s="11"/>
      <c r="L218" s="29"/>
      <c r="M218" s="29"/>
    </row>
    <row r="219" spans="6:13" ht="12.75">
      <c r="F219" s="11"/>
      <c r="G219" s="11"/>
      <c r="H219" s="11"/>
      <c r="I219" s="11"/>
      <c r="J219" s="11"/>
      <c r="K219" s="11"/>
      <c r="L219" s="29"/>
      <c r="M219" s="29"/>
    </row>
    <row r="220" spans="6:13" ht="12.75">
      <c r="F220" s="11"/>
      <c r="G220" s="11"/>
      <c r="H220" s="11"/>
      <c r="I220" s="11"/>
      <c r="J220" s="11"/>
      <c r="K220" s="11"/>
      <c r="L220" s="29"/>
      <c r="M220" s="29"/>
    </row>
    <row r="221" spans="6:9" ht="12.75">
      <c r="F221" s="11"/>
      <c r="G221" s="11"/>
      <c r="H221" s="11"/>
      <c r="I221" s="11"/>
    </row>
    <row r="222" spans="1:9" ht="12.75">
      <c r="A222" s="28" t="s">
        <v>199</v>
      </c>
      <c r="B222" s="11"/>
      <c r="C222" s="11"/>
      <c r="D222" s="11"/>
      <c r="E222" s="11"/>
      <c r="F222" s="11"/>
      <c r="G222" s="11"/>
      <c r="H222" s="11"/>
      <c r="I222" s="11"/>
    </row>
    <row r="223" spans="1:9" ht="12.75">
      <c r="A223" s="30"/>
      <c r="B223" s="11"/>
      <c r="C223" s="11"/>
      <c r="D223" s="11"/>
      <c r="E223" s="11"/>
      <c r="F223" s="11"/>
      <c r="G223" s="11"/>
      <c r="H223" s="11"/>
      <c r="I223" s="11"/>
    </row>
    <row r="224" spans="1:9" ht="12.75">
      <c r="A224" s="30"/>
      <c r="B224" s="11"/>
      <c r="C224" s="11"/>
      <c r="D224" s="11"/>
      <c r="E224" s="11"/>
      <c r="F224" s="11"/>
      <c r="G224" s="11"/>
      <c r="H224" s="11"/>
      <c r="I224" s="11"/>
    </row>
    <row r="225" spans="1:13" ht="12.7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</row>
    <row r="226" spans="1:13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7"/>
      <c r="M226" s="18">
        <v>3</v>
      </c>
    </row>
    <row r="227" spans="1:11" ht="12.75">
      <c r="A227" s="1"/>
      <c r="C227" s="27" t="str">
        <f>C148</f>
        <v>Июнь 2009г.</v>
      </c>
      <c r="K227" s="27" t="str">
        <f>K73</f>
        <v>Национальный Банк РК</v>
      </c>
    </row>
    <row r="228" spans="1:12" ht="12.75">
      <c r="A228" s="1"/>
      <c r="C228" s="247" t="str">
        <f>C149</f>
        <v>Информационно - аналитический обзор экономики Казахстана</v>
      </c>
      <c r="D228" s="247"/>
      <c r="E228" s="247"/>
      <c r="F228" s="247"/>
      <c r="G228" s="247"/>
      <c r="H228" s="247"/>
      <c r="I228" s="247"/>
      <c r="J228" s="247"/>
      <c r="K228" s="247"/>
      <c r="L228" s="247"/>
    </row>
    <row r="229" spans="1:13" ht="12.75" customHeight="1" thickBot="1">
      <c r="A229" s="3"/>
      <c r="B229" s="4"/>
      <c r="C229" s="248"/>
      <c r="D229" s="248"/>
      <c r="E229" s="248"/>
      <c r="F229" s="248"/>
      <c r="G229" s="248"/>
      <c r="H229" s="248"/>
      <c r="I229" s="248"/>
      <c r="J229" s="248"/>
      <c r="K229" s="248"/>
      <c r="L229" s="248"/>
      <c r="M229" s="4"/>
    </row>
    <row r="230" ht="12.75" customHeight="1">
      <c r="A230" s="1"/>
    </row>
    <row r="231" spans="1:13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ht="17.25" customHeight="1">
      <c r="A232" s="319" t="s">
        <v>268</v>
      </c>
      <c r="B232" s="320"/>
      <c r="C232" s="320"/>
      <c r="D232" s="320"/>
      <c r="E232" s="320"/>
      <c r="F232" s="320"/>
      <c r="G232" s="320"/>
      <c r="H232" s="320"/>
      <c r="I232" s="320"/>
      <c r="J232" s="320"/>
      <c r="K232" s="320"/>
      <c r="L232" s="320"/>
      <c r="M232" s="320"/>
    </row>
    <row r="233" spans="1:13" ht="18.75" customHeight="1">
      <c r="A233" s="94" t="s">
        <v>287</v>
      </c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ht="18" customHeight="1">
      <c r="A234" s="272" t="s">
        <v>359</v>
      </c>
      <c r="B234" s="273"/>
      <c r="C234" s="273"/>
      <c r="D234" s="273"/>
      <c r="E234" s="273"/>
      <c r="F234" s="273"/>
      <c r="G234" s="273"/>
      <c r="H234" s="273"/>
      <c r="I234" s="273"/>
      <c r="J234" s="273"/>
      <c r="K234" s="273"/>
      <c r="L234" s="273"/>
      <c r="M234" s="273"/>
    </row>
    <row r="235" spans="1:13" ht="12.75" customHeight="1">
      <c r="A235" s="273"/>
      <c r="B235" s="273"/>
      <c r="C235" s="273"/>
      <c r="D235" s="273"/>
      <c r="E235" s="273"/>
      <c r="F235" s="273"/>
      <c r="G235" s="273"/>
      <c r="H235" s="273"/>
      <c r="I235" s="273"/>
      <c r="J235" s="273"/>
      <c r="K235" s="273"/>
      <c r="L235" s="273"/>
      <c r="M235" s="273"/>
    </row>
    <row r="236" spans="1:13" ht="12.75">
      <c r="A236" s="274"/>
      <c r="B236" s="274"/>
      <c r="C236" s="274"/>
      <c r="D236" s="274"/>
      <c r="E236" s="274"/>
      <c r="F236" s="274"/>
      <c r="G236" s="274"/>
      <c r="H236" s="274"/>
      <c r="I236" s="274"/>
      <c r="J236" s="274"/>
      <c r="K236" s="274"/>
      <c r="L236" s="274"/>
      <c r="M236" s="274"/>
    </row>
    <row r="237" spans="1:13" ht="12.75">
      <c r="A237" s="275"/>
      <c r="B237" s="275"/>
      <c r="C237" s="275"/>
      <c r="D237" s="275"/>
      <c r="E237" s="275"/>
      <c r="F237" s="275"/>
      <c r="G237" s="275"/>
      <c r="H237" s="275"/>
      <c r="I237" s="275"/>
      <c r="J237" s="275"/>
      <c r="K237" s="275"/>
      <c r="L237" s="275"/>
      <c r="M237" s="275"/>
    </row>
    <row r="238" spans="1:13" ht="12.75" customHeight="1">
      <c r="A238" s="20"/>
      <c r="B238" s="21"/>
      <c r="C238" s="21"/>
      <c r="D238" s="21"/>
      <c r="E238" s="22"/>
      <c r="F238" s="22"/>
      <c r="G238" s="22"/>
      <c r="H238" s="22"/>
      <c r="I238" s="22"/>
      <c r="J238" s="22"/>
      <c r="K238" s="22"/>
      <c r="L238" s="22"/>
      <c r="M238" s="23"/>
    </row>
    <row r="239" spans="2:13" ht="15" customHeight="1">
      <c r="B239" s="46"/>
      <c r="C239" s="46"/>
      <c r="D239" s="46"/>
      <c r="E239" s="46"/>
      <c r="F239" s="46"/>
      <c r="G239" s="46"/>
      <c r="I239" s="46"/>
      <c r="J239" s="46"/>
      <c r="K239" s="46"/>
      <c r="L239" s="46"/>
      <c r="M239" s="46"/>
    </row>
    <row r="240" spans="1:13" ht="15" customHeight="1">
      <c r="A240" s="93" t="s">
        <v>34</v>
      </c>
      <c r="B240" s="46"/>
      <c r="C240" s="46"/>
      <c r="D240" s="46"/>
      <c r="E240" s="46"/>
      <c r="F240" s="46"/>
      <c r="G240" s="46"/>
      <c r="I240" s="46"/>
      <c r="J240" s="46"/>
      <c r="K240" s="46"/>
      <c r="L240" s="46"/>
      <c r="M240" s="46"/>
    </row>
    <row r="241" spans="6:13" ht="12.75">
      <c r="F241" s="35"/>
      <c r="G241" s="35"/>
      <c r="J241" s="35"/>
      <c r="K241" s="35"/>
      <c r="L241" s="35"/>
      <c r="M241" s="35"/>
    </row>
    <row r="242" spans="1:13" ht="12.75">
      <c r="A242" s="249" t="s">
        <v>0</v>
      </c>
      <c r="B242" s="249"/>
      <c r="C242" s="249"/>
      <c r="D242" s="249"/>
      <c r="E242" s="249"/>
      <c r="F242" s="35"/>
      <c r="G242" s="35"/>
      <c r="H242" s="35"/>
      <c r="I242" s="35"/>
      <c r="J242" s="35"/>
      <c r="K242" s="35"/>
      <c r="L242" s="35"/>
      <c r="M242" s="35"/>
    </row>
    <row r="243" spans="1:13" ht="12.75" customHeight="1">
      <c r="A243" s="249"/>
      <c r="B243" s="249"/>
      <c r="C243" s="249"/>
      <c r="D243" s="249"/>
      <c r="E243" s="249"/>
      <c r="F243" s="35"/>
      <c r="G243" s="35"/>
      <c r="H243" s="35"/>
      <c r="I243" s="35"/>
      <c r="J243" s="35"/>
      <c r="K243" s="35"/>
      <c r="L243" s="35"/>
      <c r="M243" s="35"/>
    </row>
    <row r="244" spans="1:13" ht="12.75">
      <c r="A244" s="249"/>
      <c r="B244" s="249"/>
      <c r="C244" s="249"/>
      <c r="D244" s="249"/>
      <c r="E244" s="249"/>
      <c r="F244" s="35"/>
      <c r="G244" s="35"/>
      <c r="H244" s="35"/>
      <c r="I244" s="35"/>
      <c r="J244" s="35"/>
      <c r="K244" s="35"/>
      <c r="L244" s="35"/>
      <c r="M244" s="35"/>
    </row>
    <row r="245" spans="1:13" ht="12.75" customHeight="1">
      <c r="A245" s="249"/>
      <c r="B245" s="249"/>
      <c r="C245" s="249"/>
      <c r="D245" s="249"/>
      <c r="E245" s="249"/>
      <c r="F245" s="35"/>
      <c r="G245" s="35"/>
      <c r="H245" s="35"/>
      <c r="I245" s="35"/>
      <c r="J245" s="35"/>
      <c r="K245" s="35"/>
      <c r="L245" s="35"/>
      <c r="M245" s="35"/>
    </row>
    <row r="246" spans="1:13" ht="12.75">
      <c r="A246" s="252" t="s">
        <v>360</v>
      </c>
      <c r="B246" s="252"/>
      <c r="C246" s="252"/>
      <c r="D246" s="252"/>
      <c r="E246" s="252"/>
      <c r="F246" s="35"/>
      <c r="G246" s="35"/>
      <c r="H246" s="35"/>
      <c r="I246" s="35"/>
      <c r="J246" s="35"/>
      <c r="K246" s="35"/>
      <c r="L246" s="35"/>
      <c r="M246" s="35"/>
    </row>
    <row r="247" spans="1:13" ht="12.75">
      <c r="A247" s="252"/>
      <c r="B247" s="252"/>
      <c r="C247" s="252"/>
      <c r="D247" s="252"/>
      <c r="E247" s="252"/>
      <c r="F247" s="35"/>
      <c r="G247" s="35"/>
      <c r="H247" s="35"/>
      <c r="I247" s="35"/>
      <c r="J247" s="35"/>
      <c r="K247" s="35"/>
      <c r="L247" s="35"/>
      <c r="M247" s="35"/>
    </row>
    <row r="248" spans="1:13" ht="12.75">
      <c r="A248" s="252"/>
      <c r="B248" s="252"/>
      <c r="C248" s="252"/>
      <c r="D248" s="252"/>
      <c r="E248" s="252"/>
      <c r="F248" s="35"/>
      <c r="G248" s="35"/>
      <c r="H248" s="35"/>
      <c r="I248" s="35"/>
      <c r="J248" s="35"/>
      <c r="K248" s="35"/>
      <c r="L248" s="35"/>
      <c r="M248" s="35"/>
    </row>
    <row r="249" spans="1:13" ht="15.75" customHeight="1">
      <c r="A249" s="252"/>
      <c r="B249" s="252"/>
      <c r="C249" s="252"/>
      <c r="D249" s="252"/>
      <c r="E249" s="252"/>
      <c r="F249" s="35"/>
      <c r="G249" s="35"/>
      <c r="H249" s="35"/>
      <c r="I249" s="35"/>
      <c r="J249" s="35"/>
      <c r="K249" s="35"/>
      <c r="L249" s="35"/>
      <c r="M249" s="35"/>
    </row>
    <row r="250" spans="1:13" ht="12.75">
      <c r="A250" s="252"/>
      <c r="B250" s="252"/>
      <c r="C250" s="252"/>
      <c r="D250" s="252"/>
      <c r="E250" s="252"/>
      <c r="F250" s="35"/>
      <c r="G250" s="35"/>
      <c r="H250" s="35"/>
      <c r="I250" s="35"/>
      <c r="J250" s="35"/>
      <c r="K250" s="35"/>
      <c r="L250" s="35"/>
      <c r="M250" s="35"/>
    </row>
    <row r="251" spans="1:13" ht="12.75">
      <c r="A251" s="252"/>
      <c r="B251" s="252"/>
      <c r="C251" s="252"/>
      <c r="D251" s="252"/>
      <c r="E251" s="252"/>
      <c r="F251" s="35"/>
      <c r="G251" s="35"/>
      <c r="H251" s="35"/>
      <c r="I251" s="35"/>
      <c r="J251" s="35"/>
      <c r="K251" s="35"/>
      <c r="L251" s="35"/>
      <c r="M251" s="35"/>
    </row>
    <row r="252" spans="1:13" ht="15.75" customHeight="1">
      <c r="A252" s="252"/>
      <c r="B252" s="252"/>
      <c r="C252" s="252"/>
      <c r="D252" s="252"/>
      <c r="E252" s="252"/>
      <c r="F252" s="35"/>
      <c r="G252" s="35"/>
      <c r="H252" s="35"/>
      <c r="I252" s="35"/>
      <c r="J252" s="35"/>
      <c r="K252" s="35"/>
      <c r="L252" s="35"/>
      <c r="M252" s="35"/>
    </row>
    <row r="253" spans="1:13" ht="12.75">
      <c r="A253" s="253"/>
      <c r="B253" s="253"/>
      <c r="C253" s="253"/>
      <c r="D253" s="253"/>
      <c r="E253" s="253"/>
      <c r="F253" s="35"/>
      <c r="G253" s="35"/>
      <c r="H253" s="35"/>
      <c r="I253" s="35"/>
      <c r="J253" s="35"/>
      <c r="K253" s="35"/>
      <c r="L253" s="35"/>
      <c r="M253" s="35"/>
    </row>
    <row r="254" spans="1:13" ht="12.75">
      <c r="A254" s="253"/>
      <c r="B254" s="253"/>
      <c r="C254" s="253"/>
      <c r="D254" s="253"/>
      <c r="E254" s="253"/>
      <c r="F254" s="35"/>
      <c r="G254" s="35"/>
      <c r="H254" s="35"/>
      <c r="I254" s="35"/>
      <c r="J254" s="35"/>
      <c r="K254" s="35"/>
      <c r="L254" s="35"/>
      <c r="M254" s="35"/>
    </row>
    <row r="255" spans="1:13" ht="12.75">
      <c r="A255" s="13"/>
      <c r="B255" s="13"/>
      <c r="C255" s="13"/>
      <c r="D255" s="13"/>
      <c r="E255" s="13"/>
      <c r="F255" s="35"/>
      <c r="G255" s="35"/>
      <c r="H255" s="35"/>
      <c r="I255" s="35"/>
      <c r="J255" s="35"/>
      <c r="K255" s="35"/>
      <c r="L255" s="35"/>
      <c r="M255" s="35"/>
    </row>
    <row r="256" spans="1:13" ht="12.75">
      <c r="A256" s="10"/>
      <c r="B256" s="10"/>
      <c r="C256" s="10"/>
      <c r="D256" s="10"/>
      <c r="E256" s="10"/>
      <c r="F256" s="88"/>
      <c r="G256" s="88"/>
      <c r="H256" s="88"/>
      <c r="I256" s="88"/>
      <c r="J256" s="88"/>
      <c r="K256" s="88"/>
      <c r="L256" s="88"/>
      <c r="M256" s="88"/>
    </row>
    <row r="257" spans="1:12" ht="18.75" customHeight="1">
      <c r="A257" s="95" t="s">
        <v>103</v>
      </c>
      <c r="J257" s="16"/>
      <c r="K257" s="16"/>
      <c r="L257" s="16"/>
    </row>
    <row r="258" spans="1:13" ht="18" customHeight="1">
      <c r="A258" s="273" t="s">
        <v>354</v>
      </c>
      <c r="B258" s="273"/>
      <c r="C258" s="273"/>
      <c r="D258" s="273"/>
      <c r="E258" s="273"/>
      <c r="F258" s="273"/>
      <c r="G258" s="273"/>
      <c r="H258" s="273"/>
      <c r="I258" s="273"/>
      <c r="J258" s="273"/>
      <c r="K258" s="273"/>
      <c r="L258" s="273"/>
      <c r="M258" s="273"/>
    </row>
    <row r="259" spans="1:13" ht="12.75" customHeight="1">
      <c r="A259" s="273"/>
      <c r="B259" s="273"/>
      <c r="C259" s="273"/>
      <c r="D259" s="273"/>
      <c r="E259" s="273"/>
      <c r="F259" s="273"/>
      <c r="G259" s="273"/>
      <c r="H259" s="273"/>
      <c r="I259" s="273"/>
      <c r="J259" s="273"/>
      <c r="K259" s="273"/>
      <c r="L259" s="273"/>
      <c r="M259" s="273"/>
    </row>
    <row r="260" spans="1:13" ht="12.75">
      <c r="A260" s="273"/>
      <c r="B260" s="273"/>
      <c r="C260" s="273"/>
      <c r="D260" s="273"/>
      <c r="E260" s="273"/>
      <c r="F260" s="273"/>
      <c r="G260" s="273"/>
      <c r="H260" s="273"/>
      <c r="I260" s="273"/>
      <c r="J260" s="273"/>
      <c r="K260" s="273"/>
      <c r="L260" s="273"/>
      <c r="M260" s="273"/>
    </row>
    <row r="261" spans="1:13" ht="12.75">
      <c r="A261" s="324"/>
      <c r="B261" s="324"/>
      <c r="C261" s="324"/>
      <c r="D261" s="324"/>
      <c r="E261" s="324"/>
      <c r="F261" s="324"/>
      <c r="G261" s="324"/>
      <c r="H261" s="324"/>
      <c r="I261" s="324"/>
      <c r="J261" s="324"/>
      <c r="K261" s="324"/>
      <c r="L261" s="324"/>
      <c r="M261" s="324"/>
    </row>
    <row r="262" spans="1:13" ht="12.75">
      <c r="A262" s="20"/>
      <c r="B262" s="21"/>
      <c r="C262" s="21"/>
      <c r="D262" s="21"/>
      <c r="E262" s="22"/>
      <c r="F262" s="22"/>
      <c r="G262" s="22"/>
      <c r="H262" s="22"/>
      <c r="I262" s="22"/>
      <c r="J262" s="22"/>
      <c r="K262" s="22"/>
      <c r="L262" s="22"/>
      <c r="M262" s="23"/>
    </row>
    <row r="263" spans="6:12" ht="12.75">
      <c r="F263" s="16"/>
      <c r="G263" s="16"/>
      <c r="H263" s="16"/>
      <c r="I263" s="16"/>
      <c r="K263" s="16"/>
      <c r="L263" s="16"/>
    </row>
    <row r="264" spans="1:12" ht="15">
      <c r="A264" s="93" t="s">
        <v>350</v>
      </c>
      <c r="F264" s="16"/>
      <c r="G264" s="16"/>
      <c r="H264" s="16"/>
      <c r="I264" s="16"/>
      <c r="K264" s="16"/>
      <c r="L264" s="16"/>
    </row>
    <row r="265" spans="6:12" ht="12.75">
      <c r="F265" s="16"/>
      <c r="G265" s="16"/>
      <c r="H265" s="16"/>
      <c r="I265" s="16"/>
      <c r="K265" s="16"/>
      <c r="L265" s="16"/>
    </row>
    <row r="266" spans="1:12" ht="12.75">
      <c r="A266" s="249" t="s">
        <v>351</v>
      </c>
      <c r="B266" s="249"/>
      <c r="C266" s="249"/>
      <c r="D266" s="249"/>
      <c r="E266" s="249"/>
      <c r="F266" s="16"/>
      <c r="G266" s="16"/>
      <c r="H266" s="16"/>
      <c r="I266" s="16"/>
      <c r="J266" s="16"/>
      <c r="K266" s="16"/>
      <c r="L266" s="16"/>
    </row>
    <row r="267" spans="1:12" ht="12.75">
      <c r="A267" s="249"/>
      <c r="B267" s="249"/>
      <c r="C267" s="249"/>
      <c r="D267" s="249"/>
      <c r="E267" s="249"/>
      <c r="F267" s="16"/>
      <c r="G267" s="16"/>
      <c r="H267" s="16"/>
      <c r="I267" s="16"/>
      <c r="J267" s="16"/>
      <c r="K267" s="16"/>
      <c r="L267" s="16"/>
    </row>
    <row r="268" spans="1:12" ht="12.75" customHeight="1">
      <c r="A268" s="249"/>
      <c r="B268" s="249"/>
      <c r="C268" s="249"/>
      <c r="D268" s="249"/>
      <c r="E268" s="249"/>
      <c r="F268" s="16"/>
      <c r="G268" s="16"/>
      <c r="H268" s="16"/>
      <c r="I268" s="16"/>
      <c r="J268" s="16"/>
      <c r="K268" s="16"/>
      <c r="L268" s="16"/>
    </row>
    <row r="269" spans="1:12" ht="12.75">
      <c r="A269" s="249"/>
      <c r="B269" s="249"/>
      <c r="C269" s="249"/>
      <c r="D269" s="249"/>
      <c r="E269" s="249"/>
      <c r="F269" s="16"/>
      <c r="G269" s="16"/>
      <c r="H269" s="16"/>
      <c r="I269" s="16"/>
      <c r="J269" s="16"/>
      <c r="K269" s="16"/>
      <c r="L269" s="16"/>
    </row>
    <row r="270" spans="1:12" ht="12.75">
      <c r="A270" s="249"/>
      <c r="B270" s="249"/>
      <c r="C270" s="249"/>
      <c r="D270" s="249"/>
      <c r="E270" s="249"/>
      <c r="F270" s="16"/>
      <c r="G270" s="16"/>
      <c r="H270" s="16"/>
      <c r="I270" s="16"/>
      <c r="J270" s="16"/>
      <c r="K270" s="16"/>
      <c r="L270" s="16"/>
    </row>
    <row r="271" spans="1:12" ht="12.75">
      <c r="A271" s="253"/>
      <c r="B271" s="253"/>
      <c r="C271" s="253"/>
      <c r="D271" s="253"/>
      <c r="E271" s="253"/>
      <c r="F271" s="16"/>
      <c r="G271" s="16"/>
      <c r="H271" s="16"/>
      <c r="I271" s="16"/>
      <c r="J271" s="16"/>
      <c r="K271" s="16"/>
      <c r="L271" s="16"/>
    </row>
    <row r="272" spans="1:12" ht="12.75">
      <c r="A272" s="253"/>
      <c r="B272" s="253"/>
      <c r="C272" s="253"/>
      <c r="D272" s="253"/>
      <c r="E272" s="253"/>
      <c r="F272" s="16"/>
      <c r="G272" s="16"/>
      <c r="H272" s="16"/>
      <c r="I272" s="16"/>
      <c r="J272" s="16"/>
      <c r="K272" s="16"/>
      <c r="L272" s="16"/>
    </row>
    <row r="273" spans="1:12" ht="12.75">
      <c r="A273" s="252" t="s">
        <v>352</v>
      </c>
      <c r="B273" s="252"/>
      <c r="C273" s="252"/>
      <c r="D273" s="252"/>
      <c r="E273" s="252"/>
      <c r="F273" s="16"/>
      <c r="G273" s="16"/>
      <c r="H273" s="16"/>
      <c r="I273" s="16"/>
      <c r="J273" s="16"/>
      <c r="K273" s="16"/>
      <c r="L273" s="16"/>
    </row>
    <row r="274" spans="1:12" ht="12.75">
      <c r="A274" s="252"/>
      <c r="B274" s="252"/>
      <c r="C274" s="252"/>
      <c r="D274" s="252"/>
      <c r="E274" s="252"/>
      <c r="F274" s="16"/>
      <c r="G274" s="16"/>
      <c r="H274" s="16"/>
      <c r="I274" s="16"/>
      <c r="J274" s="16"/>
      <c r="K274" s="16"/>
      <c r="L274" s="16"/>
    </row>
    <row r="275" spans="1:12" ht="12.75">
      <c r="A275" s="252"/>
      <c r="B275" s="252"/>
      <c r="C275" s="252"/>
      <c r="D275" s="252"/>
      <c r="E275" s="252"/>
      <c r="F275" s="16"/>
      <c r="G275" s="16"/>
      <c r="H275" s="16"/>
      <c r="I275" s="16"/>
      <c r="J275" s="16"/>
      <c r="K275" s="16"/>
      <c r="L275" s="16"/>
    </row>
    <row r="276" spans="1:5" ht="12.75">
      <c r="A276" s="252"/>
      <c r="B276" s="252"/>
      <c r="C276" s="252"/>
      <c r="D276" s="252"/>
      <c r="E276" s="252"/>
    </row>
    <row r="277" spans="1:5" ht="12.75">
      <c r="A277" s="252"/>
      <c r="B277" s="252"/>
      <c r="C277" s="252"/>
      <c r="D277" s="252"/>
      <c r="E277" s="252"/>
    </row>
    <row r="278" spans="1:5" ht="12.75">
      <c r="A278" s="252"/>
      <c r="B278" s="252"/>
      <c r="C278" s="252"/>
      <c r="D278" s="252"/>
      <c r="E278" s="252"/>
    </row>
    <row r="279" spans="1:13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ht="18.75" customHeight="1">
      <c r="A280" s="95" t="s">
        <v>298</v>
      </c>
    </row>
    <row r="281" spans="1:13" ht="18" customHeight="1">
      <c r="A281" s="254" t="s">
        <v>361</v>
      </c>
      <c r="B281" s="255"/>
      <c r="C281" s="255"/>
      <c r="D281" s="255"/>
      <c r="E281" s="255"/>
      <c r="F281" s="255"/>
      <c r="G281" s="255"/>
      <c r="H281" s="255"/>
      <c r="I281" s="255"/>
      <c r="J281" s="255"/>
      <c r="K281" s="255"/>
      <c r="L281" s="255"/>
      <c r="M281" s="255"/>
    </row>
    <row r="282" spans="1:13" ht="12.75">
      <c r="A282" s="255"/>
      <c r="B282" s="255"/>
      <c r="C282" s="255"/>
      <c r="D282" s="255"/>
      <c r="E282" s="255"/>
      <c r="F282" s="255"/>
      <c r="G282" s="255"/>
      <c r="H282" s="255"/>
      <c r="I282" s="255"/>
      <c r="J282" s="255"/>
      <c r="K282" s="255"/>
      <c r="L282" s="255"/>
      <c r="M282" s="255"/>
    </row>
    <row r="283" spans="1:13" ht="12.75">
      <c r="A283" s="20"/>
      <c r="B283" s="21"/>
      <c r="C283" s="21"/>
      <c r="D283" s="21"/>
      <c r="E283" s="22"/>
      <c r="F283" s="22"/>
      <c r="G283" s="22"/>
      <c r="H283" s="22"/>
      <c r="I283" s="22"/>
      <c r="J283" s="22"/>
      <c r="K283" s="22"/>
      <c r="L283" s="22"/>
      <c r="M283" s="23"/>
    </row>
    <row r="284" spans="1:12" s="19" customFormat="1" ht="12.75">
      <c r="A284" s="85"/>
      <c r="B284" s="86"/>
      <c r="C284" s="86"/>
      <c r="D284" s="86"/>
      <c r="E284" s="87"/>
      <c r="F284" s="87"/>
      <c r="G284" s="87"/>
      <c r="H284" s="87"/>
      <c r="I284" s="87"/>
      <c r="J284" s="87"/>
      <c r="K284" s="87"/>
      <c r="L284" s="87"/>
    </row>
    <row r="285" ht="15">
      <c r="A285" s="93" t="s">
        <v>104</v>
      </c>
    </row>
    <row r="287" spans="1:5" ht="12.75">
      <c r="A287" s="262" t="s">
        <v>362</v>
      </c>
      <c r="B287" s="263"/>
      <c r="C287" s="263"/>
      <c r="D287" s="263"/>
      <c r="E287" s="263"/>
    </row>
    <row r="288" spans="1:5" ht="12.75">
      <c r="A288" s="263"/>
      <c r="B288" s="263"/>
      <c r="C288" s="263"/>
      <c r="D288" s="263"/>
      <c r="E288" s="263"/>
    </row>
    <row r="289" spans="1:5" ht="12.75">
      <c r="A289" s="263"/>
      <c r="B289" s="263"/>
      <c r="C289" s="263"/>
      <c r="D289" s="263"/>
      <c r="E289" s="263"/>
    </row>
    <row r="290" spans="1:5" ht="12.75">
      <c r="A290" s="263"/>
      <c r="B290" s="263"/>
      <c r="C290" s="263"/>
      <c r="D290" s="263"/>
      <c r="E290" s="263"/>
    </row>
    <row r="291" spans="1:5" ht="12.75">
      <c r="A291" s="263"/>
      <c r="B291" s="263"/>
      <c r="C291" s="263"/>
      <c r="D291" s="263"/>
      <c r="E291" s="263"/>
    </row>
    <row r="292" spans="1:5" ht="12.75">
      <c r="A292" s="261"/>
      <c r="B292" s="261"/>
      <c r="C292" s="261"/>
      <c r="D292" s="261"/>
      <c r="E292" s="261"/>
    </row>
    <row r="293" spans="1:5" ht="12.75">
      <c r="A293" s="261"/>
      <c r="B293" s="261"/>
      <c r="C293" s="261"/>
      <c r="D293" s="261"/>
      <c r="E293" s="261"/>
    </row>
    <row r="294" spans="1:5" ht="12.75" customHeight="1">
      <c r="A294" s="262" t="s">
        <v>296</v>
      </c>
      <c r="B294" s="262"/>
      <c r="C294" s="262"/>
      <c r="D294" s="262"/>
      <c r="E294" s="262"/>
    </row>
    <row r="295" spans="1:5" ht="12.75">
      <c r="A295" s="262"/>
      <c r="B295" s="262"/>
      <c r="C295" s="262"/>
      <c r="D295" s="262"/>
      <c r="E295" s="262"/>
    </row>
    <row r="296" spans="1:5" ht="12.75">
      <c r="A296" s="262"/>
      <c r="B296" s="262"/>
      <c r="C296" s="262"/>
      <c r="D296" s="262"/>
      <c r="E296" s="262"/>
    </row>
    <row r="297" spans="1:5" ht="12.75">
      <c r="A297" s="262"/>
      <c r="B297" s="262"/>
      <c r="C297" s="262"/>
      <c r="D297" s="262"/>
      <c r="E297" s="262"/>
    </row>
    <row r="298" spans="1:5" ht="12.75">
      <c r="A298" s="256" t="s">
        <v>28</v>
      </c>
      <c r="B298" s="257"/>
      <c r="C298" s="257"/>
      <c r="D298" s="257"/>
      <c r="E298" s="257"/>
    </row>
    <row r="299" spans="1:5" ht="12.75" customHeight="1">
      <c r="A299" s="257"/>
      <c r="B299" s="257"/>
      <c r="C299" s="257"/>
      <c r="D299" s="257"/>
      <c r="E299" s="257"/>
    </row>
    <row r="300" spans="1:13" ht="12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2.7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44">
        <v>4</v>
      </c>
    </row>
    <row r="302" spans="1:11" ht="12.75">
      <c r="A302" s="1"/>
      <c r="C302" s="27" t="str">
        <f>C227</f>
        <v>Июнь 2009г.</v>
      </c>
      <c r="K302" s="27" t="str">
        <f>K148</f>
        <v>Национальный Банк РК</v>
      </c>
    </row>
    <row r="303" spans="1:12" ht="12.75">
      <c r="A303" s="1"/>
      <c r="C303" s="247" t="str">
        <f>C228</f>
        <v>Информационно - аналитический обзор экономики Казахстана</v>
      </c>
      <c r="D303" s="247"/>
      <c r="E303" s="247"/>
      <c r="F303" s="247"/>
      <c r="G303" s="247"/>
      <c r="H303" s="247"/>
      <c r="I303" s="247"/>
      <c r="J303" s="247"/>
      <c r="K303" s="247"/>
      <c r="L303" s="247"/>
    </row>
    <row r="304" spans="1:13" ht="12.75" customHeight="1" thickBot="1">
      <c r="A304" s="3"/>
      <c r="B304" s="4"/>
      <c r="C304" s="248"/>
      <c r="D304" s="248"/>
      <c r="E304" s="248"/>
      <c r="F304" s="248"/>
      <c r="G304" s="248"/>
      <c r="H304" s="248"/>
      <c r="I304" s="248"/>
      <c r="J304" s="248"/>
      <c r="K304" s="248"/>
      <c r="L304" s="248"/>
      <c r="M304" s="4"/>
    </row>
    <row r="305" ht="13.5" customHeight="1">
      <c r="A305" s="1"/>
    </row>
    <row r="306" spans="1:13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ht="12.75">
      <c r="A307" s="258" t="s">
        <v>363</v>
      </c>
      <c r="B307" s="259"/>
      <c r="C307" s="259"/>
      <c r="D307" s="259"/>
      <c r="E307" s="259"/>
      <c r="F307" s="259"/>
      <c r="G307" s="259"/>
      <c r="H307" s="259"/>
      <c r="I307" s="259"/>
      <c r="J307" s="259"/>
      <c r="K307" s="259"/>
      <c r="L307" s="259"/>
      <c r="M307" s="259"/>
    </row>
    <row r="308" spans="1:13" s="19" customFormat="1" ht="18.75" customHeight="1">
      <c r="A308" s="259"/>
      <c r="B308" s="259"/>
      <c r="C308" s="259"/>
      <c r="D308" s="259"/>
      <c r="E308" s="259"/>
      <c r="F308" s="259"/>
      <c r="G308" s="259"/>
      <c r="H308" s="259"/>
      <c r="I308" s="259"/>
      <c r="J308" s="259"/>
      <c r="K308" s="259"/>
      <c r="L308" s="259"/>
      <c r="M308" s="259"/>
    </row>
    <row r="309" spans="1:13" s="19" customFormat="1" ht="16.5" customHeight="1">
      <c r="A309" s="259"/>
      <c r="B309" s="259"/>
      <c r="C309" s="259"/>
      <c r="D309" s="259"/>
      <c r="E309" s="259"/>
      <c r="F309" s="259"/>
      <c r="G309" s="259"/>
      <c r="H309" s="259"/>
      <c r="I309" s="259"/>
      <c r="J309" s="259"/>
      <c r="K309" s="259"/>
      <c r="L309" s="259"/>
      <c r="M309" s="259"/>
    </row>
    <row r="310" spans="1:13" s="19" customFormat="1" ht="27" customHeight="1">
      <c r="A310" s="260"/>
      <c r="B310" s="260"/>
      <c r="C310" s="260"/>
      <c r="D310" s="260"/>
      <c r="E310" s="260"/>
      <c r="F310" s="260"/>
      <c r="G310" s="260"/>
      <c r="H310" s="260"/>
      <c r="I310" s="260"/>
      <c r="J310" s="260"/>
      <c r="K310" s="260"/>
      <c r="L310" s="260"/>
      <c r="M310" s="260"/>
    </row>
    <row r="311" spans="1:13" s="19" customFormat="1" ht="12.75">
      <c r="A311" s="261"/>
      <c r="B311" s="261"/>
      <c r="C311" s="261"/>
      <c r="D311" s="261"/>
      <c r="E311" s="261"/>
      <c r="F311" s="261"/>
      <c r="G311" s="261"/>
      <c r="H311" s="261"/>
      <c r="I311" s="261"/>
      <c r="J311" s="261"/>
      <c r="K311" s="261"/>
      <c r="L311" s="261"/>
      <c r="M311" s="261"/>
    </row>
    <row r="312" spans="1:13" s="19" customFormat="1" ht="12.75">
      <c r="A312" s="261"/>
      <c r="B312" s="261"/>
      <c r="C312" s="261"/>
      <c r="D312" s="261"/>
      <c r="E312" s="261"/>
      <c r="F312" s="261"/>
      <c r="G312" s="261"/>
      <c r="H312" s="261"/>
      <c r="I312" s="261"/>
      <c r="J312" s="261"/>
      <c r="K312" s="261"/>
      <c r="L312" s="261"/>
      <c r="M312" s="261"/>
    </row>
    <row r="313" spans="1:13" s="19" customFormat="1" ht="12.75">
      <c r="A313" s="20"/>
      <c r="B313" s="21"/>
      <c r="C313" s="21"/>
      <c r="D313" s="21"/>
      <c r="E313" s="22"/>
      <c r="F313" s="22"/>
      <c r="G313" s="22"/>
      <c r="H313" s="22"/>
      <c r="I313" s="22"/>
      <c r="J313" s="22"/>
      <c r="K313" s="22"/>
      <c r="L313" s="22"/>
      <c r="M313" s="23"/>
    </row>
    <row r="314" spans="1:13" s="19" customFormat="1" ht="18">
      <c r="A314" s="10"/>
      <c r="B314" s="10"/>
      <c r="C314" s="10"/>
      <c r="D314" s="10"/>
      <c r="E314" s="98" t="s">
        <v>238</v>
      </c>
      <c r="F314" s="10"/>
      <c r="G314" s="10"/>
      <c r="H314" s="10"/>
      <c r="I314" s="10"/>
      <c r="J314" s="10"/>
      <c r="K314" s="10"/>
      <c r="L314" s="10"/>
      <c r="M314" s="10"/>
    </row>
    <row r="315" spans="1:13" s="19" customFormat="1" ht="18.75">
      <c r="A315" s="91" t="s">
        <v>30</v>
      </c>
      <c r="F315" s="2"/>
      <c r="G315" s="2"/>
      <c r="H315" s="2"/>
      <c r="I315" s="2"/>
      <c r="J315" s="2"/>
      <c r="K315" s="2"/>
      <c r="L315" s="2"/>
      <c r="M315" s="2"/>
    </row>
    <row r="316" spans="6:13" s="19" customFormat="1" ht="12.75">
      <c r="F316" s="2"/>
      <c r="G316" s="2"/>
      <c r="H316" s="2"/>
      <c r="I316" s="2"/>
      <c r="J316" s="16"/>
      <c r="K316" s="16"/>
      <c r="L316" s="16"/>
      <c r="M316" s="2"/>
    </row>
    <row r="317" spans="2:13" s="19" customFormat="1" ht="15.75">
      <c r="B317" s="43" t="s">
        <v>269</v>
      </c>
      <c r="C317" s="33" t="s">
        <v>42</v>
      </c>
      <c r="D317" s="43"/>
      <c r="E317" s="2"/>
      <c r="F317" s="2"/>
      <c r="G317" s="2"/>
      <c r="H317" s="2"/>
      <c r="I317" s="2"/>
      <c r="J317" s="2"/>
      <c r="K317" s="2"/>
      <c r="L317" s="2"/>
      <c r="M317" s="2"/>
    </row>
    <row r="318" spans="6:13" s="19" customFormat="1" ht="12.75">
      <c r="F318" s="2"/>
      <c r="G318" s="2"/>
      <c r="H318" s="2"/>
      <c r="I318" s="2"/>
      <c r="J318" s="2"/>
      <c r="K318" s="2"/>
      <c r="L318" s="2"/>
      <c r="M318" s="2"/>
    </row>
    <row r="319" spans="1:13" s="19" customFormat="1" ht="12.75">
      <c r="A319" s="241" t="s">
        <v>346</v>
      </c>
      <c r="B319" s="242"/>
      <c r="C319" s="242"/>
      <c r="D319" s="242"/>
      <c r="E319" s="242"/>
      <c r="F319" s="2"/>
      <c r="G319" s="2"/>
      <c r="H319" s="2"/>
      <c r="I319" s="2"/>
      <c r="J319" s="2"/>
      <c r="K319" s="2"/>
      <c r="L319" s="2"/>
      <c r="M319" s="2"/>
    </row>
    <row r="320" spans="1:13" s="19" customFormat="1" ht="12.75">
      <c r="A320" s="242"/>
      <c r="B320" s="242"/>
      <c r="C320" s="242"/>
      <c r="D320" s="242"/>
      <c r="E320" s="242"/>
      <c r="F320" s="2"/>
      <c r="G320" s="2"/>
      <c r="H320" s="2"/>
      <c r="I320" s="2"/>
      <c r="J320" s="2"/>
      <c r="K320" s="2"/>
      <c r="L320" s="2"/>
      <c r="M320" s="2"/>
    </row>
    <row r="321" spans="1:13" s="19" customFormat="1" ht="12.75">
      <c r="A321" s="269"/>
      <c r="B321" s="269"/>
      <c r="C321" s="269"/>
      <c r="D321" s="269"/>
      <c r="E321" s="269"/>
      <c r="F321" s="2"/>
      <c r="G321" s="2"/>
      <c r="H321" s="2"/>
      <c r="I321" s="2"/>
      <c r="J321" s="2"/>
      <c r="K321" s="2"/>
      <c r="L321" s="2"/>
      <c r="M321" s="2"/>
    </row>
    <row r="322" spans="1:13" s="19" customFormat="1" ht="12.75">
      <c r="A322" s="243" t="s">
        <v>364</v>
      </c>
      <c r="B322" s="243"/>
      <c r="C322" s="243"/>
      <c r="D322" s="243"/>
      <c r="E322" s="243"/>
      <c r="F322" s="2"/>
      <c r="G322" s="2"/>
      <c r="H322" s="2"/>
      <c r="I322" s="2"/>
      <c r="J322" s="2"/>
      <c r="K322" s="2"/>
      <c r="L322" s="2"/>
      <c r="M322" s="2"/>
    </row>
    <row r="323" spans="1:13" s="19" customFormat="1" ht="12.75">
      <c r="A323" s="243"/>
      <c r="B323" s="243"/>
      <c r="C323" s="243"/>
      <c r="D323" s="243"/>
      <c r="E323" s="243"/>
      <c r="F323" s="2"/>
      <c r="G323" s="2"/>
      <c r="H323" s="2"/>
      <c r="I323" s="2"/>
      <c r="J323" s="2"/>
      <c r="K323" s="2"/>
      <c r="L323" s="2"/>
      <c r="M323" s="2"/>
    </row>
    <row r="324" spans="1:13" s="19" customFormat="1" ht="12.75">
      <c r="A324" s="243"/>
      <c r="B324" s="243"/>
      <c r="C324" s="243"/>
      <c r="D324" s="243"/>
      <c r="E324" s="243"/>
      <c r="F324" s="2"/>
      <c r="G324" s="2"/>
      <c r="H324" s="2"/>
      <c r="I324" s="2"/>
      <c r="J324" s="2"/>
      <c r="K324" s="2"/>
      <c r="L324" s="2"/>
      <c r="M324" s="2"/>
    </row>
    <row r="325" spans="1:13" s="19" customFormat="1" ht="12.75">
      <c r="A325" s="243"/>
      <c r="B325" s="243"/>
      <c r="C325" s="243"/>
      <c r="D325" s="243"/>
      <c r="E325" s="243"/>
      <c r="F325" s="2"/>
      <c r="G325" s="2"/>
      <c r="H325" s="2"/>
      <c r="I325" s="2"/>
      <c r="J325" s="2"/>
      <c r="K325" s="2"/>
      <c r="L325" s="2"/>
      <c r="M325" s="2"/>
    </row>
    <row r="326" spans="1:13" s="19" customFormat="1" ht="12.75">
      <c r="A326" s="243"/>
      <c r="B326" s="243"/>
      <c r="C326" s="243"/>
      <c r="D326" s="243"/>
      <c r="E326" s="243"/>
      <c r="F326" s="2"/>
      <c r="G326" s="2"/>
      <c r="H326" s="2"/>
      <c r="I326" s="2"/>
      <c r="J326" s="2"/>
      <c r="K326" s="2"/>
      <c r="L326" s="2"/>
      <c r="M326" s="2"/>
    </row>
    <row r="327" spans="1:13" s="19" customFormat="1" ht="12.75">
      <c r="A327" s="243"/>
      <c r="B327" s="243"/>
      <c r="C327" s="243"/>
      <c r="D327" s="243"/>
      <c r="E327" s="243"/>
      <c r="F327" s="2"/>
      <c r="G327" s="2"/>
      <c r="H327" s="2"/>
      <c r="I327" s="2"/>
      <c r="J327" s="16"/>
      <c r="K327" s="16"/>
      <c r="L327" s="16"/>
      <c r="M327" s="2"/>
    </row>
    <row r="328" spans="1:13" s="19" customFormat="1" ht="12.75">
      <c r="A328" s="243"/>
      <c r="B328" s="243"/>
      <c r="C328" s="243"/>
      <c r="D328" s="243"/>
      <c r="E328" s="243"/>
      <c r="F328" s="2"/>
      <c r="G328" s="2"/>
      <c r="H328" s="2"/>
      <c r="I328" s="2"/>
      <c r="J328" s="16"/>
      <c r="K328" s="16"/>
      <c r="L328" s="16"/>
      <c r="M328" s="2"/>
    </row>
    <row r="329" spans="1:13" s="19" customFormat="1" ht="12.75">
      <c r="A329" s="244"/>
      <c r="B329" s="244"/>
      <c r="C329" s="244"/>
      <c r="D329" s="244"/>
      <c r="E329" s="244"/>
      <c r="F329" s="2"/>
      <c r="G329" s="2"/>
      <c r="H329" s="2"/>
      <c r="I329" s="2"/>
      <c r="J329" s="16"/>
      <c r="K329" s="16"/>
      <c r="L329" s="16"/>
      <c r="M329" s="2"/>
    </row>
    <row r="330" spans="1:13" s="19" customFormat="1" ht="12.75">
      <c r="A330" s="190"/>
      <c r="B330" s="190"/>
      <c r="C330" s="190"/>
      <c r="D330" s="190"/>
      <c r="E330" s="190"/>
      <c r="F330" s="16"/>
      <c r="G330" s="16"/>
      <c r="H330" s="16"/>
      <c r="I330" s="16"/>
      <c r="J330" s="16"/>
      <c r="K330" s="16"/>
      <c r="L330" s="16"/>
      <c r="M330" s="2"/>
    </row>
    <row r="331" spans="1:13" s="19" customFormat="1" ht="12.75" customHeight="1">
      <c r="A331" s="250" t="s">
        <v>378</v>
      </c>
      <c r="B331" s="246"/>
      <c r="C331" s="246"/>
      <c r="D331" s="246"/>
      <c r="E331" s="246"/>
      <c r="F331" s="16"/>
      <c r="G331" s="16"/>
      <c r="H331" s="16"/>
      <c r="I331" s="16"/>
      <c r="J331" s="16"/>
      <c r="K331" s="16"/>
      <c r="L331" s="16"/>
      <c r="M331" s="2"/>
    </row>
    <row r="332" spans="1:13" s="19" customFormat="1" ht="12.75" customHeight="1">
      <c r="A332" s="246"/>
      <c r="B332" s="246"/>
      <c r="C332" s="246"/>
      <c r="D332" s="246"/>
      <c r="E332" s="246"/>
      <c r="F332" s="16"/>
      <c r="G332" s="16"/>
      <c r="H332" s="16"/>
      <c r="I332" s="16"/>
      <c r="J332" s="16"/>
      <c r="K332" s="16"/>
      <c r="L332" s="16"/>
      <c r="M332" s="2"/>
    </row>
    <row r="333" spans="1:13" s="19" customFormat="1" ht="12.75">
      <c r="A333" s="246"/>
      <c r="B333" s="246"/>
      <c r="C333" s="246"/>
      <c r="D333" s="246"/>
      <c r="E333" s="246"/>
      <c r="F333" s="16"/>
      <c r="G333" s="16"/>
      <c r="H333" s="16"/>
      <c r="I333" s="16"/>
      <c r="J333" s="16"/>
      <c r="K333" s="16"/>
      <c r="L333" s="16"/>
      <c r="M333" s="2"/>
    </row>
    <row r="334" spans="1:13" s="19" customFormat="1" ht="12.75">
      <c r="A334" s="246"/>
      <c r="B334" s="246"/>
      <c r="C334" s="246"/>
      <c r="D334" s="246"/>
      <c r="E334" s="246"/>
      <c r="F334" s="16"/>
      <c r="G334" s="16"/>
      <c r="H334" s="16"/>
      <c r="I334" s="16"/>
      <c r="J334" s="16"/>
      <c r="K334" s="16"/>
      <c r="L334" s="16"/>
      <c r="M334" s="2"/>
    </row>
    <row r="335" spans="1:13" s="19" customFormat="1" ht="12.75" customHeight="1">
      <c r="A335" s="245" t="s">
        <v>365</v>
      </c>
      <c r="B335" s="246"/>
      <c r="C335" s="246"/>
      <c r="D335" s="246"/>
      <c r="E335" s="246"/>
      <c r="F335" s="16"/>
      <c r="G335" s="16"/>
      <c r="H335" s="16"/>
      <c r="I335" s="16"/>
      <c r="J335" s="16"/>
      <c r="K335" s="16"/>
      <c r="L335" s="16"/>
      <c r="M335" s="2"/>
    </row>
    <row r="336" spans="1:13" s="19" customFormat="1" ht="12.75">
      <c r="A336" s="246"/>
      <c r="B336" s="246"/>
      <c r="C336" s="246"/>
      <c r="D336" s="246"/>
      <c r="E336" s="246"/>
      <c r="F336" s="16"/>
      <c r="G336" s="16"/>
      <c r="H336" s="16"/>
      <c r="I336" s="16"/>
      <c r="J336" s="16"/>
      <c r="K336" s="16"/>
      <c r="L336" s="16"/>
      <c r="M336" s="2"/>
    </row>
    <row r="337" spans="1:13" s="19" customFormat="1" ht="12.75">
      <c r="A337" s="246"/>
      <c r="B337" s="246"/>
      <c r="C337" s="246"/>
      <c r="D337" s="246"/>
      <c r="E337" s="246"/>
      <c r="F337" s="16"/>
      <c r="G337" s="16"/>
      <c r="H337" s="16"/>
      <c r="I337" s="16"/>
      <c r="J337" s="16"/>
      <c r="K337" s="16"/>
      <c r="L337" s="16"/>
      <c r="M337" s="2"/>
    </row>
    <row r="338" spans="1:13" s="19" customFormat="1" ht="12.75">
      <c r="A338" s="246"/>
      <c r="B338" s="246"/>
      <c r="C338" s="246"/>
      <c r="D338" s="246"/>
      <c r="E338" s="246"/>
      <c r="F338" s="16"/>
      <c r="G338" s="16"/>
      <c r="H338" s="16"/>
      <c r="I338" s="16"/>
      <c r="J338" s="16"/>
      <c r="K338" s="16"/>
      <c r="L338" s="16"/>
      <c r="M338" s="2"/>
    </row>
    <row r="339" spans="1:13" s="19" customFormat="1" ht="12.75">
      <c r="A339" s="246"/>
      <c r="B339" s="246"/>
      <c r="C339" s="246"/>
      <c r="D339" s="246"/>
      <c r="E339" s="246"/>
      <c r="F339" s="24"/>
      <c r="G339" s="24"/>
      <c r="H339" s="24"/>
      <c r="I339" s="16"/>
      <c r="J339" s="16"/>
      <c r="K339" s="16"/>
      <c r="L339" s="16"/>
      <c r="M339" s="2"/>
    </row>
    <row r="340" spans="1:13" s="19" customFormat="1" ht="12.75">
      <c r="A340" s="246"/>
      <c r="B340" s="246"/>
      <c r="C340" s="246"/>
      <c r="D340" s="246"/>
      <c r="E340" s="246"/>
      <c r="F340" s="16"/>
      <c r="G340" s="16"/>
      <c r="H340" s="16"/>
      <c r="I340" s="16"/>
      <c r="J340" s="16"/>
      <c r="K340" s="16"/>
      <c r="L340" s="16"/>
      <c r="M340" s="2"/>
    </row>
    <row r="341" spans="1:13" s="19" customFormat="1" ht="12.75">
      <c r="A341" s="246"/>
      <c r="B341" s="246"/>
      <c r="C341" s="246"/>
      <c r="D341" s="246"/>
      <c r="E341" s="246"/>
      <c r="F341" s="16"/>
      <c r="G341" s="16"/>
      <c r="H341" s="16"/>
      <c r="I341" s="16"/>
      <c r="J341" s="16"/>
      <c r="K341" s="16"/>
      <c r="L341" s="16"/>
      <c r="M341" s="2"/>
    </row>
    <row r="342" spans="1:13" s="19" customFormat="1" ht="12.75">
      <c r="A342" s="246"/>
      <c r="B342" s="246"/>
      <c r="C342" s="246"/>
      <c r="D342" s="246"/>
      <c r="E342" s="246"/>
      <c r="F342" s="16"/>
      <c r="G342" s="16"/>
      <c r="H342" s="16"/>
      <c r="I342" s="16"/>
      <c r="J342" s="16"/>
      <c r="K342" s="16"/>
      <c r="L342" s="16"/>
      <c r="M342" s="2"/>
    </row>
    <row r="343" spans="1:13" s="19" customFormat="1" ht="12.75">
      <c r="A343" s="246"/>
      <c r="B343" s="246"/>
      <c r="C343" s="246"/>
      <c r="D343" s="246"/>
      <c r="E343" s="246"/>
      <c r="F343" s="2"/>
      <c r="G343" s="16"/>
      <c r="H343" s="16"/>
      <c r="I343" s="16"/>
      <c r="J343" s="16"/>
      <c r="K343" s="16"/>
      <c r="L343" s="16"/>
      <c r="M343" s="2"/>
    </row>
    <row r="344" spans="1:13" s="19" customFormat="1" ht="12.75">
      <c r="A344" s="190"/>
      <c r="B344" s="190"/>
      <c r="C344" s="190"/>
      <c r="D344" s="190"/>
      <c r="E344" s="190"/>
      <c r="F344" s="2"/>
      <c r="G344" s="16"/>
      <c r="H344" s="16"/>
      <c r="I344" s="16"/>
      <c r="J344" s="16"/>
      <c r="K344" s="16"/>
      <c r="L344" s="16"/>
      <c r="M344" s="2"/>
    </row>
    <row r="345" spans="1:5" s="19" customFormat="1" ht="12.75">
      <c r="A345" s="190"/>
      <c r="B345" s="190"/>
      <c r="C345" s="190"/>
      <c r="D345" s="190"/>
      <c r="E345" s="190"/>
    </row>
    <row r="346" spans="1:13" s="19" customFormat="1" ht="12.75">
      <c r="A346" s="190"/>
      <c r="B346" s="190"/>
      <c r="C346" s="190"/>
      <c r="D346" s="190"/>
      <c r="E346" s="190"/>
      <c r="F346" s="16"/>
      <c r="G346" s="16"/>
      <c r="H346" s="16"/>
      <c r="I346" s="16"/>
      <c r="J346" s="16"/>
      <c r="K346" s="16"/>
      <c r="L346" s="16"/>
      <c r="M346" s="2"/>
    </row>
    <row r="347" spans="1:13" s="19" customFormat="1" ht="12.75" customHeight="1">
      <c r="A347" s="250" t="s">
        <v>347</v>
      </c>
      <c r="B347" s="250"/>
      <c r="C347" s="250"/>
      <c r="D347" s="250"/>
      <c r="E347" s="251"/>
      <c r="F347" s="2"/>
      <c r="G347" s="2"/>
      <c r="H347" s="2"/>
      <c r="I347" s="2"/>
      <c r="J347" s="2"/>
      <c r="K347" s="2"/>
      <c r="L347" s="2"/>
      <c r="M347" s="2"/>
    </row>
    <row r="348" spans="1:13" s="19" customFormat="1" ht="12.75" customHeight="1">
      <c r="A348" s="250"/>
      <c r="B348" s="250"/>
      <c r="C348" s="250"/>
      <c r="D348" s="250"/>
      <c r="E348" s="251"/>
      <c r="F348" s="2"/>
      <c r="G348" s="2"/>
      <c r="H348" s="2"/>
      <c r="I348" s="2"/>
      <c r="J348" s="2"/>
      <c r="K348" s="2"/>
      <c r="L348" s="2"/>
      <c r="M348" s="2"/>
    </row>
    <row r="349" spans="1:13" s="19" customFormat="1" ht="12.75">
      <c r="A349" s="251"/>
      <c r="B349" s="251"/>
      <c r="C349" s="251"/>
      <c r="D349" s="251"/>
      <c r="E349" s="251"/>
      <c r="F349" s="2"/>
      <c r="G349" s="2"/>
      <c r="H349" s="2"/>
      <c r="I349" s="2"/>
      <c r="J349" s="2"/>
      <c r="K349" s="2"/>
      <c r="L349" s="2"/>
      <c r="M349" s="2"/>
    </row>
    <row r="350" spans="1:13" s="19" customFormat="1" ht="12.75">
      <c r="A350" s="251"/>
      <c r="B350" s="251"/>
      <c r="C350" s="251"/>
      <c r="D350" s="251"/>
      <c r="E350" s="251"/>
      <c r="F350" s="2"/>
      <c r="G350" s="2"/>
      <c r="H350" s="2"/>
      <c r="I350" s="2"/>
      <c r="J350" s="2"/>
      <c r="K350" s="2"/>
      <c r="L350" s="2"/>
      <c r="M350" s="2"/>
    </row>
    <row r="351" spans="1:13" s="19" customFormat="1" ht="12.75" customHeight="1">
      <c r="A351" s="245" t="s">
        <v>345</v>
      </c>
      <c r="B351" s="266"/>
      <c r="C351" s="266"/>
      <c r="D351" s="266"/>
      <c r="E351" s="266"/>
      <c r="F351" s="2"/>
      <c r="G351" s="2"/>
      <c r="H351" s="2"/>
      <c r="I351" s="2"/>
      <c r="J351" s="2"/>
      <c r="K351" s="2"/>
      <c r="L351" s="2"/>
      <c r="M351" s="2"/>
    </row>
    <row r="352" spans="1:13" s="19" customFormat="1" ht="12.75">
      <c r="A352" s="266"/>
      <c r="B352" s="266"/>
      <c r="C352" s="266"/>
      <c r="D352" s="266"/>
      <c r="E352" s="266"/>
      <c r="F352" s="2"/>
      <c r="G352" s="2"/>
      <c r="H352" s="2"/>
      <c r="I352" s="2"/>
      <c r="J352" s="2"/>
      <c r="K352" s="2"/>
      <c r="L352" s="2"/>
      <c r="M352" s="2"/>
    </row>
    <row r="353" spans="1:13" s="19" customFormat="1" ht="12.75">
      <c r="A353" s="266"/>
      <c r="B353" s="266"/>
      <c r="C353" s="266"/>
      <c r="D353" s="266"/>
      <c r="E353" s="266"/>
      <c r="F353" s="2"/>
      <c r="G353" s="2"/>
      <c r="H353" s="2"/>
      <c r="I353" s="2"/>
      <c r="J353" s="2"/>
      <c r="K353" s="2"/>
      <c r="L353" s="2"/>
      <c r="M353" s="2"/>
    </row>
    <row r="354" spans="1:13" s="19" customFormat="1" ht="12.75">
      <c r="A354" s="266"/>
      <c r="B354" s="266"/>
      <c r="C354" s="266"/>
      <c r="D354" s="266"/>
      <c r="E354" s="266"/>
      <c r="F354" s="2"/>
      <c r="G354" s="2"/>
      <c r="H354" s="2"/>
      <c r="I354" s="2"/>
      <c r="J354" s="2"/>
      <c r="K354" s="2"/>
      <c r="L354" s="2"/>
      <c r="M354" s="2"/>
    </row>
    <row r="355" spans="1:13" s="19" customFormat="1" ht="12.75">
      <c r="A355" s="266"/>
      <c r="B355" s="266"/>
      <c r="C355" s="266"/>
      <c r="D355" s="266"/>
      <c r="E355" s="266"/>
      <c r="F355" s="2"/>
      <c r="G355" s="2"/>
      <c r="H355" s="2"/>
      <c r="I355" s="2"/>
      <c r="J355" s="2"/>
      <c r="K355" s="2"/>
      <c r="L355" s="2"/>
      <c r="M355" s="2"/>
    </row>
    <row r="356" spans="1:13" s="19" customFormat="1" ht="12.75">
      <c r="A356" s="266"/>
      <c r="B356" s="266"/>
      <c r="C356" s="266"/>
      <c r="D356" s="266"/>
      <c r="E356" s="266"/>
      <c r="F356" s="24"/>
      <c r="G356" s="24"/>
      <c r="H356" s="24"/>
      <c r="I356" s="24"/>
      <c r="J356" s="24"/>
      <c r="K356" s="24"/>
      <c r="L356" s="24"/>
      <c r="M356" s="6"/>
    </row>
    <row r="357" spans="1:13" s="19" customFormat="1" ht="12.75">
      <c r="A357" s="266"/>
      <c r="B357" s="266"/>
      <c r="C357" s="266"/>
      <c r="D357" s="266"/>
      <c r="E357" s="266"/>
      <c r="F357" s="63"/>
      <c r="H357" s="63"/>
      <c r="I357" s="63"/>
      <c r="J357" s="63"/>
      <c r="K357" s="63"/>
      <c r="L357" s="63"/>
      <c r="M357" s="63"/>
    </row>
    <row r="358" spans="1:13" s="19" customFormat="1" ht="12.75">
      <c r="A358" s="266"/>
      <c r="B358" s="266"/>
      <c r="C358" s="266"/>
      <c r="D358" s="266"/>
      <c r="E358" s="266"/>
      <c r="G358" s="63"/>
      <c r="H358" s="63"/>
      <c r="I358" s="63"/>
      <c r="J358" s="63"/>
      <c r="K358" s="63"/>
      <c r="L358" s="63"/>
      <c r="M358" s="63"/>
    </row>
    <row r="359" spans="1:5" s="19" customFormat="1" ht="12.75">
      <c r="A359" s="266"/>
      <c r="B359" s="266"/>
      <c r="C359" s="266"/>
      <c r="D359" s="266"/>
      <c r="E359" s="266"/>
    </row>
    <row r="360" spans="1:5" s="19" customFormat="1" ht="12.75">
      <c r="A360" s="266"/>
      <c r="B360" s="266"/>
      <c r="C360" s="266"/>
      <c r="D360" s="266"/>
      <c r="E360" s="266"/>
    </row>
    <row r="361" spans="1:5" s="19" customFormat="1" ht="12.75">
      <c r="A361" s="190"/>
      <c r="B361" s="190"/>
      <c r="C361" s="190"/>
      <c r="D361" s="190"/>
      <c r="E361" s="190"/>
    </row>
    <row r="362" spans="1:5" ht="12.75" customHeight="1">
      <c r="A362" s="250" t="s">
        <v>348</v>
      </c>
      <c r="B362" s="250"/>
      <c r="C362" s="250"/>
      <c r="D362" s="250"/>
      <c r="E362" s="251"/>
    </row>
    <row r="363" spans="1:5" s="19" customFormat="1" ht="12.75">
      <c r="A363" s="250"/>
      <c r="B363" s="250"/>
      <c r="C363" s="250"/>
      <c r="D363" s="250"/>
      <c r="E363" s="251"/>
    </row>
    <row r="364" spans="1:5" s="19" customFormat="1" ht="12.75">
      <c r="A364" s="251"/>
      <c r="B364" s="251"/>
      <c r="C364" s="251"/>
      <c r="D364" s="251"/>
      <c r="E364" s="251"/>
    </row>
    <row r="365" spans="1:5" s="19" customFormat="1" ht="12.75">
      <c r="A365" s="251"/>
      <c r="B365" s="251"/>
      <c r="C365" s="251"/>
      <c r="D365" s="251"/>
      <c r="E365" s="251"/>
    </row>
    <row r="366" spans="1:5" s="19" customFormat="1" ht="12.75">
      <c r="A366" s="243" t="s">
        <v>366</v>
      </c>
      <c r="B366" s="245"/>
      <c r="C366" s="245"/>
      <c r="D366" s="245"/>
      <c r="E366" s="245"/>
    </row>
    <row r="367" spans="1:5" s="19" customFormat="1" ht="12.75">
      <c r="A367" s="245"/>
      <c r="B367" s="245"/>
      <c r="C367" s="245"/>
      <c r="D367" s="245"/>
      <c r="E367" s="245"/>
    </row>
    <row r="368" spans="1:5" s="19" customFormat="1" ht="12.75">
      <c r="A368" s="245"/>
      <c r="B368" s="245"/>
      <c r="C368" s="245"/>
      <c r="D368" s="245"/>
      <c r="E368" s="245"/>
    </row>
    <row r="369" spans="1:5" s="19" customFormat="1" ht="12.75">
      <c r="A369" s="245" t="s">
        <v>349</v>
      </c>
      <c r="B369" s="245"/>
      <c r="C369" s="245"/>
      <c r="D369" s="245"/>
      <c r="E369" s="245"/>
    </row>
    <row r="370" spans="1:5" s="19" customFormat="1" ht="12.75">
      <c r="A370" s="245"/>
      <c r="B370" s="245"/>
      <c r="C370" s="245"/>
      <c r="D370" s="245"/>
      <c r="E370" s="245"/>
    </row>
    <row r="371" spans="1:5" s="19" customFormat="1" ht="12.75">
      <c r="A371" s="245"/>
      <c r="B371" s="245"/>
      <c r="C371" s="245"/>
      <c r="D371" s="245"/>
      <c r="E371" s="245"/>
    </row>
    <row r="372" spans="1:13" s="19" customFormat="1" ht="12.75">
      <c r="A372" s="245"/>
      <c r="B372" s="245"/>
      <c r="C372" s="245"/>
      <c r="D372" s="245"/>
      <c r="E372" s="245"/>
      <c r="F372" s="2"/>
      <c r="G372" s="2"/>
      <c r="H372" s="2"/>
      <c r="I372" s="2"/>
      <c r="J372" s="2"/>
      <c r="K372" s="2"/>
      <c r="L372" s="2"/>
      <c r="M372" s="2"/>
    </row>
    <row r="373" spans="1:5" ht="12.75">
      <c r="A373" s="245"/>
      <c r="B373" s="245"/>
      <c r="C373" s="245"/>
      <c r="D373" s="245"/>
      <c r="E373" s="245"/>
    </row>
    <row r="374" spans="1:5" ht="12.75">
      <c r="A374" s="82"/>
      <c r="B374" s="82"/>
      <c r="C374" s="82"/>
      <c r="D374" s="82"/>
      <c r="E374" s="82"/>
    </row>
    <row r="375" spans="1:5" ht="12.75">
      <c r="A375" s="82"/>
      <c r="B375" s="82"/>
      <c r="C375" s="82"/>
      <c r="D375" s="82"/>
      <c r="E375" s="82"/>
    </row>
    <row r="376" spans="1:13" ht="12.7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36"/>
      <c r="M376" s="10"/>
    </row>
    <row r="377" spans="1:13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7"/>
      <c r="M377" s="18">
        <v>5</v>
      </c>
    </row>
    <row r="378" spans="1:11" ht="12.75">
      <c r="A378" s="1"/>
      <c r="C378" s="27" t="str">
        <f>C302</f>
        <v>Июнь 2009г.</v>
      </c>
      <c r="K378" s="27" t="str">
        <f>K302</f>
        <v>Национальный Банк РК</v>
      </c>
    </row>
    <row r="379" spans="1:12" ht="12.75">
      <c r="A379" s="1"/>
      <c r="C379" s="247" t="str">
        <f>C303</f>
        <v>Информационно - аналитический обзор экономики Казахстана</v>
      </c>
      <c r="D379" s="247"/>
      <c r="E379" s="247"/>
      <c r="F379" s="247"/>
      <c r="G379" s="247"/>
      <c r="H379" s="247"/>
      <c r="I379" s="247"/>
      <c r="J379" s="247"/>
      <c r="K379" s="247"/>
      <c r="L379" s="247"/>
    </row>
    <row r="380" spans="1:13" ht="12.75" customHeight="1" thickBot="1">
      <c r="A380" s="3"/>
      <c r="B380" s="4"/>
      <c r="C380" s="248"/>
      <c r="D380" s="248"/>
      <c r="E380" s="248"/>
      <c r="F380" s="248"/>
      <c r="G380" s="248"/>
      <c r="H380" s="248"/>
      <c r="I380" s="248"/>
      <c r="J380" s="248"/>
      <c r="K380" s="248"/>
      <c r="L380" s="248"/>
      <c r="M380" s="4"/>
    </row>
    <row r="381" ht="13.5" customHeight="1">
      <c r="A381" s="1"/>
    </row>
    <row r="382" spans="1:13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ht="12.75">
      <c r="D383" s="6"/>
    </row>
    <row r="384" spans="2:3" ht="15.75" customHeight="1">
      <c r="B384" s="43" t="s">
        <v>270</v>
      </c>
      <c r="C384" s="33" t="s">
        <v>44</v>
      </c>
    </row>
    <row r="386" spans="1:5" ht="12.75">
      <c r="A386" s="241" t="s">
        <v>288</v>
      </c>
      <c r="B386" s="242"/>
      <c r="C386" s="242"/>
      <c r="D386" s="242"/>
      <c r="E386" s="242"/>
    </row>
    <row r="387" spans="1:5" ht="12.75">
      <c r="A387" s="242"/>
      <c r="B387" s="242"/>
      <c r="C387" s="242"/>
      <c r="D387" s="242"/>
      <c r="E387" s="242"/>
    </row>
    <row r="388" spans="1:5" ht="12.75">
      <c r="A388" s="242"/>
      <c r="B388" s="242"/>
      <c r="C388" s="242"/>
      <c r="D388" s="242"/>
      <c r="E388" s="242"/>
    </row>
    <row r="389" spans="1:5" ht="12.75">
      <c r="A389" s="249" t="s">
        <v>344</v>
      </c>
      <c r="B389" s="249"/>
      <c r="C389" s="249"/>
      <c r="D389" s="249"/>
      <c r="E389" s="249"/>
    </row>
    <row r="390" spans="1:5" ht="12.75" customHeight="1">
      <c r="A390" s="249"/>
      <c r="B390" s="249"/>
      <c r="C390" s="249"/>
      <c r="D390" s="249"/>
      <c r="E390" s="249"/>
    </row>
    <row r="391" spans="1:5" ht="12.75" customHeight="1">
      <c r="A391" s="249"/>
      <c r="B391" s="249"/>
      <c r="C391" s="249"/>
      <c r="D391" s="249"/>
      <c r="E391" s="249"/>
    </row>
    <row r="392" spans="1:5" ht="12.75">
      <c r="A392" s="253"/>
      <c r="B392" s="253"/>
      <c r="C392" s="253"/>
      <c r="D392" s="253"/>
      <c r="E392" s="253"/>
    </row>
    <row r="393" spans="1:5" ht="12.75">
      <c r="A393" s="249" t="s">
        <v>24</v>
      </c>
      <c r="B393" s="249"/>
      <c r="C393" s="249"/>
      <c r="D393" s="249"/>
      <c r="E393" s="249"/>
    </row>
    <row r="394" spans="1:5" ht="12.75">
      <c r="A394" s="249"/>
      <c r="B394" s="249"/>
      <c r="C394" s="249"/>
      <c r="D394" s="249"/>
      <c r="E394" s="249"/>
    </row>
    <row r="395" spans="1:5" ht="12.75">
      <c r="A395" s="249"/>
      <c r="B395" s="249"/>
      <c r="C395" s="249"/>
      <c r="D395" s="249"/>
      <c r="E395" s="249"/>
    </row>
    <row r="396" spans="1:5" ht="12.75">
      <c r="A396" s="249"/>
      <c r="B396" s="249"/>
      <c r="C396" s="249"/>
      <c r="D396" s="249"/>
      <c r="E396" s="249"/>
    </row>
    <row r="397" spans="1:5" ht="12.75">
      <c r="A397" s="249"/>
      <c r="B397" s="249"/>
      <c r="C397" s="249"/>
      <c r="D397" s="249"/>
      <c r="E397" s="249"/>
    </row>
    <row r="399" spans="1:5" ht="15.75">
      <c r="A399" s="13"/>
      <c r="B399" s="43" t="s">
        <v>31</v>
      </c>
      <c r="C399" s="33" t="s">
        <v>45</v>
      </c>
      <c r="D399" s="13"/>
      <c r="E399" s="13"/>
    </row>
    <row r="400" spans="4:5" ht="12.75">
      <c r="D400" s="6"/>
      <c r="E400" s="6"/>
    </row>
    <row r="401" spans="1:5" ht="12.75">
      <c r="A401" s="241" t="s">
        <v>22</v>
      </c>
      <c r="B401" s="242"/>
      <c r="C401" s="242"/>
      <c r="D401" s="242"/>
      <c r="E401" s="242"/>
    </row>
    <row r="402" spans="1:5" ht="12.75">
      <c r="A402" s="242"/>
      <c r="B402" s="242"/>
      <c r="C402" s="242"/>
      <c r="D402" s="242"/>
      <c r="E402" s="242"/>
    </row>
    <row r="403" spans="1:5" ht="12.75">
      <c r="A403" s="251"/>
      <c r="B403" s="251"/>
      <c r="C403" s="251"/>
      <c r="D403" s="251"/>
      <c r="E403" s="251"/>
    </row>
    <row r="404" spans="1:5" ht="12.75">
      <c r="A404" s="245" t="s">
        <v>367</v>
      </c>
      <c r="B404" s="245"/>
      <c r="C404" s="245"/>
      <c r="D404" s="245"/>
      <c r="E404" s="245"/>
    </row>
    <row r="405" spans="1:5" ht="12.75">
      <c r="A405" s="245"/>
      <c r="B405" s="245"/>
      <c r="C405" s="245"/>
      <c r="D405" s="245"/>
      <c r="E405" s="245"/>
    </row>
    <row r="406" spans="1:5" ht="12.75">
      <c r="A406" s="245"/>
      <c r="B406" s="245"/>
      <c r="C406" s="245"/>
      <c r="D406" s="245"/>
      <c r="E406" s="245"/>
    </row>
    <row r="407" spans="1:5" ht="12.75">
      <c r="A407" s="245"/>
      <c r="B407" s="245"/>
      <c r="C407" s="245"/>
      <c r="D407" s="245"/>
      <c r="E407" s="245"/>
    </row>
    <row r="408" spans="1:5" ht="12.75">
      <c r="A408" s="245"/>
      <c r="B408" s="245"/>
      <c r="C408" s="245"/>
      <c r="D408" s="245"/>
      <c r="E408" s="245"/>
    </row>
    <row r="409" spans="1:5" ht="12.75">
      <c r="A409" s="245"/>
      <c r="B409" s="245"/>
      <c r="C409" s="245"/>
      <c r="D409" s="245"/>
      <c r="E409" s="245"/>
    </row>
    <row r="410" spans="1:5" ht="12.75">
      <c r="A410" s="245"/>
      <c r="B410" s="245"/>
      <c r="C410" s="245"/>
      <c r="D410" s="245"/>
      <c r="E410" s="245"/>
    </row>
    <row r="413" spans="1:13" ht="12.75">
      <c r="A413" s="20"/>
      <c r="B413" s="21"/>
      <c r="C413" s="21"/>
      <c r="D413" s="21"/>
      <c r="E413" s="22"/>
      <c r="F413" s="22"/>
      <c r="G413" s="22"/>
      <c r="H413" s="22"/>
      <c r="I413" s="22"/>
      <c r="J413" s="22"/>
      <c r="K413" s="22"/>
      <c r="L413" s="22"/>
      <c r="M413" s="23"/>
    </row>
    <row r="414" spans="1:13" ht="24.75" customHeight="1">
      <c r="A414" s="337" t="s">
        <v>368</v>
      </c>
      <c r="B414" s="338"/>
      <c r="C414" s="338"/>
      <c r="D414" s="338"/>
      <c r="E414" s="338"/>
      <c r="F414" s="338"/>
      <c r="G414" s="338"/>
      <c r="H414" s="338"/>
      <c r="I414" s="338"/>
      <c r="J414" s="338"/>
      <c r="K414" s="338"/>
      <c r="L414" s="338"/>
      <c r="M414" s="338"/>
    </row>
    <row r="415" spans="1:13" ht="12.75">
      <c r="A415" s="338"/>
      <c r="B415" s="338"/>
      <c r="C415" s="338"/>
      <c r="D415" s="338"/>
      <c r="E415" s="338"/>
      <c r="F415" s="338"/>
      <c r="G415" s="338"/>
      <c r="H415" s="338"/>
      <c r="I415" s="338"/>
      <c r="J415" s="338"/>
      <c r="K415" s="338"/>
      <c r="L415" s="338"/>
      <c r="M415" s="338"/>
    </row>
    <row r="416" spans="1:13" ht="22.5" customHeight="1">
      <c r="A416" s="338"/>
      <c r="B416" s="338"/>
      <c r="C416" s="338"/>
      <c r="D416" s="338"/>
      <c r="E416" s="338"/>
      <c r="F416" s="338"/>
      <c r="G416" s="338"/>
      <c r="H416" s="338"/>
      <c r="I416" s="338"/>
      <c r="J416" s="338"/>
      <c r="K416" s="338"/>
      <c r="L416" s="338"/>
      <c r="M416" s="338"/>
    </row>
    <row r="417" spans="1:13" ht="21" customHeight="1">
      <c r="A417" s="339"/>
      <c r="B417" s="339"/>
      <c r="C417" s="339"/>
      <c r="D417" s="339"/>
      <c r="E417" s="339"/>
      <c r="F417" s="339"/>
      <c r="G417" s="339"/>
      <c r="H417" s="339"/>
      <c r="I417" s="339"/>
      <c r="J417" s="339"/>
      <c r="K417" s="339"/>
      <c r="L417" s="339"/>
      <c r="M417" s="339"/>
    </row>
    <row r="419" ht="18.75">
      <c r="A419" s="91" t="s">
        <v>29</v>
      </c>
    </row>
    <row r="420" spans="1:4" ht="12.75">
      <c r="A420" s="26"/>
      <c r="D420" s="26"/>
    </row>
    <row r="421" spans="2:5" ht="15.75">
      <c r="B421" s="43" t="s">
        <v>271</v>
      </c>
      <c r="C421" s="33" t="s">
        <v>35</v>
      </c>
      <c r="E421" s="26"/>
    </row>
    <row r="423" spans="1:12" ht="12.75">
      <c r="A423" s="241" t="s">
        <v>343</v>
      </c>
      <c r="B423" s="242"/>
      <c r="C423" s="242"/>
      <c r="D423" s="242"/>
      <c r="E423" s="242"/>
      <c r="F423" s="16"/>
      <c r="G423" s="16"/>
      <c r="H423" s="16"/>
      <c r="I423" s="16"/>
      <c r="J423" s="16"/>
      <c r="K423" s="16"/>
      <c r="L423" s="16"/>
    </row>
    <row r="424" spans="1:13" ht="12.75">
      <c r="A424" s="242"/>
      <c r="B424" s="242"/>
      <c r="C424" s="242"/>
      <c r="D424" s="242"/>
      <c r="E424" s="242"/>
      <c r="F424" s="24"/>
      <c r="G424" s="24"/>
      <c r="H424" s="24"/>
      <c r="I424" s="24"/>
      <c r="J424" s="24"/>
      <c r="L424" s="24"/>
      <c r="M424" s="6"/>
    </row>
    <row r="425" spans="1:13" ht="12.75">
      <c r="A425" s="245" t="s">
        <v>342</v>
      </c>
      <c r="B425" s="245"/>
      <c r="C425" s="245"/>
      <c r="D425" s="245"/>
      <c r="E425" s="245"/>
      <c r="F425" s="16"/>
      <c r="G425" s="16"/>
      <c r="H425" s="16"/>
      <c r="I425" s="16"/>
      <c r="J425" s="16"/>
      <c r="M425" s="6"/>
    </row>
    <row r="426" spans="1:13" ht="12.75" customHeight="1">
      <c r="A426" s="245"/>
      <c r="B426" s="245"/>
      <c r="C426" s="245"/>
      <c r="D426" s="245"/>
      <c r="E426" s="245"/>
      <c r="F426" s="16"/>
      <c r="G426" s="16"/>
      <c r="H426" s="16"/>
      <c r="I426" s="16"/>
      <c r="J426" s="16"/>
      <c r="M426" s="6"/>
    </row>
    <row r="427" spans="1:13" ht="12.75" customHeight="1">
      <c r="A427" s="245"/>
      <c r="B427" s="245"/>
      <c r="C427" s="245"/>
      <c r="D427" s="245"/>
      <c r="E427" s="245"/>
      <c r="F427" s="8"/>
      <c r="G427" s="8"/>
      <c r="H427" s="8"/>
      <c r="I427" s="8"/>
      <c r="J427" s="8"/>
      <c r="K427" s="8"/>
      <c r="L427" s="8"/>
      <c r="M427" s="8"/>
    </row>
    <row r="428" spans="1:13" ht="12.75">
      <c r="A428" s="245" t="s">
        <v>20</v>
      </c>
      <c r="B428" s="245"/>
      <c r="C428" s="245"/>
      <c r="D428" s="245"/>
      <c r="E428" s="245"/>
      <c r="F428" s="8"/>
      <c r="G428" s="8"/>
      <c r="H428" s="8"/>
      <c r="I428" s="8"/>
      <c r="J428" s="8"/>
      <c r="K428" s="8"/>
      <c r="L428" s="8"/>
      <c r="M428" s="8"/>
    </row>
    <row r="429" spans="1:13" ht="12.75">
      <c r="A429" s="245"/>
      <c r="B429" s="245"/>
      <c r="C429" s="245"/>
      <c r="D429" s="245"/>
      <c r="E429" s="245"/>
      <c r="F429" s="8"/>
      <c r="G429" s="8"/>
      <c r="H429" s="8"/>
      <c r="I429" s="8"/>
      <c r="J429" s="8"/>
      <c r="K429" s="8"/>
      <c r="L429" s="8"/>
      <c r="M429" s="8"/>
    </row>
    <row r="430" spans="1:12" ht="12.75">
      <c r="A430" s="245"/>
      <c r="B430" s="245"/>
      <c r="C430" s="245"/>
      <c r="D430" s="245"/>
      <c r="E430" s="245"/>
      <c r="L430" s="6"/>
    </row>
    <row r="431" spans="1:12" ht="12.75">
      <c r="A431" s="245" t="s">
        <v>21</v>
      </c>
      <c r="B431" s="245"/>
      <c r="C431" s="245"/>
      <c r="D431" s="245"/>
      <c r="E431" s="245"/>
      <c r="F431" s="16"/>
      <c r="L431" s="16"/>
    </row>
    <row r="432" spans="1:12" ht="12.75">
      <c r="A432" s="245"/>
      <c r="B432" s="245"/>
      <c r="C432" s="245"/>
      <c r="D432" s="245"/>
      <c r="E432" s="245"/>
      <c r="F432" s="16"/>
      <c r="L432" s="16"/>
    </row>
    <row r="433" spans="1:12" ht="12.75">
      <c r="A433" s="245"/>
      <c r="B433" s="245"/>
      <c r="C433" s="245"/>
      <c r="D433" s="245"/>
      <c r="E433" s="245"/>
      <c r="F433" s="16"/>
      <c r="G433" s="16"/>
      <c r="H433" s="16"/>
      <c r="I433" s="16"/>
      <c r="J433" s="16"/>
      <c r="K433" s="16"/>
      <c r="L433" s="16"/>
    </row>
    <row r="434" spans="1:12" ht="12.75">
      <c r="A434" s="245"/>
      <c r="B434" s="245"/>
      <c r="C434" s="245"/>
      <c r="D434" s="245"/>
      <c r="E434" s="245"/>
      <c r="F434" s="16"/>
      <c r="G434" s="16"/>
      <c r="H434" s="16"/>
      <c r="I434" s="16"/>
      <c r="J434" s="16"/>
      <c r="K434" s="16"/>
      <c r="L434" s="16"/>
    </row>
    <row r="435" spans="1:12" ht="12.75">
      <c r="A435" s="245"/>
      <c r="B435" s="245"/>
      <c r="C435" s="245"/>
      <c r="D435" s="245"/>
      <c r="E435" s="245"/>
      <c r="F435" s="16"/>
      <c r="G435" s="16"/>
      <c r="H435" s="16"/>
      <c r="I435" s="16"/>
      <c r="J435" s="16"/>
      <c r="K435" s="16"/>
      <c r="L435" s="16"/>
    </row>
    <row r="436" spans="6:12" ht="12.75">
      <c r="F436" s="16"/>
      <c r="G436" s="16"/>
      <c r="H436" s="16"/>
      <c r="I436" s="16"/>
      <c r="J436" s="16"/>
      <c r="K436" s="16"/>
      <c r="L436" s="16"/>
    </row>
    <row r="437" spans="1:12" ht="15.75">
      <c r="A437" s="7"/>
      <c r="B437" s="43" t="s">
        <v>272</v>
      </c>
      <c r="C437" s="33" t="s">
        <v>46</v>
      </c>
      <c r="D437" s="7"/>
      <c r="E437" s="7"/>
      <c r="F437" s="16"/>
      <c r="G437" s="16"/>
      <c r="H437" s="16"/>
      <c r="I437" s="16"/>
      <c r="J437" s="16"/>
      <c r="K437" s="16"/>
      <c r="L437" s="16"/>
    </row>
    <row r="438" ht="12.75">
      <c r="L438" s="6"/>
    </row>
    <row r="439" spans="1:5" ht="12.75">
      <c r="A439" s="241" t="s">
        <v>19</v>
      </c>
      <c r="B439" s="242"/>
      <c r="C439" s="242"/>
      <c r="D439" s="242"/>
      <c r="E439" s="242"/>
    </row>
    <row r="440" spans="1:5" ht="12.75">
      <c r="A440" s="242"/>
      <c r="B440" s="242"/>
      <c r="C440" s="242"/>
      <c r="D440" s="242"/>
      <c r="E440" s="242"/>
    </row>
    <row r="441" spans="1:5" ht="12.75">
      <c r="A441" s="242"/>
      <c r="B441" s="242"/>
      <c r="C441" s="242"/>
      <c r="D441" s="242"/>
      <c r="E441" s="242"/>
    </row>
    <row r="442" spans="1:5" ht="12.75">
      <c r="A442" s="245" t="s">
        <v>369</v>
      </c>
      <c r="B442" s="245"/>
      <c r="C442" s="245"/>
      <c r="D442" s="245"/>
      <c r="E442" s="245"/>
    </row>
    <row r="443" spans="1:5" ht="12.75">
      <c r="A443" s="245"/>
      <c r="B443" s="245"/>
      <c r="C443" s="245"/>
      <c r="D443" s="245"/>
      <c r="E443" s="245"/>
    </row>
    <row r="444" spans="1:5" ht="12.75">
      <c r="A444" s="245"/>
      <c r="B444" s="245"/>
      <c r="C444" s="245"/>
      <c r="D444" s="245"/>
      <c r="E444" s="245"/>
    </row>
    <row r="445" spans="1:5" ht="12.75">
      <c r="A445" s="234" t="s">
        <v>370</v>
      </c>
      <c r="B445" s="234"/>
      <c r="C445" s="234"/>
      <c r="D445" s="234"/>
      <c r="E445" s="234"/>
    </row>
    <row r="446" spans="1:5" ht="12.75">
      <c r="A446" s="234"/>
      <c r="B446" s="234"/>
      <c r="C446" s="234"/>
      <c r="D446" s="234"/>
      <c r="E446" s="234"/>
    </row>
    <row r="447" spans="1:5" ht="12.75">
      <c r="A447" s="234"/>
      <c r="B447" s="234"/>
      <c r="C447" s="234"/>
      <c r="D447" s="234"/>
      <c r="E447" s="234"/>
    </row>
    <row r="448" spans="1:5" ht="12.75">
      <c r="A448" s="234"/>
      <c r="B448" s="234"/>
      <c r="C448" s="234"/>
      <c r="D448" s="234"/>
      <c r="E448" s="234"/>
    </row>
    <row r="449" spans="1:5" ht="12.75">
      <c r="A449" s="235"/>
      <c r="B449" s="235"/>
      <c r="C449" s="235"/>
      <c r="D449" s="235"/>
      <c r="E449" s="235"/>
    </row>
    <row r="450" spans="1:5" ht="12.75">
      <c r="A450" s="235"/>
      <c r="B450" s="235"/>
      <c r="C450" s="235"/>
      <c r="D450" s="235"/>
      <c r="E450" s="235"/>
    </row>
    <row r="451" spans="1:12" ht="12.75">
      <c r="A451" s="235"/>
      <c r="B451" s="235"/>
      <c r="C451" s="235"/>
      <c r="D451" s="235"/>
      <c r="E451" s="235"/>
      <c r="F451" s="16"/>
      <c r="G451" s="16"/>
      <c r="H451" s="16"/>
      <c r="I451" s="16"/>
      <c r="J451" s="16"/>
      <c r="K451" s="16"/>
      <c r="L451" s="17"/>
    </row>
    <row r="452" spans="1:13" ht="12.75">
      <c r="A452" s="10"/>
      <c r="B452" s="10"/>
      <c r="C452" s="10"/>
      <c r="D452" s="10"/>
      <c r="E452" s="10"/>
      <c r="F452" s="25"/>
      <c r="G452" s="25"/>
      <c r="H452" s="25"/>
      <c r="I452" s="25"/>
      <c r="J452" s="10"/>
      <c r="K452" s="10"/>
      <c r="L452" s="36"/>
      <c r="M452" s="10"/>
    </row>
    <row r="453" spans="1:13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7"/>
      <c r="M453" s="18">
        <v>6</v>
      </c>
    </row>
    <row r="454" spans="1:11" ht="12.75">
      <c r="A454" s="1"/>
      <c r="C454" s="27" t="str">
        <f>C302</f>
        <v>Июнь 2009г.</v>
      </c>
      <c r="K454" s="27" t="str">
        <f>K378</f>
        <v>Национальный Банк РК</v>
      </c>
    </row>
    <row r="455" spans="1:12" ht="12.75">
      <c r="A455" s="1"/>
      <c r="C455" s="247" t="str">
        <f>C303</f>
        <v>Информационно - аналитический обзор экономики Казахстана</v>
      </c>
      <c r="D455" s="247"/>
      <c r="E455" s="247"/>
      <c r="F455" s="247"/>
      <c r="G455" s="247"/>
      <c r="H455" s="247"/>
      <c r="I455" s="247"/>
      <c r="J455" s="247"/>
      <c r="K455" s="247"/>
      <c r="L455" s="247"/>
    </row>
    <row r="456" spans="1:13" ht="12.75" customHeight="1" thickBot="1">
      <c r="A456" s="3"/>
      <c r="B456" s="4"/>
      <c r="C456" s="248"/>
      <c r="D456" s="248"/>
      <c r="E456" s="248"/>
      <c r="F456" s="248"/>
      <c r="G456" s="248"/>
      <c r="H456" s="248"/>
      <c r="I456" s="248"/>
      <c r="J456" s="248"/>
      <c r="K456" s="248"/>
      <c r="L456" s="248"/>
      <c r="M456" s="4"/>
    </row>
    <row r="457" ht="13.5" customHeight="1">
      <c r="A457" s="1"/>
    </row>
    <row r="458" spans="1:13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60" spans="2:3" ht="15.75">
      <c r="B460" s="43" t="s">
        <v>273</v>
      </c>
      <c r="C460" s="33" t="s">
        <v>74</v>
      </c>
    </row>
    <row r="462" spans="1:5" ht="12.75" customHeight="1">
      <c r="A462" s="241" t="s">
        <v>17</v>
      </c>
      <c r="B462" s="242"/>
      <c r="C462" s="242"/>
      <c r="D462" s="242"/>
      <c r="E462" s="242"/>
    </row>
    <row r="463" spans="1:5" ht="12.75" customHeight="1">
      <c r="A463" s="242"/>
      <c r="B463" s="242"/>
      <c r="C463" s="242"/>
      <c r="D463" s="242"/>
      <c r="E463" s="242"/>
    </row>
    <row r="464" spans="1:5" ht="12.75" customHeight="1">
      <c r="A464" s="242"/>
      <c r="B464" s="242"/>
      <c r="C464" s="242"/>
      <c r="D464" s="242"/>
      <c r="E464" s="242"/>
    </row>
    <row r="465" spans="1:5" ht="12.75">
      <c r="A465" s="245" t="s">
        <v>18</v>
      </c>
      <c r="B465" s="245"/>
      <c r="C465" s="245"/>
      <c r="D465" s="245"/>
      <c r="E465" s="245"/>
    </row>
    <row r="466" spans="1:5" ht="12.75">
      <c r="A466" s="245"/>
      <c r="B466" s="245"/>
      <c r="C466" s="245"/>
      <c r="D466" s="245"/>
      <c r="E466" s="245"/>
    </row>
    <row r="467" spans="1:5" ht="12.75">
      <c r="A467" s="245"/>
      <c r="B467" s="245"/>
      <c r="C467" s="245"/>
      <c r="D467" s="245"/>
      <c r="E467" s="245"/>
    </row>
    <row r="468" spans="1:5" ht="12.75">
      <c r="A468" s="245"/>
      <c r="B468" s="245"/>
      <c r="C468" s="245"/>
      <c r="D468" s="245"/>
      <c r="E468" s="245"/>
    </row>
    <row r="469" spans="1:12" ht="12.75">
      <c r="A469" s="245"/>
      <c r="B469" s="245"/>
      <c r="C469" s="245"/>
      <c r="D469" s="245"/>
      <c r="E469" s="245"/>
      <c r="L469" s="6"/>
    </row>
    <row r="470" spans="1:5" ht="12.75">
      <c r="A470" s="245"/>
      <c r="B470" s="245"/>
      <c r="C470" s="245"/>
      <c r="D470" s="245"/>
      <c r="E470" s="245"/>
    </row>
    <row r="471" spans="1:10" ht="12.75">
      <c r="A471" s="245"/>
      <c r="B471" s="245"/>
      <c r="C471" s="245"/>
      <c r="D471" s="245"/>
      <c r="E471" s="245"/>
      <c r="F471" s="26"/>
      <c r="G471" s="26"/>
      <c r="H471" s="26"/>
      <c r="I471" s="26"/>
      <c r="J471" s="26"/>
    </row>
    <row r="472" spans="1:13" ht="12.75">
      <c r="A472" s="6"/>
      <c r="B472" s="6"/>
      <c r="C472" s="6"/>
      <c r="D472" s="6"/>
      <c r="E472" s="6"/>
      <c r="F472" s="68"/>
      <c r="G472" s="68"/>
      <c r="H472" s="68"/>
      <c r="I472" s="68"/>
      <c r="J472" s="68"/>
      <c r="K472" s="6"/>
      <c r="L472" s="6"/>
      <c r="M472" s="6"/>
    </row>
    <row r="473" spans="1:13" ht="12.75">
      <c r="A473" s="6"/>
      <c r="B473" s="6"/>
      <c r="C473" s="6"/>
      <c r="D473" s="6"/>
      <c r="E473" s="6"/>
      <c r="F473" s="68"/>
      <c r="G473" s="68"/>
      <c r="H473" s="68"/>
      <c r="I473" s="68"/>
      <c r="J473" s="68"/>
      <c r="K473" s="6"/>
      <c r="L473" s="6"/>
      <c r="M473" s="6"/>
    </row>
    <row r="474" spans="6:12" ht="12.75">
      <c r="F474" s="16"/>
      <c r="G474" s="16"/>
      <c r="H474" s="16"/>
      <c r="I474" s="16"/>
      <c r="J474" s="16"/>
      <c r="K474" s="16"/>
      <c r="L474" s="16"/>
    </row>
    <row r="475" spans="1:13" ht="12.75">
      <c r="A475" s="20"/>
      <c r="B475" s="21"/>
      <c r="C475" s="21"/>
      <c r="D475" s="21"/>
      <c r="E475" s="22"/>
      <c r="F475" s="22"/>
      <c r="G475" s="22"/>
      <c r="H475" s="22"/>
      <c r="I475" s="22"/>
      <c r="J475" s="22"/>
      <c r="K475" s="22"/>
      <c r="L475" s="22"/>
      <c r="M475" s="23"/>
    </row>
    <row r="476" spans="1:13" ht="18">
      <c r="A476" s="10"/>
      <c r="B476" s="10"/>
      <c r="C476" s="10"/>
      <c r="D476" s="97" t="s">
        <v>107</v>
      </c>
      <c r="E476" s="98" t="s">
        <v>102</v>
      </c>
      <c r="F476" s="10"/>
      <c r="G476" s="10"/>
      <c r="H476" s="10"/>
      <c r="I476" s="10"/>
      <c r="J476" s="10"/>
      <c r="K476" s="10"/>
      <c r="L476" s="10"/>
      <c r="M476" s="10"/>
    </row>
    <row r="477" spans="6:12" ht="12.75">
      <c r="F477" s="16"/>
      <c r="G477" s="16"/>
      <c r="H477" s="16"/>
      <c r="I477" s="16"/>
      <c r="J477" s="16"/>
      <c r="K477" s="16"/>
      <c r="L477" s="16"/>
    </row>
    <row r="478" spans="1:12" ht="15.75">
      <c r="A478" s="43"/>
      <c r="B478" s="33" t="s">
        <v>274</v>
      </c>
      <c r="C478" s="16"/>
      <c r="E478" s="16"/>
      <c r="H478" s="76"/>
      <c r="I478" s="77"/>
      <c r="J478" s="24"/>
      <c r="K478" s="6"/>
      <c r="L478" s="24"/>
    </row>
    <row r="479" spans="6:12" ht="12.75">
      <c r="F479" s="16"/>
      <c r="G479" s="16"/>
      <c r="H479" s="16"/>
      <c r="I479" s="16"/>
      <c r="J479" s="16"/>
      <c r="K479" s="16"/>
      <c r="L479" s="16"/>
    </row>
    <row r="480" spans="1:13" ht="12.75">
      <c r="A480" s="241" t="s">
        <v>219</v>
      </c>
      <c r="B480" s="242"/>
      <c r="C480" s="242"/>
      <c r="D480" s="242"/>
      <c r="E480" s="242"/>
      <c r="F480" s="24"/>
      <c r="G480" s="24"/>
      <c r="H480" s="24"/>
      <c r="I480" s="24"/>
      <c r="J480" s="24"/>
      <c r="L480" s="24"/>
      <c r="M480" s="6"/>
    </row>
    <row r="481" spans="1:12" ht="12.75">
      <c r="A481" s="242"/>
      <c r="B481" s="242"/>
      <c r="C481" s="242"/>
      <c r="D481" s="242"/>
      <c r="E481" s="242"/>
      <c r="F481" s="16"/>
      <c r="G481" s="16"/>
      <c r="H481" s="16"/>
      <c r="I481" s="16"/>
      <c r="J481" s="16"/>
      <c r="K481" s="16"/>
      <c r="L481" s="16"/>
    </row>
    <row r="482" spans="1:12" ht="12.75">
      <c r="A482" s="242"/>
      <c r="B482" s="242"/>
      <c r="C482" s="242"/>
      <c r="D482" s="242"/>
      <c r="E482" s="242"/>
      <c r="F482" s="16"/>
      <c r="G482" s="16"/>
      <c r="H482" s="16"/>
      <c r="I482" s="16"/>
      <c r="J482" s="16"/>
      <c r="L482" s="16"/>
    </row>
    <row r="483" spans="1:12" ht="12.75">
      <c r="A483" s="238" t="s">
        <v>210</v>
      </c>
      <c r="B483" s="238"/>
      <c r="C483" s="238"/>
      <c r="D483" s="238"/>
      <c r="E483" s="238"/>
      <c r="F483" s="16"/>
      <c r="G483" s="16"/>
      <c r="H483" s="16"/>
      <c r="I483" s="16"/>
      <c r="J483" s="16"/>
      <c r="L483" s="16"/>
    </row>
    <row r="484" spans="1:12" ht="12.75">
      <c r="A484" s="238"/>
      <c r="B484" s="238"/>
      <c r="C484" s="238"/>
      <c r="D484" s="238"/>
      <c r="E484" s="238"/>
      <c r="F484" s="16"/>
      <c r="G484" s="16"/>
      <c r="H484" s="16"/>
      <c r="I484" s="16"/>
      <c r="J484" s="16"/>
      <c r="K484" s="16"/>
      <c r="L484" s="16"/>
    </row>
    <row r="485" spans="1:12" ht="12.75">
      <c r="A485" s="239"/>
      <c r="B485" s="239"/>
      <c r="C485" s="239"/>
      <c r="D485" s="239"/>
      <c r="E485" s="239"/>
      <c r="F485" s="16"/>
      <c r="G485" s="16"/>
      <c r="H485" s="16"/>
      <c r="I485" s="16"/>
      <c r="J485" s="16"/>
      <c r="L485" s="24"/>
    </row>
    <row r="486" spans="1:12" ht="12.75">
      <c r="A486" s="237" t="s">
        <v>15</v>
      </c>
      <c r="B486" s="237"/>
      <c r="C486" s="237"/>
      <c r="D486" s="237"/>
      <c r="E486" s="237"/>
      <c r="F486" s="24"/>
      <c r="G486" s="24"/>
      <c r="H486" s="24"/>
      <c r="I486" s="24"/>
      <c r="J486" s="16"/>
      <c r="K486" s="16"/>
      <c r="L486" s="16"/>
    </row>
    <row r="487" spans="1:12" ht="12.75">
      <c r="A487" s="237"/>
      <c r="B487" s="237"/>
      <c r="C487" s="237"/>
      <c r="D487" s="237"/>
      <c r="E487" s="237"/>
      <c r="F487" s="16"/>
      <c r="G487" s="16"/>
      <c r="H487" s="16"/>
      <c r="I487" s="16"/>
      <c r="J487" s="16"/>
      <c r="K487" s="16"/>
      <c r="L487" s="16"/>
    </row>
    <row r="488" spans="1:12" ht="12.75">
      <c r="A488" s="237"/>
      <c r="B488" s="237"/>
      <c r="C488" s="237"/>
      <c r="D488" s="237"/>
      <c r="E488" s="237"/>
      <c r="F488" s="16"/>
      <c r="G488" s="16"/>
      <c r="H488" s="16"/>
      <c r="I488" s="16"/>
      <c r="J488" s="16"/>
      <c r="K488" s="16"/>
      <c r="L488" s="16"/>
    </row>
    <row r="489" spans="1:12" ht="12.75">
      <c r="A489" s="237"/>
      <c r="B489" s="237"/>
      <c r="C489" s="237"/>
      <c r="D489" s="237"/>
      <c r="E489" s="237"/>
      <c r="F489" s="16"/>
      <c r="G489" s="16"/>
      <c r="H489" s="16"/>
      <c r="I489" s="16"/>
      <c r="J489" s="16"/>
      <c r="K489" s="16"/>
      <c r="L489" s="16"/>
    </row>
    <row r="490" spans="1:12" ht="12.75">
      <c r="A490" s="237" t="s">
        <v>16</v>
      </c>
      <c r="B490" s="237"/>
      <c r="C490" s="237"/>
      <c r="D490" s="237"/>
      <c r="E490" s="237"/>
      <c r="F490" s="16"/>
      <c r="G490" s="16"/>
      <c r="H490" s="16"/>
      <c r="I490" s="16"/>
      <c r="J490" s="16"/>
      <c r="K490" s="16"/>
      <c r="L490" s="16"/>
    </row>
    <row r="491" spans="1:12" ht="12.75">
      <c r="A491" s="237"/>
      <c r="B491" s="237"/>
      <c r="C491" s="237"/>
      <c r="D491" s="237"/>
      <c r="E491" s="237"/>
      <c r="F491" s="16"/>
      <c r="G491" s="16"/>
      <c r="H491" s="16"/>
      <c r="I491" s="16"/>
      <c r="J491" s="16"/>
      <c r="K491" s="16"/>
      <c r="L491" s="16"/>
    </row>
    <row r="492" spans="1:12" ht="12.75">
      <c r="A492" s="237"/>
      <c r="B492" s="237"/>
      <c r="C492" s="237"/>
      <c r="D492" s="237"/>
      <c r="E492" s="237"/>
      <c r="F492" s="16"/>
      <c r="G492" s="16"/>
      <c r="H492" s="16"/>
      <c r="I492" s="16"/>
      <c r="J492" s="16"/>
      <c r="K492" s="16"/>
      <c r="L492" s="16"/>
    </row>
    <row r="493" spans="1:12" ht="12.75">
      <c r="A493" s="237"/>
      <c r="B493" s="237"/>
      <c r="C493" s="237"/>
      <c r="D493" s="237"/>
      <c r="E493" s="237"/>
      <c r="F493" s="16"/>
      <c r="G493" s="16"/>
      <c r="H493" s="16"/>
      <c r="I493" s="16"/>
      <c r="J493" s="16"/>
      <c r="K493" s="16"/>
      <c r="L493" s="16"/>
    </row>
    <row r="494" spans="6:12" ht="12.75">
      <c r="F494" s="16"/>
      <c r="G494" s="16"/>
      <c r="H494" s="16"/>
      <c r="I494" s="16"/>
      <c r="J494" s="16"/>
      <c r="K494" s="16"/>
      <c r="L494" s="16"/>
    </row>
    <row r="495" spans="6:12" ht="12.75">
      <c r="F495" s="16"/>
      <c r="G495" s="16"/>
      <c r="H495" s="16"/>
      <c r="I495" s="16"/>
      <c r="J495" s="16"/>
      <c r="K495" s="16"/>
      <c r="L495" s="16"/>
    </row>
    <row r="496" spans="2:8" ht="14.25" customHeight="1">
      <c r="B496" s="43" t="s">
        <v>275</v>
      </c>
      <c r="C496" s="33" t="s">
        <v>32</v>
      </c>
      <c r="D496" s="16"/>
      <c r="E496" s="16"/>
      <c r="G496" s="16"/>
      <c r="H496" s="16"/>
    </row>
    <row r="497" spans="6:12" ht="12.75">
      <c r="F497" s="16"/>
      <c r="G497" s="16"/>
      <c r="H497" s="16"/>
      <c r="I497" s="16"/>
      <c r="J497" s="16"/>
      <c r="K497" s="16"/>
      <c r="L497" s="16"/>
    </row>
    <row r="498" spans="1:12" ht="16.5" customHeight="1">
      <c r="A498" s="240" t="s">
        <v>371</v>
      </c>
      <c r="B498" s="240"/>
      <c r="C498" s="240"/>
      <c r="D498" s="240"/>
      <c r="E498" s="240"/>
      <c r="F498" s="16"/>
      <c r="G498" s="16"/>
      <c r="H498" s="16"/>
      <c r="I498" s="43"/>
      <c r="J498" s="33"/>
      <c r="K498" s="16"/>
      <c r="L498" s="16"/>
    </row>
    <row r="499" spans="1:12" ht="12.75" customHeight="1">
      <c r="A499" s="240"/>
      <c r="B499" s="240"/>
      <c r="C499" s="240"/>
      <c r="D499" s="240"/>
      <c r="E499" s="240"/>
      <c r="F499" s="16"/>
      <c r="G499" s="16"/>
      <c r="H499" s="16"/>
      <c r="I499" s="16"/>
      <c r="J499" s="16"/>
      <c r="K499" s="16"/>
      <c r="L499" s="16"/>
    </row>
    <row r="500" spans="1:12" ht="12.75" customHeight="1">
      <c r="A500" s="240"/>
      <c r="B500" s="240"/>
      <c r="C500" s="240"/>
      <c r="D500" s="240"/>
      <c r="E500" s="240"/>
      <c r="F500" s="16"/>
      <c r="G500" s="16"/>
      <c r="H500" s="16"/>
      <c r="I500" s="16"/>
      <c r="J500" s="16"/>
      <c r="K500" s="16"/>
      <c r="L500" s="16"/>
    </row>
    <row r="501" spans="1:12" ht="15.75" customHeight="1">
      <c r="A501" s="240"/>
      <c r="B501" s="240"/>
      <c r="C501" s="240"/>
      <c r="D501" s="240"/>
      <c r="E501" s="240"/>
      <c r="F501" s="16"/>
      <c r="G501" s="16"/>
      <c r="H501" s="16"/>
      <c r="I501" s="16"/>
      <c r="J501" s="16"/>
      <c r="K501" s="16"/>
      <c r="L501" s="16"/>
    </row>
    <row r="502" spans="1:12" ht="12.75">
      <c r="A502" s="236" t="s">
        <v>14</v>
      </c>
      <c r="B502" s="237"/>
      <c r="C502" s="237"/>
      <c r="D502" s="237"/>
      <c r="E502" s="237"/>
      <c r="F502" s="16"/>
      <c r="G502" s="16"/>
      <c r="H502" s="16"/>
      <c r="I502" s="16"/>
      <c r="J502" s="16"/>
      <c r="K502" s="16"/>
      <c r="L502" s="16"/>
    </row>
    <row r="503" spans="1:12" ht="12.75">
      <c r="A503" s="237"/>
      <c r="B503" s="237"/>
      <c r="C503" s="237"/>
      <c r="D503" s="237"/>
      <c r="E503" s="237"/>
      <c r="F503" s="16"/>
      <c r="G503" s="16"/>
      <c r="H503" s="16"/>
      <c r="I503" s="16"/>
      <c r="J503" s="16"/>
      <c r="K503" s="16"/>
      <c r="L503" s="16"/>
    </row>
    <row r="504" spans="1:12" ht="12.75">
      <c r="A504" s="237"/>
      <c r="B504" s="237"/>
      <c r="C504" s="237"/>
      <c r="D504" s="237"/>
      <c r="E504" s="237"/>
      <c r="F504" s="16"/>
      <c r="G504" s="16"/>
      <c r="H504" s="16"/>
      <c r="I504" s="16"/>
      <c r="J504" s="16"/>
      <c r="K504" s="16"/>
      <c r="L504" s="16"/>
    </row>
    <row r="505" spans="1:12" ht="12.75">
      <c r="A505" s="237"/>
      <c r="B505" s="237"/>
      <c r="C505" s="237"/>
      <c r="D505" s="237"/>
      <c r="E505" s="237"/>
      <c r="F505" s="16"/>
      <c r="G505" s="16"/>
      <c r="H505" s="16"/>
      <c r="I505" s="16"/>
      <c r="J505" s="16"/>
      <c r="K505" s="16"/>
      <c r="L505" s="16"/>
    </row>
    <row r="506" spans="1:12" ht="12.75">
      <c r="A506" s="237"/>
      <c r="B506" s="237"/>
      <c r="C506" s="237"/>
      <c r="D506" s="237"/>
      <c r="E506" s="237"/>
      <c r="F506" s="16"/>
      <c r="G506" s="16"/>
      <c r="H506" s="16"/>
      <c r="I506" s="16"/>
      <c r="J506" s="16"/>
      <c r="K506" s="16"/>
      <c r="L506" s="16"/>
    </row>
    <row r="507" spans="1:12" ht="12.75">
      <c r="A507" s="237"/>
      <c r="B507" s="237"/>
      <c r="C507" s="237"/>
      <c r="D507" s="237"/>
      <c r="E507" s="237"/>
      <c r="F507" s="16"/>
      <c r="G507" s="16"/>
      <c r="H507" s="16"/>
      <c r="I507" s="16"/>
      <c r="J507" s="16"/>
      <c r="K507" s="16"/>
      <c r="L507" s="16"/>
    </row>
    <row r="508" spans="1:12" ht="12.75">
      <c r="A508" s="336" t="s">
        <v>372</v>
      </c>
      <c r="B508" s="237"/>
      <c r="C508" s="237"/>
      <c r="D508" s="237"/>
      <c r="E508" s="237"/>
      <c r="F508" s="16"/>
      <c r="G508" s="16"/>
      <c r="H508" s="16"/>
      <c r="I508" s="16"/>
      <c r="J508" s="16"/>
      <c r="K508" s="16"/>
      <c r="L508" s="16"/>
    </row>
    <row r="509" spans="1:12" ht="12.75">
      <c r="A509" s="237"/>
      <c r="B509" s="237"/>
      <c r="C509" s="237"/>
      <c r="D509" s="237"/>
      <c r="E509" s="237"/>
      <c r="F509" s="16"/>
      <c r="G509" s="16"/>
      <c r="H509" s="16"/>
      <c r="I509" s="16"/>
      <c r="J509" s="16"/>
      <c r="K509" s="16"/>
      <c r="L509" s="16"/>
    </row>
    <row r="510" spans="1:12" ht="12.75">
      <c r="A510" s="239"/>
      <c r="B510" s="239"/>
      <c r="C510" s="239"/>
      <c r="D510" s="239"/>
      <c r="E510" s="239"/>
      <c r="F510" s="16"/>
      <c r="G510" s="16"/>
      <c r="H510" s="16"/>
      <c r="I510" s="16"/>
      <c r="J510" s="16"/>
      <c r="K510" s="16"/>
      <c r="L510" s="16"/>
    </row>
    <row r="511" spans="6:12" ht="12.75">
      <c r="F511" s="16"/>
      <c r="G511" s="16"/>
      <c r="H511" s="16"/>
      <c r="I511" s="16"/>
      <c r="J511" s="16"/>
      <c r="K511" s="16"/>
      <c r="L511" s="16"/>
    </row>
    <row r="512" spans="2:12" ht="15.75">
      <c r="B512" s="43" t="s">
        <v>276</v>
      </c>
      <c r="C512" s="33" t="s">
        <v>33</v>
      </c>
      <c r="D512" s="16"/>
      <c r="F512" s="16"/>
      <c r="G512" s="16"/>
      <c r="H512" s="16"/>
      <c r="I512" s="16"/>
      <c r="J512" s="16"/>
      <c r="K512" s="16"/>
      <c r="L512" s="16"/>
    </row>
    <row r="513" spans="6:12" ht="12.75" customHeight="1">
      <c r="F513" s="16"/>
      <c r="G513" s="16"/>
      <c r="H513" s="16"/>
      <c r="I513" s="16"/>
      <c r="J513" s="16"/>
      <c r="K513" s="16"/>
      <c r="L513" s="16"/>
    </row>
    <row r="514" spans="1:8" ht="14.25" customHeight="1">
      <c r="A514" s="241" t="s">
        <v>23</v>
      </c>
      <c r="B514" s="242"/>
      <c r="C514" s="242"/>
      <c r="D514" s="242"/>
      <c r="E514" s="242"/>
      <c r="F514" s="6"/>
      <c r="G514" s="6"/>
      <c r="H514" s="6"/>
    </row>
    <row r="515" spans="1:12" ht="12.75" customHeight="1">
      <c r="A515" s="242"/>
      <c r="B515" s="242"/>
      <c r="C515" s="242"/>
      <c r="D515" s="242"/>
      <c r="E515" s="242"/>
      <c r="F515" s="6"/>
      <c r="G515" s="6"/>
      <c r="H515" s="6"/>
      <c r="I515" s="43"/>
      <c r="J515" s="33"/>
      <c r="K515" s="16"/>
      <c r="L515" s="16"/>
    </row>
    <row r="516" spans="1:5" ht="12.75">
      <c r="A516" s="242"/>
      <c r="B516" s="242"/>
      <c r="C516" s="242"/>
      <c r="D516" s="242"/>
      <c r="E516" s="242"/>
    </row>
    <row r="517" spans="1:13" ht="12.75">
      <c r="A517" s="245" t="s">
        <v>13</v>
      </c>
      <c r="B517" s="245"/>
      <c r="C517" s="245"/>
      <c r="D517" s="245"/>
      <c r="E517" s="245"/>
      <c r="F517" s="65"/>
      <c r="G517" s="65"/>
      <c r="H517" s="65"/>
      <c r="I517" s="65"/>
      <c r="J517" s="65"/>
      <c r="K517" s="65"/>
      <c r="L517" s="65"/>
      <c r="M517" s="65"/>
    </row>
    <row r="518" spans="1:13" ht="12.75">
      <c r="A518" s="245"/>
      <c r="B518" s="245"/>
      <c r="C518" s="245"/>
      <c r="D518" s="245"/>
      <c r="E518" s="245"/>
      <c r="F518" s="66"/>
      <c r="G518" s="66"/>
      <c r="H518" s="66"/>
      <c r="I518" s="66"/>
      <c r="J518" s="66"/>
      <c r="K518" s="66"/>
      <c r="L518" s="66"/>
      <c r="M518" s="67"/>
    </row>
    <row r="519" spans="1:13" ht="12.75">
      <c r="A519" s="245"/>
      <c r="B519" s="245"/>
      <c r="C519" s="245"/>
      <c r="D519" s="245"/>
      <c r="E519" s="245"/>
      <c r="F519" s="65"/>
      <c r="G519" s="65"/>
      <c r="H519" s="65"/>
      <c r="I519" s="65"/>
      <c r="J519" s="65"/>
      <c r="K519" s="67"/>
      <c r="L519" s="65"/>
      <c r="M519" s="65"/>
    </row>
    <row r="520" spans="1:13" ht="12.75">
      <c r="A520" s="245"/>
      <c r="B520" s="245"/>
      <c r="C520" s="245"/>
      <c r="D520" s="245"/>
      <c r="E520" s="245"/>
      <c r="F520" s="65"/>
      <c r="G520" s="65"/>
      <c r="H520" s="65"/>
      <c r="I520" s="65"/>
      <c r="J520" s="65"/>
      <c r="K520" s="67"/>
      <c r="L520" s="65"/>
      <c r="M520" s="65"/>
    </row>
    <row r="521" spans="1:13" ht="13.5" customHeight="1">
      <c r="A521" s="245"/>
      <c r="B521" s="245"/>
      <c r="C521" s="245"/>
      <c r="D521" s="245"/>
      <c r="E521" s="245"/>
      <c r="F521" s="64"/>
      <c r="G521" s="64"/>
      <c r="H521" s="64"/>
      <c r="I521" s="64"/>
      <c r="J521" s="64"/>
      <c r="K521" s="64"/>
      <c r="L521" s="64"/>
      <c r="M521" s="65"/>
    </row>
    <row r="522" spans="1:13" ht="12.75" customHeight="1">
      <c r="A522" s="245"/>
      <c r="B522" s="245"/>
      <c r="C522" s="245"/>
      <c r="D522" s="245"/>
      <c r="E522" s="245"/>
      <c r="F522" s="65"/>
      <c r="G522" s="65"/>
      <c r="H522" s="65"/>
      <c r="I522" s="65"/>
      <c r="J522" s="65"/>
      <c r="K522" s="65"/>
      <c r="L522" s="65"/>
      <c r="M522" s="65"/>
    </row>
    <row r="523" spans="1:13" ht="12.75" customHeight="1">
      <c r="A523" s="245"/>
      <c r="B523" s="245"/>
      <c r="C523" s="245"/>
      <c r="D523" s="245"/>
      <c r="E523" s="245"/>
      <c r="F523" s="65"/>
      <c r="G523" s="65"/>
      <c r="H523" s="65"/>
      <c r="I523" s="65"/>
      <c r="J523" s="65"/>
      <c r="K523" s="65"/>
      <c r="L523" s="65"/>
      <c r="M523" s="65"/>
    </row>
    <row r="524" spans="1:13" ht="13.5" customHeight="1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</row>
    <row r="525" ht="13.5" customHeight="1"/>
    <row r="526" ht="13.5" customHeight="1"/>
    <row r="527" ht="13.5" customHeight="1"/>
    <row r="528" ht="13.5" customHeight="1"/>
    <row r="529" spans="1:13" ht="13.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36"/>
      <c r="M529" s="10"/>
    </row>
    <row r="530" spans="1:13" ht="13.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7"/>
      <c r="M530" s="18">
        <v>7</v>
      </c>
    </row>
    <row r="531" spans="1:11" ht="13.5" customHeight="1">
      <c r="A531" s="1"/>
      <c r="C531" s="27" t="str">
        <f>C454</f>
        <v>Июнь 2009г.</v>
      </c>
      <c r="K531" s="27" t="str">
        <f>K454</f>
        <v>Национальный Банк РК</v>
      </c>
    </row>
    <row r="532" spans="1:12" ht="13.5" customHeight="1">
      <c r="A532" s="1"/>
      <c r="C532" s="247" t="str">
        <f>C455</f>
        <v>Информационно - аналитический обзор экономики Казахстана</v>
      </c>
      <c r="D532" s="247"/>
      <c r="E532" s="247"/>
      <c r="F532" s="247"/>
      <c r="G532" s="247"/>
      <c r="H532" s="247"/>
      <c r="I532" s="247"/>
      <c r="J532" s="247"/>
      <c r="K532" s="247"/>
      <c r="L532" s="247"/>
    </row>
    <row r="533" spans="1:13" ht="13.5" customHeight="1" thickBot="1">
      <c r="A533" s="3"/>
      <c r="B533" s="4"/>
      <c r="C533" s="248"/>
      <c r="D533" s="248"/>
      <c r="E533" s="248"/>
      <c r="F533" s="248"/>
      <c r="G533" s="248"/>
      <c r="H533" s="248"/>
      <c r="I533" s="248"/>
      <c r="J533" s="248"/>
      <c r="K533" s="248"/>
      <c r="L533" s="248"/>
      <c r="M533" s="4"/>
    </row>
    <row r="534" ht="13.5" customHeight="1">
      <c r="A534" s="1"/>
    </row>
    <row r="535" spans="1:13" ht="13.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1" ht="13.5" customHeight="1">
      <c r="A536" s="12"/>
      <c r="H536" s="43"/>
      <c r="J536" s="16"/>
      <c r="K536" s="16"/>
    </row>
    <row r="537" ht="15.75" customHeight="1">
      <c r="B537" s="33" t="s">
        <v>277</v>
      </c>
    </row>
    <row r="538" ht="12.75" customHeight="1"/>
    <row r="539" spans="1:5" ht="13.5" customHeight="1">
      <c r="A539" s="241" t="s">
        <v>373</v>
      </c>
      <c r="B539" s="242"/>
      <c r="C539" s="242"/>
      <c r="D539" s="242"/>
      <c r="E539" s="242"/>
    </row>
    <row r="540" spans="1:5" ht="12.75" customHeight="1">
      <c r="A540" s="242"/>
      <c r="B540" s="242"/>
      <c r="C540" s="242"/>
      <c r="D540" s="242"/>
      <c r="E540" s="242"/>
    </row>
    <row r="541" spans="1:5" ht="12.75" customHeight="1">
      <c r="A541" s="251"/>
      <c r="B541" s="251"/>
      <c r="C541" s="251"/>
      <c r="D541" s="251"/>
      <c r="E541" s="251"/>
    </row>
    <row r="542" spans="1:5" ht="12.75">
      <c r="A542" s="245" t="s">
        <v>374</v>
      </c>
      <c r="B542" s="245"/>
      <c r="C542" s="245"/>
      <c r="D542" s="245"/>
      <c r="E542" s="245"/>
    </row>
    <row r="543" spans="1:5" ht="12.75">
      <c r="A543" s="245"/>
      <c r="B543" s="245"/>
      <c r="C543" s="245"/>
      <c r="D543" s="245"/>
      <c r="E543" s="245"/>
    </row>
    <row r="544" spans="1:5" ht="12.75">
      <c r="A544" s="245"/>
      <c r="B544" s="245"/>
      <c r="C544" s="245"/>
      <c r="D544" s="245"/>
      <c r="E544" s="245"/>
    </row>
    <row r="545" spans="1:5" ht="12.75">
      <c r="A545" s="245"/>
      <c r="B545" s="245"/>
      <c r="C545" s="245"/>
      <c r="D545" s="245"/>
      <c r="E545" s="245"/>
    </row>
    <row r="546" spans="1:5" ht="12.75">
      <c r="A546" s="245"/>
      <c r="B546" s="245"/>
      <c r="C546" s="245"/>
      <c r="D546" s="245"/>
      <c r="E546" s="245"/>
    </row>
    <row r="547" spans="1:5" ht="12.75">
      <c r="A547" s="245"/>
      <c r="B547" s="245"/>
      <c r="C547" s="245"/>
      <c r="D547" s="245"/>
      <c r="E547" s="245"/>
    </row>
    <row r="548" ht="12.75" customHeight="1"/>
    <row r="551" spans="1:13" ht="12.75">
      <c r="A551" s="20"/>
      <c r="B551" s="21"/>
      <c r="C551" s="21"/>
      <c r="D551" s="21"/>
      <c r="E551" s="22"/>
      <c r="F551" s="22"/>
      <c r="G551" s="22"/>
      <c r="H551" s="22"/>
      <c r="I551" s="22"/>
      <c r="J551" s="22"/>
      <c r="K551" s="22"/>
      <c r="L551" s="22"/>
      <c r="M551" s="23"/>
    </row>
    <row r="552" spans="1:13" ht="18">
      <c r="A552" s="10"/>
      <c r="B552" s="10"/>
      <c r="C552" s="10"/>
      <c r="D552" s="10"/>
      <c r="E552" s="98" t="s">
        <v>278</v>
      </c>
      <c r="F552" s="99"/>
      <c r="G552" s="99"/>
      <c r="H552" s="99"/>
      <c r="I552" s="99"/>
      <c r="J552" s="10"/>
      <c r="K552" s="10"/>
      <c r="L552" s="10"/>
      <c r="M552" s="10"/>
    </row>
    <row r="554" spans="2:13" ht="15.75">
      <c r="B554" s="43" t="s">
        <v>279</v>
      </c>
      <c r="C554" s="33" t="s">
        <v>59</v>
      </c>
      <c r="F554" s="14"/>
      <c r="G554" s="14"/>
      <c r="H554" s="14"/>
      <c r="I554" s="14"/>
      <c r="J554" s="14"/>
      <c r="K554" s="14"/>
      <c r="L554" s="14"/>
      <c r="M554" s="14"/>
    </row>
    <row r="556" spans="1:5" ht="12.75">
      <c r="A556" s="241" t="s">
        <v>12</v>
      </c>
      <c r="B556" s="242"/>
      <c r="C556" s="242"/>
      <c r="D556" s="242"/>
      <c r="E556" s="242"/>
    </row>
    <row r="557" spans="1:12" ht="12.75">
      <c r="A557" s="242"/>
      <c r="B557" s="242"/>
      <c r="C557" s="242"/>
      <c r="D557" s="242"/>
      <c r="E557" s="242"/>
      <c r="F557" s="16"/>
      <c r="G557" s="16"/>
      <c r="H557" s="16"/>
      <c r="I557" s="16"/>
      <c r="J557" s="16"/>
      <c r="K557" s="16"/>
      <c r="L557" s="16"/>
    </row>
    <row r="558" spans="1:12" ht="12.75">
      <c r="A558" s="242"/>
      <c r="B558" s="242"/>
      <c r="C558" s="242"/>
      <c r="D558" s="242"/>
      <c r="E558" s="242"/>
      <c r="F558" s="16"/>
      <c r="G558" s="16"/>
      <c r="H558" s="16"/>
      <c r="I558" s="16"/>
      <c r="J558" s="16"/>
      <c r="K558" s="16"/>
      <c r="L558" s="16"/>
    </row>
    <row r="559" spans="1:12" ht="12.75" customHeight="1">
      <c r="A559" s="242"/>
      <c r="B559" s="242"/>
      <c r="C559" s="242"/>
      <c r="D559" s="242"/>
      <c r="E559" s="242"/>
      <c r="F559" s="16"/>
      <c r="G559" s="16"/>
      <c r="H559" s="16"/>
      <c r="I559" s="16"/>
      <c r="J559" s="16"/>
      <c r="K559" s="16"/>
      <c r="L559" s="16"/>
    </row>
    <row r="560" spans="1:12" ht="12.75" customHeight="1">
      <c r="A560" s="242"/>
      <c r="B560" s="242"/>
      <c r="C560" s="242"/>
      <c r="D560" s="242"/>
      <c r="E560" s="242"/>
      <c r="F560" s="16"/>
      <c r="G560" s="16"/>
      <c r="H560" s="16"/>
      <c r="I560" s="16"/>
      <c r="J560" s="16"/>
      <c r="K560" s="16"/>
      <c r="L560" s="16"/>
    </row>
    <row r="561" spans="1:12" ht="12.75" customHeight="1">
      <c r="A561" s="245" t="s">
        <v>340</v>
      </c>
      <c r="B561" s="245"/>
      <c r="C561" s="245"/>
      <c r="D561" s="245"/>
      <c r="E561" s="245"/>
      <c r="F561" s="16"/>
      <c r="G561" s="16"/>
      <c r="H561" s="16"/>
      <c r="I561" s="16"/>
      <c r="J561" s="16"/>
      <c r="K561" s="16"/>
      <c r="L561" s="16"/>
    </row>
    <row r="562" spans="1:12" ht="12.75">
      <c r="A562" s="245"/>
      <c r="B562" s="245"/>
      <c r="C562" s="245"/>
      <c r="D562" s="245"/>
      <c r="E562" s="245"/>
      <c r="F562" s="16"/>
      <c r="G562" s="16"/>
      <c r="H562" s="16"/>
      <c r="I562" s="16"/>
      <c r="J562" s="16"/>
      <c r="K562" s="16"/>
      <c r="L562" s="16"/>
    </row>
    <row r="563" spans="1:12" ht="12.75">
      <c r="A563" s="245"/>
      <c r="B563" s="245"/>
      <c r="C563" s="245"/>
      <c r="D563" s="245"/>
      <c r="E563" s="245"/>
      <c r="F563" s="16"/>
      <c r="G563" s="16"/>
      <c r="H563" s="16"/>
      <c r="I563" s="16"/>
      <c r="J563" s="16"/>
      <c r="K563" s="16"/>
      <c r="L563" s="16"/>
    </row>
    <row r="564" spans="1:12" ht="12.75">
      <c r="A564" s="245"/>
      <c r="B564" s="245"/>
      <c r="C564" s="245"/>
      <c r="D564" s="245"/>
      <c r="E564" s="245"/>
      <c r="F564" s="16"/>
      <c r="G564" s="16"/>
      <c r="H564" s="16"/>
      <c r="I564" s="16"/>
      <c r="J564" s="16"/>
      <c r="K564" s="16"/>
      <c r="L564" s="16"/>
    </row>
    <row r="565" spans="1:12" ht="12.75">
      <c r="A565" s="245" t="s">
        <v>341</v>
      </c>
      <c r="B565" s="245"/>
      <c r="C565" s="245"/>
      <c r="D565" s="245"/>
      <c r="E565" s="245"/>
      <c r="F565" s="16"/>
      <c r="G565" s="16"/>
      <c r="H565" s="16"/>
      <c r="I565" s="16"/>
      <c r="J565" s="16"/>
      <c r="K565" s="16"/>
      <c r="L565" s="16"/>
    </row>
    <row r="566" spans="1:12" ht="12.75">
      <c r="A566" s="245"/>
      <c r="B566" s="245"/>
      <c r="C566" s="245"/>
      <c r="D566" s="245"/>
      <c r="E566" s="245"/>
      <c r="F566" s="16"/>
      <c r="G566" s="16"/>
      <c r="H566" s="16"/>
      <c r="I566" s="16"/>
      <c r="J566" s="16"/>
      <c r="K566" s="16"/>
      <c r="L566" s="16"/>
    </row>
    <row r="567" spans="1:12" ht="12.75">
      <c r="A567" s="245"/>
      <c r="B567" s="245"/>
      <c r="C567" s="245"/>
      <c r="D567" s="245"/>
      <c r="E567" s="245"/>
      <c r="F567" s="16"/>
      <c r="G567" s="16"/>
      <c r="H567" s="16"/>
      <c r="I567" s="16"/>
      <c r="J567" s="16"/>
      <c r="K567" s="16"/>
      <c r="L567" s="16"/>
    </row>
    <row r="568" spans="1:12" ht="12.75">
      <c r="A568" s="245"/>
      <c r="B568" s="245"/>
      <c r="C568" s="245"/>
      <c r="D568" s="245"/>
      <c r="E568" s="245"/>
      <c r="F568" s="16"/>
      <c r="G568" s="16"/>
      <c r="H568" s="16"/>
      <c r="I568" s="16"/>
      <c r="J568" s="16"/>
      <c r="K568" s="16"/>
      <c r="L568" s="16"/>
    </row>
    <row r="569" spans="1:12" ht="12.75">
      <c r="A569" s="245"/>
      <c r="B569" s="245"/>
      <c r="C569" s="245"/>
      <c r="D569" s="245"/>
      <c r="E569" s="245"/>
      <c r="F569" s="16"/>
      <c r="G569" s="16"/>
      <c r="H569" s="16"/>
      <c r="I569" s="16"/>
      <c r="J569" s="16"/>
      <c r="K569" s="16"/>
      <c r="L569" s="16"/>
    </row>
    <row r="570" spans="6:12" ht="12.75">
      <c r="F570" s="16"/>
      <c r="G570" s="16"/>
      <c r="H570" s="16"/>
      <c r="I570" s="16"/>
      <c r="J570" s="16"/>
      <c r="K570" s="16"/>
      <c r="L570" s="16"/>
    </row>
    <row r="572" spans="2:3" ht="15.75">
      <c r="B572" s="43" t="s">
        <v>280</v>
      </c>
      <c r="C572" s="33" t="s">
        <v>75</v>
      </c>
    </row>
    <row r="574" spans="1:5" ht="12.75">
      <c r="A574" s="277" t="s">
        <v>289</v>
      </c>
      <c r="B574" s="278"/>
      <c r="C574" s="278"/>
      <c r="D574" s="278"/>
      <c r="E574" s="278"/>
    </row>
    <row r="575" spans="1:5" ht="12.75">
      <c r="A575" s="278"/>
      <c r="B575" s="278"/>
      <c r="C575" s="278"/>
      <c r="D575" s="278"/>
      <c r="E575" s="278"/>
    </row>
    <row r="576" spans="1:5" ht="12.75" customHeight="1">
      <c r="A576" s="278"/>
      <c r="B576" s="278"/>
      <c r="C576" s="278"/>
      <c r="D576" s="278"/>
      <c r="E576" s="278"/>
    </row>
    <row r="577" spans="1:5" ht="12.75" customHeight="1">
      <c r="A577" s="268"/>
      <c r="B577" s="268"/>
      <c r="C577" s="268"/>
      <c r="D577" s="268"/>
      <c r="E577" s="268"/>
    </row>
    <row r="578" spans="1:5" ht="12.75">
      <c r="A578" s="249" t="s">
        <v>375</v>
      </c>
      <c r="B578" s="249"/>
      <c r="C578" s="249"/>
      <c r="D578" s="249"/>
      <c r="E578" s="249"/>
    </row>
    <row r="579" spans="1:5" ht="12.75">
      <c r="A579" s="249"/>
      <c r="B579" s="249"/>
      <c r="C579" s="249"/>
      <c r="D579" s="249"/>
      <c r="E579" s="249"/>
    </row>
    <row r="580" spans="1:5" ht="12.75">
      <c r="A580" s="249"/>
      <c r="B580" s="249"/>
      <c r="C580" s="249"/>
      <c r="D580" s="249"/>
      <c r="E580" s="249"/>
    </row>
    <row r="581" spans="1:5" ht="12.75">
      <c r="A581" s="249"/>
      <c r="B581" s="249"/>
      <c r="C581" s="249"/>
      <c r="D581" s="249"/>
      <c r="E581" s="249"/>
    </row>
    <row r="582" spans="1:5" ht="12.75">
      <c r="A582" s="249"/>
      <c r="B582" s="249"/>
      <c r="C582" s="249"/>
      <c r="D582" s="249"/>
      <c r="E582" s="249"/>
    </row>
    <row r="583" spans="1:5" ht="12.75">
      <c r="A583" s="253"/>
      <c r="B583" s="253"/>
      <c r="C583" s="253"/>
      <c r="D583" s="253"/>
      <c r="E583" s="253"/>
    </row>
    <row r="584" spans="1:5" ht="12.75">
      <c r="A584" s="253"/>
      <c r="B584" s="253"/>
      <c r="C584" s="253"/>
      <c r="D584" s="253"/>
      <c r="E584" s="253"/>
    </row>
    <row r="587" spans="1:12" s="19" customFormat="1" ht="12.75">
      <c r="A587" s="85"/>
      <c r="B587" s="86"/>
      <c r="C587" s="86"/>
      <c r="D587" s="86"/>
      <c r="E587" s="87"/>
      <c r="F587" s="87"/>
      <c r="G587" s="87"/>
      <c r="H587" s="87"/>
      <c r="I587" s="87"/>
      <c r="J587" s="87"/>
      <c r="K587" s="87"/>
      <c r="L587" s="87"/>
    </row>
    <row r="588" spans="2:3" ht="15.75">
      <c r="B588" s="43" t="s">
        <v>281</v>
      </c>
      <c r="C588" s="33" t="s">
        <v>166</v>
      </c>
    </row>
    <row r="589" spans="5:8" ht="12.75">
      <c r="E589" s="16"/>
      <c r="G589" s="16"/>
      <c r="H589" s="16"/>
    </row>
    <row r="590" spans="1:5" ht="12.75" customHeight="1">
      <c r="A590" s="241" t="s">
        <v>379</v>
      </c>
      <c r="B590" s="317"/>
      <c r="C590" s="317"/>
      <c r="D590" s="317"/>
      <c r="E590" s="317"/>
    </row>
    <row r="591" spans="1:5" ht="12.75">
      <c r="A591" s="317"/>
      <c r="B591" s="317"/>
      <c r="C591" s="317"/>
      <c r="D591" s="317"/>
      <c r="E591" s="317"/>
    </row>
    <row r="592" spans="1:12" ht="12.75">
      <c r="A592" s="317"/>
      <c r="B592" s="317"/>
      <c r="C592" s="317"/>
      <c r="D592" s="317"/>
      <c r="E592" s="317"/>
      <c r="F592" s="16"/>
      <c r="G592" s="16"/>
      <c r="H592" s="16"/>
      <c r="I592" s="16"/>
      <c r="J592" s="16"/>
      <c r="K592" s="16"/>
      <c r="L592" s="16"/>
    </row>
    <row r="593" spans="1:12" ht="12.75" customHeight="1">
      <c r="A593" s="318"/>
      <c r="B593" s="318"/>
      <c r="C593" s="318"/>
      <c r="D593" s="318"/>
      <c r="E593" s="318"/>
      <c r="F593" s="16"/>
      <c r="G593" s="16"/>
      <c r="H593" s="16"/>
      <c r="I593" s="16"/>
      <c r="J593" s="16"/>
      <c r="K593" s="16"/>
      <c r="L593" s="16"/>
    </row>
    <row r="594" spans="1:12" ht="12.75" customHeight="1">
      <c r="A594" s="262" t="s">
        <v>380</v>
      </c>
      <c r="B594" s="262"/>
      <c r="C594" s="262"/>
      <c r="D594" s="262"/>
      <c r="E594" s="262"/>
      <c r="F594" s="16"/>
      <c r="G594" s="16"/>
      <c r="H594" s="16"/>
      <c r="I594" s="16"/>
      <c r="J594" s="16"/>
      <c r="K594" s="16"/>
      <c r="L594" s="16"/>
    </row>
    <row r="595" spans="1:12" ht="12.75" customHeight="1">
      <c r="A595" s="262"/>
      <c r="B595" s="262"/>
      <c r="C595" s="262"/>
      <c r="D595" s="262"/>
      <c r="E595" s="262"/>
      <c r="F595" s="16"/>
      <c r="G595" s="16"/>
      <c r="H595" s="16"/>
      <c r="I595" s="16"/>
      <c r="J595" s="16"/>
      <c r="K595" s="16"/>
      <c r="L595" s="16"/>
    </row>
    <row r="596" spans="1:12" ht="12.75" customHeight="1">
      <c r="A596" s="262"/>
      <c r="B596" s="262"/>
      <c r="C596" s="262"/>
      <c r="D596" s="262"/>
      <c r="E596" s="262"/>
      <c r="F596" s="16"/>
      <c r="G596" s="16"/>
      <c r="H596" s="16"/>
      <c r="I596" s="16"/>
      <c r="J596" s="16"/>
      <c r="K596" s="16"/>
      <c r="L596" s="16"/>
    </row>
    <row r="597" spans="1:12" ht="12.75" customHeight="1">
      <c r="A597" s="262" t="s">
        <v>381</v>
      </c>
      <c r="B597" s="263"/>
      <c r="C597" s="263"/>
      <c r="D597" s="263"/>
      <c r="E597" s="263"/>
      <c r="F597" s="16"/>
      <c r="G597" s="16"/>
      <c r="H597" s="16"/>
      <c r="I597" s="16"/>
      <c r="J597" s="16"/>
      <c r="K597" s="16"/>
      <c r="L597" s="16"/>
    </row>
    <row r="598" spans="1:12" ht="12.75" customHeight="1">
      <c r="A598" s="263"/>
      <c r="B598" s="263"/>
      <c r="C598" s="263"/>
      <c r="D598" s="263"/>
      <c r="E598" s="263"/>
      <c r="F598" s="16"/>
      <c r="G598" s="16"/>
      <c r="H598" s="16"/>
      <c r="I598" s="16"/>
      <c r="J598" s="16"/>
      <c r="K598" s="16"/>
      <c r="L598" s="16"/>
    </row>
    <row r="599" spans="1:5" ht="12.75" customHeight="1">
      <c r="A599" s="263"/>
      <c r="B599" s="263"/>
      <c r="C599" s="263"/>
      <c r="D599" s="263"/>
      <c r="E599" s="263"/>
    </row>
    <row r="600" spans="1:5" ht="12.75">
      <c r="A600" s="263"/>
      <c r="B600" s="263"/>
      <c r="C600" s="263"/>
      <c r="D600" s="263"/>
      <c r="E600" s="263"/>
    </row>
    <row r="601" spans="1:5" ht="12.75" customHeight="1">
      <c r="A601" s="262" t="s">
        <v>382</v>
      </c>
      <c r="B601" s="262"/>
      <c r="C601" s="262"/>
      <c r="D601" s="262"/>
      <c r="E601" s="262"/>
    </row>
    <row r="602" spans="1:5" ht="13.5" customHeight="1">
      <c r="A602" s="262"/>
      <c r="B602" s="262"/>
      <c r="C602" s="262"/>
      <c r="D602" s="262"/>
      <c r="E602" s="262"/>
    </row>
    <row r="603" spans="1:5" ht="12.75">
      <c r="A603" s="262"/>
      <c r="B603" s="262"/>
      <c r="C603" s="262"/>
      <c r="D603" s="262"/>
      <c r="E603" s="262"/>
    </row>
    <row r="607" spans="1:13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44">
        <v>8</v>
      </c>
    </row>
    <row r="609" spans="1:11" ht="12.75">
      <c r="A609" s="1"/>
      <c r="C609" s="27" t="str">
        <f>C531</f>
        <v>Июнь 2009г.</v>
      </c>
      <c r="K609" s="27" t="str">
        <f>K531</f>
        <v>Национальный Банк РК</v>
      </c>
    </row>
    <row r="610" spans="1:12" ht="12.75">
      <c r="A610" s="1"/>
      <c r="C610" s="247" t="str">
        <f>C532</f>
        <v>Информационно - аналитический обзор экономики Казахстана</v>
      </c>
      <c r="D610" s="247"/>
      <c r="E610" s="247"/>
      <c r="F610" s="247"/>
      <c r="G610" s="247"/>
      <c r="H610" s="247"/>
      <c r="I610" s="247"/>
      <c r="J610" s="247"/>
      <c r="K610" s="247"/>
      <c r="L610" s="247"/>
    </row>
    <row r="611" spans="1:13" ht="12.75" customHeight="1" thickBot="1">
      <c r="A611" s="3"/>
      <c r="B611" s="4"/>
      <c r="C611" s="248"/>
      <c r="D611" s="248"/>
      <c r="E611" s="248"/>
      <c r="F611" s="248"/>
      <c r="G611" s="248"/>
      <c r="H611" s="248"/>
      <c r="I611" s="248"/>
      <c r="J611" s="248"/>
      <c r="K611" s="248"/>
      <c r="L611" s="248"/>
      <c r="M611" s="4"/>
    </row>
    <row r="612" ht="13.5" customHeight="1">
      <c r="A612" s="1"/>
    </row>
    <row r="613" spans="1:13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ht="18">
      <c r="A614" s="61"/>
      <c r="B614" s="61"/>
      <c r="C614" s="61"/>
      <c r="D614" s="61"/>
      <c r="E614" s="98" t="s">
        <v>254</v>
      </c>
      <c r="F614" s="100"/>
      <c r="G614" s="100"/>
      <c r="H614" s="100"/>
      <c r="I614" s="100"/>
      <c r="J614" s="62"/>
      <c r="K614" s="62"/>
      <c r="L614" s="62"/>
      <c r="M614" s="10"/>
    </row>
    <row r="615" spans="1:7" ht="12.75">
      <c r="A615" s="7"/>
      <c r="D615" s="13"/>
      <c r="E615" s="13"/>
      <c r="F615" s="13"/>
      <c r="G615" s="13"/>
    </row>
    <row r="616" spans="2:3" ht="15.75">
      <c r="B616" s="43" t="s">
        <v>282</v>
      </c>
      <c r="C616" s="33" t="s">
        <v>227</v>
      </c>
    </row>
    <row r="618" spans="1:5" ht="12.75">
      <c r="A618" s="241" t="s">
        <v>339</v>
      </c>
      <c r="B618" s="242"/>
      <c r="C618" s="242"/>
      <c r="D618" s="242"/>
      <c r="E618" s="242"/>
    </row>
    <row r="619" spans="1:5" ht="12.75">
      <c r="A619" s="242"/>
      <c r="B619" s="242"/>
      <c r="C619" s="242"/>
      <c r="D619" s="242"/>
      <c r="E619" s="242"/>
    </row>
    <row r="620" spans="1:5" ht="12.75">
      <c r="A620" s="251"/>
      <c r="B620" s="251"/>
      <c r="C620" s="251"/>
      <c r="D620" s="251"/>
      <c r="E620" s="251"/>
    </row>
    <row r="621" spans="1:5" ht="12.75" customHeight="1">
      <c r="A621" s="245" t="s">
        <v>376</v>
      </c>
      <c r="B621" s="245"/>
      <c r="C621" s="245"/>
      <c r="D621" s="245"/>
      <c r="E621" s="245"/>
    </row>
    <row r="622" spans="1:13" ht="12.75" customHeight="1">
      <c r="A622" s="245"/>
      <c r="B622" s="245"/>
      <c r="C622" s="245"/>
      <c r="D622" s="245"/>
      <c r="E622" s="245"/>
      <c r="F622" s="6"/>
      <c r="G622" s="6"/>
      <c r="H622" s="6"/>
      <c r="I622" s="6"/>
      <c r="J622" s="6"/>
      <c r="K622" s="6"/>
      <c r="L622" s="6"/>
      <c r="M622" s="6"/>
    </row>
    <row r="623" spans="1:13" ht="12.75" customHeight="1">
      <c r="A623" s="245"/>
      <c r="B623" s="245"/>
      <c r="C623" s="245"/>
      <c r="D623" s="245"/>
      <c r="E623" s="245"/>
      <c r="F623" s="16"/>
      <c r="G623" s="16"/>
      <c r="H623" s="16"/>
      <c r="I623" s="16"/>
      <c r="J623" s="16"/>
      <c r="K623" s="16"/>
      <c r="M623" s="17"/>
    </row>
    <row r="624" spans="1:5" ht="12.75" customHeight="1">
      <c r="A624" s="245"/>
      <c r="B624" s="245"/>
      <c r="C624" s="245"/>
      <c r="D624" s="245"/>
      <c r="E624" s="245"/>
    </row>
    <row r="625" spans="1:5" ht="12.75" customHeight="1">
      <c r="A625" s="245"/>
      <c r="B625" s="245"/>
      <c r="C625" s="245"/>
      <c r="D625" s="245"/>
      <c r="E625" s="245"/>
    </row>
    <row r="626" spans="1:5" ht="12.75" customHeight="1">
      <c r="A626" s="245"/>
      <c r="B626" s="245"/>
      <c r="C626" s="245"/>
      <c r="D626" s="245"/>
      <c r="E626" s="245"/>
    </row>
    <row r="627" spans="1:5" ht="12.75" customHeight="1">
      <c r="A627" s="244"/>
      <c r="B627" s="244"/>
      <c r="C627" s="244"/>
      <c r="D627" s="244"/>
      <c r="E627" s="244"/>
    </row>
    <row r="628" spans="1:5" ht="12.75">
      <c r="A628" s="7"/>
      <c r="B628" s="7"/>
      <c r="C628" s="7"/>
      <c r="D628" s="7"/>
      <c r="E628" s="7"/>
    </row>
    <row r="629" spans="1:5" ht="12.75">
      <c r="A629" s="7"/>
      <c r="B629" s="7"/>
      <c r="C629" s="7"/>
      <c r="D629" s="7"/>
      <c r="E629" s="7"/>
    </row>
    <row r="630" spans="1:13" ht="12.75">
      <c r="A630" s="7"/>
      <c r="B630" s="7"/>
      <c r="C630" s="7"/>
      <c r="D630" s="7"/>
      <c r="E630" s="7"/>
      <c r="F630" s="6"/>
      <c r="G630" s="6"/>
      <c r="H630" s="6"/>
      <c r="I630" s="6"/>
      <c r="J630" s="6"/>
      <c r="K630" s="6"/>
      <c r="L630" s="6"/>
      <c r="M630" s="6"/>
    </row>
    <row r="631" spans="6:13" ht="12.75">
      <c r="F631" s="6"/>
      <c r="G631" s="6"/>
      <c r="H631" s="6"/>
      <c r="I631" s="6"/>
      <c r="J631" s="6"/>
      <c r="K631" s="6"/>
      <c r="L631" s="6"/>
      <c r="M631" s="6"/>
    </row>
    <row r="632" spans="1:13" ht="12.75">
      <c r="A632" s="28"/>
      <c r="B632" s="28"/>
      <c r="C632" s="28"/>
      <c r="D632" s="28"/>
      <c r="E632" s="28"/>
      <c r="F632" s="6"/>
      <c r="G632" s="6"/>
      <c r="H632" s="6"/>
      <c r="I632" s="6"/>
      <c r="J632" s="6"/>
      <c r="K632" s="6"/>
      <c r="L632" s="6"/>
      <c r="M632" s="6"/>
    </row>
    <row r="633" spans="1:13" ht="15.75">
      <c r="A633" s="28"/>
      <c r="B633" s="43" t="s">
        <v>283</v>
      </c>
      <c r="C633" s="33" t="s">
        <v>230</v>
      </c>
      <c r="D633" s="28"/>
      <c r="E633" s="28"/>
      <c r="F633" s="6"/>
      <c r="G633" s="6"/>
      <c r="H633" s="6"/>
      <c r="I633" s="6"/>
      <c r="J633" s="6"/>
      <c r="K633" s="6"/>
      <c r="L633" s="6"/>
      <c r="M633" s="6"/>
    </row>
    <row r="634" spans="1:13" ht="12.75">
      <c r="A634" s="28"/>
      <c r="B634" s="28"/>
      <c r="C634" s="28"/>
      <c r="D634" s="28"/>
      <c r="E634" s="28"/>
      <c r="F634" s="6"/>
      <c r="G634" s="6"/>
      <c r="H634" s="6"/>
      <c r="I634" s="6"/>
      <c r="J634" s="6"/>
      <c r="K634" s="6"/>
      <c r="L634" s="6"/>
      <c r="M634" s="6"/>
    </row>
    <row r="635" spans="1:13" ht="12.75" customHeight="1">
      <c r="A635" s="241" t="s">
        <v>231</v>
      </c>
      <c r="B635" s="242"/>
      <c r="C635" s="242"/>
      <c r="D635" s="242"/>
      <c r="E635" s="242"/>
      <c r="F635" s="6"/>
      <c r="G635" s="6"/>
      <c r="H635" s="6"/>
      <c r="I635" s="6"/>
      <c r="J635" s="6"/>
      <c r="K635" s="6"/>
      <c r="L635" s="6"/>
      <c r="M635" s="6"/>
    </row>
    <row r="636" spans="1:13" ht="12.75" customHeight="1">
      <c r="A636" s="242"/>
      <c r="B636" s="242"/>
      <c r="C636" s="242"/>
      <c r="D636" s="242"/>
      <c r="E636" s="242"/>
      <c r="F636" s="6"/>
      <c r="G636" s="6"/>
      <c r="H636" s="6"/>
      <c r="I636" s="6"/>
      <c r="J636" s="6"/>
      <c r="K636" s="6"/>
      <c r="L636" s="6"/>
      <c r="M636" s="6"/>
    </row>
    <row r="637" spans="1:13" ht="12.75" customHeight="1">
      <c r="A637" s="251"/>
      <c r="B637" s="251"/>
      <c r="C637" s="251"/>
      <c r="D637" s="251"/>
      <c r="E637" s="251"/>
      <c r="F637" s="6"/>
      <c r="G637" s="6"/>
      <c r="H637" s="6"/>
      <c r="I637" s="6"/>
      <c r="J637" s="6"/>
      <c r="K637" s="6"/>
      <c r="L637" s="6"/>
      <c r="M637" s="6"/>
    </row>
    <row r="638" spans="1:18" ht="12.75">
      <c r="A638" s="262" t="s">
        <v>383</v>
      </c>
      <c r="B638" s="263"/>
      <c r="C638" s="263"/>
      <c r="D638" s="263"/>
      <c r="E638" s="263"/>
      <c r="F638" s="6"/>
      <c r="G638" s="6"/>
      <c r="H638" s="6"/>
      <c r="I638" s="6"/>
      <c r="J638" s="6"/>
      <c r="K638" s="6"/>
      <c r="L638" s="6"/>
      <c r="M638" s="6"/>
      <c r="N638" s="195"/>
      <c r="O638" s="195"/>
      <c r="P638" s="195"/>
      <c r="Q638" s="195"/>
      <c r="R638" s="195"/>
    </row>
    <row r="639" spans="1:18" ht="12.75">
      <c r="A639" s="263"/>
      <c r="B639" s="263"/>
      <c r="C639" s="263"/>
      <c r="D639" s="263"/>
      <c r="E639" s="263"/>
      <c r="F639" s="6"/>
      <c r="G639" s="6"/>
      <c r="H639" s="6"/>
      <c r="I639" s="6"/>
      <c r="J639" s="6"/>
      <c r="K639" s="6"/>
      <c r="L639" s="6"/>
      <c r="M639" s="6"/>
      <c r="N639" s="195"/>
      <c r="O639" s="195"/>
      <c r="P639" s="195"/>
      <c r="Q639" s="195"/>
      <c r="R639" s="195"/>
    </row>
    <row r="640" spans="1:18" ht="12.75">
      <c r="A640" s="263"/>
      <c r="B640" s="263"/>
      <c r="C640" s="263"/>
      <c r="D640" s="263"/>
      <c r="E640" s="263"/>
      <c r="F640" s="6"/>
      <c r="G640" s="6"/>
      <c r="H640" s="6"/>
      <c r="I640" s="6"/>
      <c r="J640" s="6"/>
      <c r="K640" s="6"/>
      <c r="L640" s="6"/>
      <c r="M640" s="6"/>
      <c r="N640" s="195"/>
      <c r="O640" s="195"/>
      <c r="P640" s="195"/>
      <c r="Q640" s="195"/>
      <c r="R640" s="195"/>
    </row>
    <row r="641" spans="1:18" ht="12.75">
      <c r="A641" s="263"/>
      <c r="B641" s="263"/>
      <c r="C641" s="263"/>
      <c r="D641" s="263"/>
      <c r="E641" s="263"/>
      <c r="F641" s="6"/>
      <c r="G641" s="6"/>
      <c r="H641" s="6"/>
      <c r="I641" s="6"/>
      <c r="J641" s="6"/>
      <c r="K641" s="6"/>
      <c r="L641" s="6"/>
      <c r="M641" s="6"/>
      <c r="N641" s="196"/>
      <c r="O641" s="196"/>
      <c r="P641" s="196"/>
      <c r="Q641" s="196"/>
      <c r="R641" s="196"/>
    </row>
    <row r="642" spans="1:13" ht="12.75" customHeight="1">
      <c r="A642" s="263"/>
      <c r="B642" s="263"/>
      <c r="C642" s="263"/>
      <c r="D642" s="263"/>
      <c r="E642" s="263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263"/>
      <c r="B643" s="263"/>
      <c r="C643" s="263"/>
      <c r="D643" s="263"/>
      <c r="E643" s="263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197"/>
      <c r="B644" s="197"/>
      <c r="C644" s="197"/>
      <c r="D644" s="197"/>
      <c r="E644" s="197"/>
      <c r="F644" s="6"/>
      <c r="G644" s="6"/>
      <c r="H644" s="6"/>
      <c r="I644" s="6"/>
      <c r="J644" s="6"/>
      <c r="K644" s="6"/>
      <c r="L644" s="6"/>
      <c r="M644" s="6"/>
    </row>
    <row r="645" spans="6:13" ht="12.75">
      <c r="F645" s="6"/>
      <c r="G645" s="6"/>
      <c r="H645" s="6"/>
      <c r="I645" s="6"/>
      <c r="J645" s="6"/>
      <c r="K645" s="6"/>
      <c r="L645" s="6"/>
      <c r="M645" s="6"/>
    </row>
    <row r="646" spans="6:13" ht="12.75">
      <c r="F646" s="6"/>
      <c r="G646" s="6"/>
      <c r="H646" s="6"/>
      <c r="I646" s="6"/>
      <c r="J646" s="6"/>
      <c r="K646" s="6"/>
      <c r="L646" s="6"/>
      <c r="M646" s="6"/>
    </row>
    <row r="647" spans="6:13" ht="12.75">
      <c r="F647" s="6"/>
      <c r="G647" s="6"/>
      <c r="H647" s="6"/>
      <c r="I647" s="6"/>
      <c r="J647" s="6"/>
      <c r="K647" s="6"/>
      <c r="L647" s="6"/>
      <c r="M647" s="6"/>
    </row>
    <row r="648" spans="6:13" ht="12.75">
      <c r="F648" s="6"/>
      <c r="G648" s="6"/>
      <c r="H648" s="6"/>
      <c r="I648" s="6"/>
      <c r="J648" s="6"/>
      <c r="K648" s="6"/>
      <c r="L648" s="6"/>
      <c r="M648" s="6"/>
    </row>
    <row r="649" spans="1:13" ht="12.75">
      <c r="A649" s="28"/>
      <c r="B649" s="28"/>
      <c r="C649" s="28"/>
      <c r="D649" s="28"/>
      <c r="E649" s="28"/>
      <c r="F649" s="6"/>
      <c r="G649" s="6"/>
      <c r="H649" s="6"/>
      <c r="I649" s="6"/>
      <c r="J649" s="6"/>
      <c r="K649" s="6"/>
      <c r="L649" s="6"/>
      <c r="M649" s="6"/>
    </row>
    <row r="650" spans="1:13" ht="12.75" customHeight="1">
      <c r="A650" s="20"/>
      <c r="B650" s="21"/>
      <c r="C650" s="21"/>
      <c r="D650" s="21"/>
      <c r="E650" s="22"/>
      <c r="F650" s="22"/>
      <c r="G650" s="22"/>
      <c r="H650" s="22"/>
      <c r="I650" s="22"/>
      <c r="J650" s="22"/>
      <c r="K650" s="22"/>
      <c r="L650" s="22"/>
      <c r="M650" s="23"/>
    </row>
    <row r="651" spans="1:13" ht="18">
      <c r="A651" s="10"/>
      <c r="B651" s="10"/>
      <c r="C651" s="10"/>
      <c r="D651" s="10"/>
      <c r="E651" s="98" t="s">
        <v>284</v>
      </c>
      <c r="F651" s="99"/>
      <c r="G651" s="10"/>
      <c r="H651" s="10"/>
      <c r="I651" s="10"/>
      <c r="J651" s="10"/>
      <c r="K651" s="10"/>
      <c r="L651" s="10"/>
      <c r="M651" s="10"/>
    </row>
    <row r="653" spans="2:8" ht="15.75">
      <c r="B653" s="43" t="s">
        <v>285</v>
      </c>
      <c r="C653" s="33" t="s">
        <v>37</v>
      </c>
      <c r="E653" s="16"/>
      <c r="G653" s="16"/>
      <c r="H653" s="16"/>
    </row>
    <row r="655" spans="1:12" ht="15.75">
      <c r="A655" s="241" t="s">
        <v>338</v>
      </c>
      <c r="B655" s="242"/>
      <c r="C655" s="242"/>
      <c r="D655" s="242"/>
      <c r="E655" s="242"/>
      <c r="F655" s="16"/>
      <c r="G655" s="16"/>
      <c r="H655" s="16"/>
      <c r="I655" s="43"/>
      <c r="J655" s="33"/>
      <c r="L655" s="16"/>
    </row>
    <row r="656" spans="1:5" ht="12.75">
      <c r="A656" s="242"/>
      <c r="B656" s="242"/>
      <c r="C656" s="242"/>
      <c r="D656" s="242"/>
      <c r="E656" s="242"/>
    </row>
    <row r="657" spans="1:8" ht="12.75" customHeight="1">
      <c r="A657" s="251"/>
      <c r="B657" s="251"/>
      <c r="C657" s="251"/>
      <c r="D657" s="251"/>
      <c r="E657" s="251"/>
      <c r="F657" s="16"/>
      <c r="G657" s="16"/>
      <c r="H657" s="16"/>
    </row>
    <row r="658" spans="1:12" ht="12.75">
      <c r="A658" s="245" t="s">
        <v>337</v>
      </c>
      <c r="B658" s="245"/>
      <c r="C658" s="245"/>
      <c r="D658" s="245"/>
      <c r="E658" s="245"/>
      <c r="F658" s="16"/>
      <c r="G658" s="16"/>
      <c r="H658" s="16"/>
      <c r="I658" s="16"/>
      <c r="J658" s="16"/>
      <c r="K658" s="16"/>
      <c r="L658" s="16"/>
    </row>
    <row r="659" spans="1:12" ht="12.75">
      <c r="A659" s="245"/>
      <c r="B659" s="245"/>
      <c r="C659" s="245"/>
      <c r="D659" s="245"/>
      <c r="E659" s="245"/>
      <c r="F659" s="16"/>
      <c r="G659" s="16"/>
      <c r="H659" s="16"/>
      <c r="I659" s="16"/>
      <c r="J659" s="16"/>
      <c r="K659" s="16"/>
      <c r="L659" s="16"/>
    </row>
    <row r="660" spans="1:12" ht="12.75">
      <c r="A660" s="245"/>
      <c r="B660" s="245"/>
      <c r="C660" s="245"/>
      <c r="D660" s="245"/>
      <c r="E660" s="245"/>
      <c r="F660" s="16"/>
      <c r="G660" s="16"/>
      <c r="H660" s="16"/>
      <c r="I660" s="16"/>
      <c r="J660" s="16"/>
      <c r="K660" s="16"/>
      <c r="L660" s="16"/>
    </row>
    <row r="661" spans="1:12" ht="12.75">
      <c r="A661" s="245"/>
      <c r="B661" s="245"/>
      <c r="C661" s="245"/>
      <c r="D661" s="245"/>
      <c r="E661" s="245"/>
      <c r="F661" s="16"/>
      <c r="G661" s="16"/>
      <c r="H661" s="16"/>
      <c r="I661" s="16"/>
      <c r="J661" s="16"/>
      <c r="K661" s="16"/>
      <c r="L661" s="16"/>
    </row>
    <row r="662" spans="1:12" ht="12.75">
      <c r="A662" s="245"/>
      <c r="B662" s="245"/>
      <c r="C662" s="245"/>
      <c r="D662" s="245"/>
      <c r="E662" s="245"/>
      <c r="F662" s="16"/>
      <c r="G662" s="16"/>
      <c r="H662" s="16"/>
      <c r="I662" s="16"/>
      <c r="J662" s="16"/>
      <c r="K662" s="16"/>
      <c r="L662" s="16"/>
    </row>
    <row r="663" spans="1:12" ht="12.75">
      <c r="A663" s="244"/>
      <c r="B663" s="244"/>
      <c r="C663" s="244"/>
      <c r="D663" s="244"/>
      <c r="E663" s="244"/>
      <c r="F663" s="16"/>
      <c r="G663" s="16"/>
      <c r="H663" s="16"/>
      <c r="I663" s="16"/>
      <c r="J663" s="16"/>
      <c r="K663" s="16"/>
      <c r="L663" s="16"/>
    </row>
    <row r="664" spans="1:12" ht="12.75">
      <c r="A664" s="245" t="s">
        <v>336</v>
      </c>
      <c r="B664" s="245"/>
      <c r="C664" s="245"/>
      <c r="D664" s="245"/>
      <c r="E664" s="245"/>
      <c r="F664" s="16"/>
      <c r="G664" s="16"/>
      <c r="H664" s="16"/>
      <c r="I664" s="16"/>
      <c r="J664" s="16"/>
      <c r="K664" s="16"/>
      <c r="L664" s="16"/>
    </row>
    <row r="665" spans="1:12" ht="12.75">
      <c r="A665" s="245"/>
      <c r="B665" s="245"/>
      <c r="C665" s="245"/>
      <c r="D665" s="245"/>
      <c r="E665" s="245"/>
      <c r="F665" s="16"/>
      <c r="G665" s="16"/>
      <c r="H665" s="16"/>
      <c r="I665" s="16"/>
      <c r="J665" s="16"/>
      <c r="K665" s="16"/>
      <c r="L665" s="16"/>
    </row>
    <row r="666" spans="1:12" ht="12.75">
      <c r="A666" s="245"/>
      <c r="B666" s="245"/>
      <c r="C666" s="245"/>
      <c r="D666" s="245"/>
      <c r="E666" s="245"/>
      <c r="F666" s="16"/>
      <c r="G666" s="16"/>
      <c r="H666" s="16"/>
      <c r="I666" s="16"/>
      <c r="J666" s="16"/>
      <c r="K666" s="16"/>
      <c r="L666" s="16"/>
    </row>
    <row r="667" spans="6:12" ht="12.75">
      <c r="F667" s="16"/>
      <c r="G667" s="16"/>
      <c r="H667" s="16"/>
      <c r="I667" s="16"/>
      <c r="J667" s="16"/>
      <c r="K667" s="16"/>
      <c r="L667" s="16"/>
    </row>
    <row r="668" spans="2:12" ht="15.75">
      <c r="B668" s="43" t="s">
        <v>286</v>
      </c>
      <c r="C668" s="33" t="s">
        <v>38</v>
      </c>
      <c r="F668" s="16"/>
      <c r="G668" s="16"/>
      <c r="H668" s="16"/>
      <c r="I668" s="16"/>
      <c r="J668" s="16"/>
      <c r="K668" s="16"/>
      <c r="L668" s="16"/>
    </row>
    <row r="669" spans="1:12" ht="12.75">
      <c r="A669" s="15"/>
      <c r="B669" s="15"/>
      <c r="C669" s="15"/>
      <c r="D669" s="15"/>
      <c r="E669" s="15"/>
      <c r="F669" s="16"/>
      <c r="G669" s="16"/>
      <c r="H669" s="16"/>
      <c r="I669" s="16"/>
      <c r="J669" s="16"/>
      <c r="K669" s="16"/>
      <c r="L669" s="16"/>
    </row>
    <row r="670" spans="1:12" ht="14.25" customHeight="1">
      <c r="A670" s="241" t="s">
        <v>335</v>
      </c>
      <c r="B670" s="242"/>
      <c r="C670" s="242"/>
      <c r="D670" s="242"/>
      <c r="E670" s="242"/>
      <c r="F670" s="16"/>
      <c r="G670" s="16"/>
      <c r="H670" s="16"/>
      <c r="I670" s="16"/>
      <c r="J670" s="16"/>
      <c r="K670" s="16"/>
      <c r="L670" s="16"/>
    </row>
    <row r="671" spans="1:5" ht="15.75" customHeight="1">
      <c r="A671" s="242"/>
      <c r="B671" s="242"/>
      <c r="C671" s="242"/>
      <c r="D671" s="242"/>
      <c r="E671" s="242"/>
    </row>
    <row r="672" spans="1:12" ht="12.75">
      <c r="A672" s="245" t="s">
        <v>377</v>
      </c>
      <c r="B672" s="245"/>
      <c r="C672" s="245"/>
      <c r="D672" s="245"/>
      <c r="E672" s="245"/>
      <c r="F672" s="16"/>
      <c r="G672" s="16"/>
      <c r="H672" s="16"/>
      <c r="I672" s="16"/>
      <c r="J672" s="16"/>
      <c r="K672" s="16"/>
      <c r="L672" s="16"/>
    </row>
    <row r="673" spans="1:12" ht="12.75">
      <c r="A673" s="245"/>
      <c r="B673" s="245"/>
      <c r="C673" s="245"/>
      <c r="D673" s="245"/>
      <c r="E673" s="245"/>
      <c r="F673" s="16"/>
      <c r="G673" s="16"/>
      <c r="H673" s="16"/>
      <c r="I673" s="16"/>
      <c r="J673" s="16"/>
      <c r="K673" s="16"/>
      <c r="L673" s="16"/>
    </row>
    <row r="674" spans="1:5" ht="12.75">
      <c r="A674" s="245"/>
      <c r="B674" s="245"/>
      <c r="C674" s="245"/>
      <c r="D674" s="245"/>
      <c r="E674" s="245"/>
    </row>
    <row r="675" spans="1:5" ht="12.75">
      <c r="A675" s="245"/>
      <c r="B675" s="245"/>
      <c r="C675" s="245"/>
      <c r="D675" s="245"/>
      <c r="E675" s="245"/>
    </row>
    <row r="676" spans="1:12" ht="12.75">
      <c r="A676" s="245"/>
      <c r="B676" s="245"/>
      <c r="C676" s="245"/>
      <c r="D676" s="245"/>
      <c r="E676" s="245"/>
      <c r="F676" s="16"/>
      <c r="G676" s="16"/>
      <c r="H676" s="16"/>
      <c r="I676" s="16"/>
      <c r="J676" s="16"/>
      <c r="K676" s="16"/>
      <c r="L676" s="16"/>
    </row>
    <row r="677" spans="1:9" ht="12.75">
      <c r="A677" s="245"/>
      <c r="B677" s="245"/>
      <c r="C677" s="245"/>
      <c r="D677" s="245"/>
      <c r="E677" s="245"/>
      <c r="F677" s="16"/>
      <c r="G677" s="16"/>
      <c r="H677" s="16"/>
      <c r="I677" s="16"/>
    </row>
    <row r="678" spans="1:12" ht="12.75">
      <c r="A678" s="90"/>
      <c r="B678" s="90"/>
      <c r="C678" s="90"/>
      <c r="D678" s="90"/>
      <c r="E678" s="90"/>
      <c r="F678" s="16"/>
      <c r="G678" s="16"/>
      <c r="H678" s="16"/>
      <c r="I678" s="16"/>
      <c r="J678" s="16"/>
      <c r="K678" s="16"/>
      <c r="L678" s="16"/>
    </row>
    <row r="679" spans="1:12" ht="12.75">
      <c r="A679" s="90"/>
      <c r="B679" s="90"/>
      <c r="C679" s="90"/>
      <c r="D679" s="90"/>
      <c r="E679" s="90"/>
      <c r="F679" s="16"/>
      <c r="G679" s="16"/>
      <c r="H679" s="16"/>
      <c r="I679" s="16"/>
      <c r="J679" s="16"/>
      <c r="K679" s="16"/>
      <c r="L679" s="16"/>
    </row>
    <row r="680" spans="1:12" ht="12.75">
      <c r="A680" s="90"/>
      <c r="B680" s="90"/>
      <c r="C680" s="90"/>
      <c r="D680" s="90"/>
      <c r="E680" s="90"/>
      <c r="F680" s="16"/>
      <c r="G680" s="16"/>
      <c r="H680" s="16"/>
      <c r="I680" s="16"/>
      <c r="J680" s="16"/>
      <c r="K680" s="16"/>
      <c r="L680" s="16"/>
    </row>
    <row r="681" spans="6:12" ht="12.75">
      <c r="F681" s="16"/>
      <c r="G681" s="16"/>
      <c r="H681" s="16"/>
      <c r="I681" s="16"/>
      <c r="J681" s="16"/>
      <c r="K681" s="16"/>
      <c r="L681" s="16"/>
    </row>
    <row r="682" spans="6:12" ht="12.75">
      <c r="F682" s="16"/>
      <c r="G682" s="16"/>
      <c r="H682" s="16"/>
      <c r="I682" s="16"/>
      <c r="J682" s="16"/>
      <c r="K682" s="16"/>
      <c r="L682" s="16"/>
    </row>
    <row r="683" spans="6:12" ht="12.75">
      <c r="F683" s="16"/>
      <c r="G683" s="16"/>
      <c r="H683" s="16"/>
      <c r="I683" s="16"/>
      <c r="J683" s="16"/>
      <c r="K683" s="16"/>
      <c r="L683" s="16"/>
    </row>
    <row r="684" spans="1:13" ht="12.75">
      <c r="A684" s="10"/>
      <c r="B684" s="10"/>
      <c r="C684" s="10"/>
      <c r="D684" s="10"/>
      <c r="E684" s="10"/>
      <c r="F684" s="25"/>
      <c r="G684" s="25"/>
      <c r="H684" s="25"/>
      <c r="I684" s="25"/>
      <c r="J684" s="25"/>
      <c r="K684" s="25"/>
      <c r="L684" s="25"/>
      <c r="M684" s="10"/>
    </row>
    <row r="685" spans="1:13" ht="12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44">
        <v>9</v>
      </c>
    </row>
  </sheetData>
  <mergeCells count="262">
    <mergeCell ref="A32:M32"/>
    <mergeCell ref="A156:E159"/>
    <mergeCell ref="A362:E365"/>
    <mergeCell ref="A401:E403"/>
    <mergeCell ref="A366:E368"/>
    <mergeCell ref="B39:F39"/>
    <mergeCell ref="F142:F143"/>
    <mergeCell ref="B44:F44"/>
    <mergeCell ref="B41:F41"/>
    <mergeCell ref="B40:F40"/>
    <mergeCell ref="A242:E245"/>
    <mergeCell ref="B62:F62"/>
    <mergeCell ref="A672:E677"/>
    <mergeCell ref="A635:E637"/>
    <mergeCell ref="A508:E510"/>
    <mergeCell ref="C455:L456"/>
    <mergeCell ref="A414:M417"/>
    <mergeCell ref="B140:E141"/>
    <mergeCell ref="F140:F141"/>
    <mergeCell ref="B42:F42"/>
    <mergeCell ref="B43:F43"/>
    <mergeCell ref="G38:H38"/>
    <mergeCell ref="G42:H42"/>
    <mergeCell ref="G43:H43"/>
    <mergeCell ref="G40:H40"/>
    <mergeCell ref="B38:F38"/>
    <mergeCell ref="G39:H39"/>
    <mergeCell ref="G136:K137"/>
    <mergeCell ref="G45:H45"/>
    <mergeCell ref="G41:H41"/>
    <mergeCell ref="G44:H44"/>
    <mergeCell ref="G132:K133"/>
    <mergeCell ref="G128:K129"/>
    <mergeCell ref="G58:H58"/>
    <mergeCell ref="K55:L55"/>
    <mergeCell ref="G48:H48"/>
    <mergeCell ref="L98:M99"/>
    <mergeCell ref="A142:A143"/>
    <mergeCell ref="G142:K143"/>
    <mergeCell ref="B132:E133"/>
    <mergeCell ref="F132:F133"/>
    <mergeCell ref="A132:A133"/>
    <mergeCell ref="A136:A137"/>
    <mergeCell ref="A138:A139"/>
    <mergeCell ref="A134:A135"/>
    <mergeCell ref="B136:E137"/>
    <mergeCell ref="F136:F137"/>
    <mergeCell ref="B128:E129"/>
    <mergeCell ref="F128:F129"/>
    <mergeCell ref="L142:M143"/>
    <mergeCell ref="L132:M133"/>
    <mergeCell ref="L140:M141"/>
    <mergeCell ref="L136:M137"/>
    <mergeCell ref="B138:E139"/>
    <mergeCell ref="F138:F139"/>
    <mergeCell ref="L138:M139"/>
    <mergeCell ref="L128:M129"/>
    <mergeCell ref="F125:F127"/>
    <mergeCell ref="A122:M123"/>
    <mergeCell ref="B125:E127"/>
    <mergeCell ref="L125:M127"/>
    <mergeCell ref="G125:K127"/>
    <mergeCell ref="G98:K99"/>
    <mergeCell ref="L112:M113"/>
    <mergeCell ref="B114:E115"/>
    <mergeCell ref="F114:F115"/>
    <mergeCell ref="L114:M115"/>
    <mergeCell ref="G112:K113"/>
    <mergeCell ref="G114:K115"/>
    <mergeCell ref="G108:K109"/>
    <mergeCell ref="G110:K111"/>
    <mergeCell ref="L110:M111"/>
    <mergeCell ref="A670:E671"/>
    <mergeCell ref="A539:E541"/>
    <mergeCell ref="A181:E184"/>
    <mergeCell ref="A462:E464"/>
    <mergeCell ref="A465:E471"/>
    <mergeCell ref="C303:L304"/>
    <mergeCell ref="A389:E392"/>
    <mergeCell ref="A214:E216"/>
    <mergeCell ref="A425:E427"/>
    <mergeCell ref="A423:E424"/>
    <mergeCell ref="C149:L150"/>
    <mergeCell ref="A273:E278"/>
    <mergeCell ref="A232:M232"/>
    <mergeCell ref="A186:E189"/>
    <mergeCell ref="A190:E195"/>
    <mergeCell ref="A198:M200"/>
    <mergeCell ref="A209:E213"/>
    <mergeCell ref="A171:M175"/>
    <mergeCell ref="A258:M261"/>
    <mergeCell ref="C228:L229"/>
    <mergeCell ref="A664:E666"/>
    <mergeCell ref="A658:E663"/>
    <mergeCell ref="C610:L611"/>
    <mergeCell ref="A590:E593"/>
    <mergeCell ref="A655:E657"/>
    <mergeCell ref="A618:E620"/>
    <mergeCell ref="A638:E643"/>
    <mergeCell ref="A597:E600"/>
    <mergeCell ref="C6:L7"/>
    <mergeCell ref="M36:M37"/>
    <mergeCell ref="J36:J37"/>
    <mergeCell ref="K36:L36"/>
    <mergeCell ref="I36:I37"/>
    <mergeCell ref="A11:M11"/>
    <mergeCell ref="A34:M34"/>
    <mergeCell ref="B36:F37"/>
    <mergeCell ref="A36:A37"/>
    <mergeCell ref="G36:H37"/>
    <mergeCell ref="A102:A103"/>
    <mergeCell ref="L106:M107"/>
    <mergeCell ref="G104:K105"/>
    <mergeCell ref="G106:K107"/>
    <mergeCell ref="B104:E105"/>
    <mergeCell ref="F106:F107"/>
    <mergeCell ref="L104:M105"/>
    <mergeCell ref="L102:M103"/>
    <mergeCell ref="B106:E107"/>
    <mergeCell ref="G100:K101"/>
    <mergeCell ref="G102:K103"/>
    <mergeCell ref="L100:M101"/>
    <mergeCell ref="L108:M109"/>
    <mergeCell ref="A96:A97"/>
    <mergeCell ref="F93:F95"/>
    <mergeCell ref="A84:M84"/>
    <mergeCell ref="A79:M82"/>
    <mergeCell ref="L93:M95"/>
    <mergeCell ref="A85:M85"/>
    <mergeCell ref="G96:K97"/>
    <mergeCell ref="A87:M88"/>
    <mergeCell ref="B96:E97"/>
    <mergeCell ref="F96:F97"/>
    <mergeCell ref="A93:A95"/>
    <mergeCell ref="B59:F59"/>
    <mergeCell ref="B60:F60"/>
    <mergeCell ref="B93:E95"/>
    <mergeCell ref="B57:F57"/>
    <mergeCell ref="G93:K95"/>
    <mergeCell ref="G63:H63"/>
    <mergeCell ref="G62:H62"/>
    <mergeCell ref="B61:F61"/>
    <mergeCell ref="G61:H61"/>
    <mergeCell ref="F98:F99"/>
    <mergeCell ref="A98:A99"/>
    <mergeCell ref="A108:A109"/>
    <mergeCell ref="B102:E103"/>
    <mergeCell ref="F102:F103"/>
    <mergeCell ref="F104:F105"/>
    <mergeCell ref="A100:A101"/>
    <mergeCell ref="B98:E99"/>
    <mergeCell ref="B108:E109"/>
    <mergeCell ref="A112:A113"/>
    <mergeCell ref="A140:A141"/>
    <mergeCell ref="A128:A129"/>
    <mergeCell ref="A65:M68"/>
    <mergeCell ref="A104:A105"/>
    <mergeCell ref="A106:A107"/>
    <mergeCell ref="C74:L75"/>
    <mergeCell ref="L96:M97"/>
    <mergeCell ref="A78:M78"/>
    <mergeCell ref="A110:A111"/>
    <mergeCell ref="G60:H60"/>
    <mergeCell ref="G59:H59"/>
    <mergeCell ref="G57:H57"/>
    <mergeCell ref="G55:H56"/>
    <mergeCell ref="A55:A56"/>
    <mergeCell ref="B63:F63"/>
    <mergeCell ref="B45:F45"/>
    <mergeCell ref="B55:F56"/>
    <mergeCell ref="B48:F48"/>
    <mergeCell ref="B58:F58"/>
    <mergeCell ref="B46:F46"/>
    <mergeCell ref="A53:M53"/>
    <mergeCell ref="B49:F49"/>
    <mergeCell ref="B50:F50"/>
    <mergeCell ref="B112:E113"/>
    <mergeCell ref="F112:F113"/>
    <mergeCell ref="B100:E101"/>
    <mergeCell ref="F100:F101"/>
    <mergeCell ref="B110:E111"/>
    <mergeCell ref="F110:F111"/>
    <mergeCell ref="G46:H46"/>
    <mergeCell ref="G49:H49"/>
    <mergeCell ref="B47:F47"/>
    <mergeCell ref="M55:M56"/>
    <mergeCell ref="G47:H47"/>
    <mergeCell ref="B51:D51"/>
    <mergeCell ref="B52:D52"/>
    <mergeCell ref="G50:H50"/>
    <mergeCell ref="I55:I56"/>
    <mergeCell ref="J55:J56"/>
    <mergeCell ref="A234:M237"/>
    <mergeCell ref="F108:F109"/>
    <mergeCell ref="C532:L533"/>
    <mergeCell ref="A621:E627"/>
    <mergeCell ref="A574:E577"/>
    <mergeCell ref="A561:E564"/>
    <mergeCell ref="A565:E569"/>
    <mergeCell ref="A601:E603"/>
    <mergeCell ref="A542:E547"/>
    <mergeCell ref="A578:E584"/>
    <mergeCell ref="A442:E444"/>
    <mergeCell ref="A287:E293"/>
    <mergeCell ref="A90:M91"/>
    <mergeCell ref="A351:E360"/>
    <mergeCell ref="A161:E164"/>
    <mergeCell ref="A165:E169"/>
    <mergeCell ref="A206:E208"/>
    <mergeCell ref="A319:E321"/>
    <mergeCell ref="A144:A145"/>
    <mergeCell ref="B144:E145"/>
    <mergeCell ref="A556:E560"/>
    <mergeCell ref="A594:E596"/>
    <mergeCell ref="A486:E489"/>
    <mergeCell ref="A517:E523"/>
    <mergeCell ref="A514:E516"/>
    <mergeCell ref="A490:E493"/>
    <mergeCell ref="A369:E373"/>
    <mergeCell ref="A347:E350"/>
    <mergeCell ref="A246:E254"/>
    <mergeCell ref="A331:E334"/>
    <mergeCell ref="A281:M282"/>
    <mergeCell ref="A298:E299"/>
    <mergeCell ref="A307:M312"/>
    <mergeCell ref="A294:E297"/>
    <mergeCell ref="A266:E272"/>
    <mergeCell ref="A386:E388"/>
    <mergeCell ref="A431:E435"/>
    <mergeCell ref="A428:E430"/>
    <mergeCell ref="A393:E397"/>
    <mergeCell ref="A404:E410"/>
    <mergeCell ref="A125:A127"/>
    <mergeCell ref="A445:E451"/>
    <mergeCell ref="A502:E507"/>
    <mergeCell ref="A483:E485"/>
    <mergeCell ref="A498:E501"/>
    <mergeCell ref="A480:E482"/>
    <mergeCell ref="A439:E441"/>
    <mergeCell ref="A322:E329"/>
    <mergeCell ref="A335:E343"/>
    <mergeCell ref="C379:L380"/>
    <mergeCell ref="B142:E143"/>
    <mergeCell ref="G1:M1"/>
    <mergeCell ref="H2:M2"/>
    <mergeCell ref="A130:A131"/>
    <mergeCell ref="B130:E131"/>
    <mergeCell ref="F130:F131"/>
    <mergeCell ref="G130:K131"/>
    <mergeCell ref="L130:M131"/>
    <mergeCell ref="A118:M120"/>
    <mergeCell ref="A114:A115"/>
    <mergeCell ref="A116:D116"/>
    <mergeCell ref="F144:F145"/>
    <mergeCell ref="G144:K145"/>
    <mergeCell ref="L144:M145"/>
    <mergeCell ref="B134:E135"/>
    <mergeCell ref="F134:F135"/>
    <mergeCell ref="G134:K135"/>
    <mergeCell ref="L134:M135"/>
    <mergeCell ref="G140:K141"/>
    <mergeCell ref="G138:K139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4"/>
  <sheetViews>
    <sheetView workbookViewId="0" topLeftCell="H130">
      <selection activeCell="T161" sqref="T161"/>
    </sheetView>
  </sheetViews>
  <sheetFormatPr defaultColWidth="9.00390625" defaultRowHeight="12.75"/>
  <cols>
    <col min="1" max="1" width="9.125" style="121" customWidth="1"/>
    <col min="2" max="2" width="25.25390625" style="121" customWidth="1"/>
    <col min="3" max="16384" width="9.125" style="121" customWidth="1"/>
  </cols>
  <sheetData>
    <row r="1" spans="1:21" ht="11.25">
      <c r="A1" s="116"/>
      <c r="B1" s="116"/>
      <c r="C1" s="116"/>
      <c r="D1" s="116"/>
      <c r="E1" s="116"/>
      <c r="F1" s="117"/>
      <c r="G1" s="117"/>
      <c r="H1" s="117" t="s">
        <v>130</v>
      </c>
      <c r="I1" s="118"/>
      <c r="J1" s="119"/>
      <c r="K1" s="119"/>
      <c r="L1" s="120"/>
      <c r="M1" s="116"/>
      <c r="N1" s="116"/>
      <c r="O1" s="116"/>
      <c r="P1" s="116"/>
      <c r="Q1" s="116"/>
      <c r="R1" s="116"/>
      <c r="S1" s="116"/>
      <c r="T1" s="116"/>
      <c r="U1" s="116"/>
    </row>
    <row r="2" spans="1:21" ht="11.25">
      <c r="A2" s="116"/>
      <c r="B2" s="116"/>
      <c r="C2" s="116"/>
      <c r="D2" s="116"/>
      <c r="E2" s="116"/>
      <c r="F2" s="117" t="s">
        <v>129</v>
      </c>
      <c r="G2" s="122"/>
      <c r="H2" s="122"/>
      <c r="I2" s="123"/>
      <c r="J2" s="124"/>
      <c r="K2" s="124"/>
      <c r="L2" s="125"/>
      <c r="M2" s="116"/>
      <c r="N2" s="116"/>
      <c r="O2" s="116"/>
      <c r="P2" s="116"/>
      <c r="Q2" s="116"/>
      <c r="R2" s="116"/>
      <c r="S2" s="116"/>
      <c r="T2" s="116"/>
      <c r="U2" s="116"/>
    </row>
    <row r="3" spans="1:21" ht="11.25">
      <c r="A3" s="116"/>
      <c r="B3" s="116"/>
      <c r="C3" s="116"/>
      <c r="D3" s="116"/>
      <c r="E3" s="116"/>
      <c r="F3" s="125"/>
      <c r="G3" s="122"/>
      <c r="H3" s="122"/>
      <c r="I3" s="125"/>
      <c r="J3" s="124"/>
      <c r="K3" s="124"/>
      <c r="L3" s="126" t="s">
        <v>128</v>
      </c>
      <c r="M3" s="116"/>
      <c r="N3" s="116"/>
      <c r="O3" s="116"/>
      <c r="P3" s="116"/>
      <c r="Q3" s="116"/>
      <c r="R3" s="116"/>
      <c r="S3" s="116"/>
      <c r="T3" s="116"/>
      <c r="U3" s="116"/>
    </row>
    <row r="4" spans="1:21" ht="11.25">
      <c r="A4" s="116"/>
      <c r="B4" s="127"/>
      <c r="C4" s="128">
        <v>2001</v>
      </c>
      <c r="D4" s="128">
        <v>2002</v>
      </c>
      <c r="E4" s="128">
        <v>2003</v>
      </c>
      <c r="F4" s="128">
        <v>2004</v>
      </c>
      <c r="G4" s="128">
        <v>2005</v>
      </c>
      <c r="H4" s="128">
        <v>2006</v>
      </c>
      <c r="I4" s="128">
        <v>2007</v>
      </c>
      <c r="J4" s="129">
        <v>2008</v>
      </c>
      <c r="K4" s="130">
        <v>2009</v>
      </c>
      <c r="L4" s="125"/>
      <c r="M4" s="116"/>
      <c r="N4" s="116"/>
      <c r="O4" s="116"/>
      <c r="P4" s="116"/>
      <c r="Q4" s="116"/>
      <c r="R4" s="116"/>
      <c r="S4" s="116"/>
      <c r="T4" s="116"/>
      <c r="U4" s="116"/>
    </row>
    <row r="5" spans="1:21" ht="11.25">
      <c r="A5" s="116"/>
      <c r="B5" s="131" t="s">
        <v>127</v>
      </c>
      <c r="C5" s="132">
        <v>111.8</v>
      </c>
      <c r="D5" s="132">
        <v>111</v>
      </c>
      <c r="E5" s="133">
        <v>110.3</v>
      </c>
      <c r="F5" s="134">
        <v>108.9</v>
      </c>
      <c r="G5" s="134">
        <v>108.5</v>
      </c>
      <c r="H5" s="135">
        <v>104.7</v>
      </c>
      <c r="I5" s="136">
        <v>112.1</v>
      </c>
      <c r="J5" s="130">
        <v>106.5</v>
      </c>
      <c r="K5" s="130">
        <v>95.2</v>
      </c>
      <c r="L5" s="125"/>
      <c r="M5" s="116"/>
      <c r="N5" s="116"/>
      <c r="O5" s="116"/>
      <c r="P5" s="116"/>
      <c r="Q5" s="116"/>
      <c r="R5" s="116"/>
      <c r="S5" s="116"/>
      <c r="T5" s="116"/>
      <c r="U5" s="116"/>
    </row>
    <row r="6" spans="1:21" ht="11.25">
      <c r="A6" s="116"/>
      <c r="B6" s="131" t="s">
        <v>126</v>
      </c>
      <c r="C6" s="132">
        <v>110.8</v>
      </c>
      <c r="D6" s="132">
        <v>110.6</v>
      </c>
      <c r="E6" s="135">
        <v>110.8</v>
      </c>
      <c r="F6" s="134">
        <v>109.5</v>
      </c>
      <c r="G6" s="134">
        <v>110.1</v>
      </c>
      <c r="H6" s="135">
        <v>110.7</v>
      </c>
      <c r="I6" s="136">
        <v>112.3</v>
      </c>
      <c r="J6" s="130">
        <v>106.6</v>
      </c>
      <c r="K6" s="130">
        <v>100.9</v>
      </c>
      <c r="L6" s="125"/>
      <c r="M6" s="116"/>
      <c r="N6" s="116"/>
      <c r="O6" s="116"/>
      <c r="P6" s="116"/>
      <c r="Q6" s="116"/>
      <c r="R6" s="116"/>
      <c r="S6" s="116"/>
      <c r="T6" s="116"/>
      <c r="U6" s="116"/>
    </row>
    <row r="7" spans="1:21" ht="11.25">
      <c r="A7" s="116"/>
      <c r="B7" s="131" t="s">
        <v>125</v>
      </c>
      <c r="C7" s="137">
        <v>111.2</v>
      </c>
      <c r="D7" s="138">
        <v>110.4</v>
      </c>
      <c r="E7" s="138">
        <v>110.5</v>
      </c>
      <c r="F7" s="139">
        <v>109</v>
      </c>
      <c r="G7" s="136">
        <v>109</v>
      </c>
      <c r="H7" s="138">
        <v>107.5</v>
      </c>
      <c r="I7" s="140">
        <v>110.6</v>
      </c>
      <c r="J7" s="141">
        <v>106</v>
      </c>
      <c r="K7" s="130">
        <v>97.8</v>
      </c>
      <c r="L7" s="125"/>
      <c r="M7" s="116"/>
      <c r="N7" s="116"/>
      <c r="O7" s="116"/>
      <c r="P7" s="116"/>
      <c r="Q7" s="116"/>
      <c r="R7" s="116"/>
      <c r="S7" s="116"/>
      <c r="T7" s="116"/>
      <c r="U7" s="116"/>
    </row>
    <row r="8" spans="1:21" ht="11.2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</row>
    <row r="9" spans="1:21" ht="11.2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</row>
    <row r="10" spans="1:21" ht="11.25">
      <c r="A10" s="106"/>
      <c r="B10" s="106"/>
      <c r="C10" s="106"/>
      <c r="D10" s="106"/>
      <c r="E10" s="10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</row>
    <row r="11" spans="1:21" ht="11.2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</row>
    <row r="12" spans="1:21" ht="11.25">
      <c r="A12" s="116"/>
      <c r="B12" s="30"/>
      <c r="C12" s="142"/>
      <c r="D12" s="122"/>
      <c r="E12" s="143" t="s">
        <v>116</v>
      </c>
      <c r="F12" s="122"/>
      <c r="G12" s="144"/>
      <c r="H12" s="125"/>
      <c r="I12" s="144"/>
      <c r="J12" s="144"/>
      <c r="K12" s="144"/>
      <c r="L12" s="116"/>
      <c r="M12" s="116"/>
      <c r="N12" s="116"/>
      <c r="O12" s="116"/>
      <c r="P12" s="116"/>
      <c r="Q12" s="116"/>
      <c r="R12" s="116"/>
      <c r="S12" s="116"/>
      <c r="T12" s="116"/>
      <c r="U12" s="116"/>
    </row>
    <row r="13" spans="1:21" ht="11.25">
      <c r="A13" s="116"/>
      <c r="B13" s="125"/>
      <c r="C13" s="125"/>
      <c r="D13" s="125"/>
      <c r="E13" s="125"/>
      <c r="F13" s="125" t="s">
        <v>325</v>
      </c>
      <c r="G13" s="125"/>
      <c r="H13" s="125"/>
      <c r="I13" s="125"/>
      <c r="J13" s="125"/>
      <c r="K13" s="125"/>
      <c r="L13" s="116"/>
      <c r="M13" s="116"/>
      <c r="N13" s="116"/>
      <c r="O13" s="116"/>
      <c r="P13" s="116"/>
      <c r="Q13" s="116"/>
      <c r="R13" s="116"/>
      <c r="S13" s="116"/>
      <c r="T13" s="116"/>
      <c r="U13" s="116"/>
    </row>
    <row r="14" spans="1:21" ht="11.25">
      <c r="A14" s="116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16"/>
      <c r="M14" s="116"/>
      <c r="N14" s="116"/>
      <c r="O14" s="116"/>
      <c r="P14" s="116"/>
      <c r="Q14" s="116"/>
      <c r="R14" s="116"/>
      <c r="S14" s="116"/>
      <c r="T14" s="116"/>
      <c r="U14" s="116"/>
    </row>
    <row r="15" spans="1:21" ht="22.5">
      <c r="A15" s="116"/>
      <c r="B15" s="145"/>
      <c r="C15" s="72" t="s">
        <v>326</v>
      </c>
      <c r="D15" s="72" t="s">
        <v>327</v>
      </c>
      <c r="E15" s="72" t="s">
        <v>328</v>
      </c>
      <c r="F15" s="72" t="s">
        <v>329</v>
      </c>
      <c r="G15" s="72" t="s">
        <v>330</v>
      </c>
      <c r="H15" s="175"/>
      <c r="I15" s="175"/>
      <c r="J15" s="175"/>
      <c r="K15" s="176"/>
      <c r="L15" s="116"/>
      <c r="M15" s="116"/>
      <c r="N15" s="116"/>
      <c r="O15" s="116"/>
      <c r="P15" s="116"/>
      <c r="Q15" s="116"/>
      <c r="R15" s="116"/>
      <c r="S15" s="116"/>
      <c r="T15" s="116"/>
      <c r="U15" s="116"/>
    </row>
    <row r="16" spans="1:21" ht="11.25">
      <c r="A16" s="116"/>
      <c r="B16" s="131" t="s">
        <v>115</v>
      </c>
      <c r="C16" s="174">
        <v>105.2</v>
      </c>
      <c r="D16" s="174">
        <v>106.2</v>
      </c>
      <c r="E16" s="174">
        <v>116.3</v>
      </c>
      <c r="F16" s="174">
        <v>105.35672811455464</v>
      </c>
      <c r="G16" s="174">
        <v>99.4</v>
      </c>
      <c r="H16" s="30"/>
      <c r="I16" s="30"/>
      <c r="J16" s="30"/>
      <c r="K16" s="30"/>
      <c r="L16" s="116"/>
      <c r="M16" s="116"/>
      <c r="N16" s="116"/>
      <c r="O16" s="116"/>
      <c r="P16" s="116"/>
      <c r="Q16" s="116"/>
      <c r="R16" s="116"/>
      <c r="S16" s="116"/>
      <c r="T16" s="116"/>
      <c r="U16" s="116"/>
    </row>
    <row r="17" spans="1:21" ht="11.25">
      <c r="A17" s="116"/>
      <c r="B17" s="131" t="s">
        <v>114</v>
      </c>
      <c r="C17" s="174">
        <v>117.4</v>
      </c>
      <c r="D17" s="174">
        <v>135.3</v>
      </c>
      <c r="E17" s="174">
        <v>111.8</v>
      </c>
      <c r="F17" s="174">
        <v>102.33103302553376</v>
      </c>
      <c r="G17" s="174">
        <v>89.6</v>
      </c>
      <c r="H17" s="30"/>
      <c r="I17" s="30"/>
      <c r="J17" s="30"/>
      <c r="K17" s="30"/>
      <c r="L17" s="116"/>
      <c r="M17" s="116"/>
      <c r="N17" s="116"/>
      <c r="O17" s="116"/>
      <c r="P17" s="116"/>
      <c r="Q17" s="116"/>
      <c r="R17" s="116"/>
      <c r="S17" s="116"/>
      <c r="T17" s="116"/>
      <c r="U17" s="116"/>
    </row>
    <row r="18" spans="1:21" ht="11.25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:21" ht="11.25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ht="11.25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11.25">
      <c r="A21" s="116"/>
      <c r="B21" s="143" t="s">
        <v>124</v>
      </c>
      <c r="C21" s="144" t="s">
        <v>201</v>
      </c>
      <c r="D21" s="144" t="s">
        <v>200</v>
      </c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21" ht="11.25">
      <c r="A22" s="107">
        <v>1</v>
      </c>
      <c r="B22" s="131" t="s">
        <v>123</v>
      </c>
      <c r="C22" s="132">
        <v>110.8</v>
      </c>
      <c r="D22" s="132">
        <v>104.1</v>
      </c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11.25">
      <c r="A23" s="146">
        <v>2</v>
      </c>
      <c r="B23" s="131" t="s">
        <v>122</v>
      </c>
      <c r="C23" s="132">
        <v>106.8</v>
      </c>
      <c r="D23" s="132">
        <v>93.9</v>
      </c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</row>
    <row r="24" spans="1:21" ht="11.25">
      <c r="A24" s="107">
        <v>3</v>
      </c>
      <c r="B24" s="131" t="s">
        <v>121</v>
      </c>
      <c r="C24" s="132">
        <v>110</v>
      </c>
      <c r="D24" s="132">
        <v>101.1</v>
      </c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</row>
    <row r="25" spans="1:21" ht="11.25">
      <c r="A25" s="146">
        <v>4</v>
      </c>
      <c r="B25" s="131" t="s">
        <v>120</v>
      </c>
      <c r="C25" s="132">
        <v>103.3</v>
      </c>
      <c r="D25" s="132">
        <v>97.8</v>
      </c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</row>
    <row r="26" spans="1:21" ht="11.25">
      <c r="A26" s="107">
        <v>5</v>
      </c>
      <c r="B26" s="131" t="s">
        <v>194</v>
      </c>
      <c r="C26" s="132">
        <v>105.6</v>
      </c>
      <c r="D26" s="132">
        <v>90.2</v>
      </c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</row>
    <row r="27" spans="1:21" ht="11.25">
      <c r="A27" s="146">
        <v>6</v>
      </c>
      <c r="B27" s="131" t="s">
        <v>119</v>
      </c>
      <c r="C27" s="132">
        <v>107.9</v>
      </c>
      <c r="D27" s="132">
        <v>103.5</v>
      </c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</row>
    <row r="28" spans="1:21" ht="11.25">
      <c r="A28" s="107">
        <v>7</v>
      </c>
      <c r="B28" s="131" t="s">
        <v>196</v>
      </c>
      <c r="C28" s="132">
        <v>102.1</v>
      </c>
      <c r="D28" s="132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</row>
    <row r="29" spans="1:21" ht="11.25">
      <c r="A29" s="146">
        <v>8</v>
      </c>
      <c r="B29" s="131" t="s">
        <v>197</v>
      </c>
      <c r="C29" s="132">
        <v>102.3</v>
      </c>
      <c r="D29" s="132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</row>
    <row r="30" spans="1:21" ht="11.25">
      <c r="A30" s="107">
        <v>9</v>
      </c>
      <c r="B30" s="131" t="s">
        <v>118</v>
      </c>
      <c r="C30" s="132">
        <v>107.6</v>
      </c>
      <c r="D30" s="132">
        <v>100.2</v>
      </c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</row>
    <row r="31" spans="1:21" ht="11.25">
      <c r="A31" s="146">
        <v>10</v>
      </c>
      <c r="B31" s="131" t="s">
        <v>198</v>
      </c>
      <c r="C31" s="132">
        <v>107.2</v>
      </c>
      <c r="D31" s="132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</row>
    <row r="32" spans="1:21" ht="11.25">
      <c r="A32" s="107">
        <v>11</v>
      </c>
      <c r="B32" s="131" t="s">
        <v>117</v>
      </c>
      <c r="C32" s="138">
        <v>109</v>
      </c>
      <c r="D32" s="138">
        <v>107.9</v>
      </c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</row>
    <row r="33" spans="1:21" ht="11.25">
      <c r="A33" s="116"/>
      <c r="B33" s="30"/>
      <c r="C33" s="30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</row>
    <row r="34" spans="1:21" ht="11.25">
      <c r="A34" s="116"/>
      <c r="B34" s="147" t="s">
        <v>299</v>
      </c>
      <c r="C34" s="30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</row>
    <row r="35" spans="1:21" ht="11.2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</row>
    <row r="36" spans="1:21" ht="11.2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</row>
    <row r="37" spans="1:21" ht="11.2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53"/>
      <c r="T37" s="153"/>
      <c r="U37" s="153"/>
    </row>
    <row r="38" spans="1:21" ht="11.25">
      <c r="A38" s="116"/>
      <c r="B38" s="148"/>
      <c r="C38" s="149" t="s">
        <v>153</v>
      </c>
      <c r="D38" s="149" t="s">
        <v>152</v>
      </c>
      <c r="E38" s="149" t="s">
        <v>151</v>
      </c>
      <c r="F38" s="149" t="s">
        <v>162</v>
      </c>
      <c r="G38" s="149" t="s">
        <v>161</v>
      </c>
      <c r="H38" s="149" t="s">
        <v>160</v>
      </c>
      <c r="I38" s="149" t="s">
        <v>159</v>
      </c>
      <c r="J38" s="149" t="s">
        <v>158</v>
      </c>
      <c r="K38" s="149" t="s">
        <v>157</v>
      </c>
      <c r="L38" s="149" t="s">
        <v>156</v>
      </c>
      <c r="M38" s="149" t="s">
        <v>155</v>
      </c>
      <c r="N38" s="149" t="s">
        <v>154</v>
      </c>
      <c r="O38" s="149" t="s">
        <v>153</v>
      </c>
      <c r="P38" s="149" t="s">
        <v>152</v>
      </c>
      <c r="Q38" s="150" t="s">
        <v>151</v>
      </c>
      <c r="R38" s="149" t="s">
        <v>162</v>
      </c>
      <c r="S38" s="149" t="s">
        <v>161</v>
      </c>
      <c r="T38" s="149" t="s">
        <v>160</v>
      </c>
      <c r="U38" s="116"/>
    </row>
    <row r="39" spans="1:21" ht="11.25">
      <c r="A39" s="116"/>
      <c r="B39" s="78" t="s">
        <v>170</v>
      </c>
      <c r="C39" s="80">
        <v>477.6</v>
      </c>
      <c r="D39" s="80">
        <v>475.4</v>
      </c>
      <c r="E39" s="80">
        <v>558.4</v>
      </c>
      <c r="F39" s="80">
        <v>576.8</v>
      </c>
      <c r="G39" s="80">
        <v>619.8</v>
      </c>
      <c r="H39" s="80">
        <v>731.6</v>
      </c>
      <c r="I39" s="80">
        <v>651</v>
      </c>
      <c r="J39" s="80">
        <v>631</v>
      </c>
      <c r="K39" s="80">
        <v>543.4</v>
      </c>
      <c r="L39" s="80">
        <v>475.9</v>
      </c>
      <c r="M39" s="80">
        <v>327.6</v>
      </c>
      <c r="N39" s="80">
        <v>272.2</v>
      </c>
      <c r="O39" s="80">
        <v>260.3</v>
      </c>
      <c r="P39" s="80">
        <v>275.1</v>
      </c>
      <c r="Q39" s="80">
        <v>318.14</v>
      </c>
      <c r="R39" s="80">
        <v>367.623</v>
      </c>
      <c r="S39" s="80">
        <v>374.957</v>
      </c>
      <c r="T39" s="80">
        <v>475.52</v>
      </c>
      <c r="U39" s="116"/>
    </row>
    <row r="40" spans="1:21" ht="11.25">
      <c r="A40" s="116"/>
      <c r="B40" s="79" t="s">
        <v>169</v>
      </c>
      <c r="C40" s="81">
        <v>747.425</v>
      </c>
      <c r="D40" s="81">
        <v>751.001</v>
      </c>
      <c r="E40" s="81">
        <v>863.085</v>
      </c>
      <c r="F40" s="81">
        <v>909.894</v>
      </c>
      <c r="G40" s="81">
        <v>970.3</v>
      </c>
      <c r="H40" s="81">
        <v>1091.706</v>
      </c>
      <c r="I40" s="81">
        <v>1014.401</v>
      </c>
      <c r="J40" s="81">
        <v>1005.753</v>
      </c>
      <c r="K40" s="81">
        <v>901.889</v>
      </c>
      <c r="L40" s="81">
        <v>811.692</v>
      </c>
      <c r="M40" s="81">
        <v>624.898</v>
      </c>
      <c r="N40" s="81">
        <v>559.29</v>
      </c>
      <c r="O40" s="81">
        <v>489.177</v>
      </c>
      <c r="P40" s="81">
        <v>523.968</v>
      </c>
      <c r="Q40" s="81">
        <v>581.386</v>
      </c>
      <c r="R40" s="81">
        <v>631.298</v>
      </c>
      <c r="S40" s="81">
        <v>636.73</v>
      </c>
      <c r="T40" s="81">
        <v>769.7</v>
      </c>
      <c r="U40" s="116"/>
    </row>
    <row r="41" spans="1:21" ht="11.25">
      <c r="A41" s="116"/>
      <c r="B41" s="78" t="s">
        <v>168</v>
      </c>
      <c r="C41" s="80">
        <v>91.9</v>
      </c>
      <c r="D41" s="80">
        <v>94.8</v>
      </c>
      <c r="E41" s="80">
        <v>103.3</v>
      </c>
      <c r="F41" s="80">
        <v>110.2</v>
      </c>
      <c r="G41" s="80">
        <v>123.9</v>
      </c>
      <c r="H41" s="80">
        <v>133.1</v>
      </c>
      <c r="I41" s="80">
        <v>133.9</v>
      </c>
      <c r="J41" s="80">
        <v>113.9</v>
      </c>
      <c r="K41" s="80">
        <v>99.1</v>
      </c>
      <c r="L41" s="80">
        <v>72.8</v>
      </c>
      <c r="M41" s="80">
        <v>53.2</v>
      </c>
      <c r="N41" s="80">
        <v>41.6</v>
      </c>
      <c r="O41" s="80">
        <v>44.9</v>
      </c>
      <c r="P41" s="80">
        <v>43.2</v>
      </c>
      <c r="Q41" s="80">
        <v>46.8</v>
      </c>
      <c r="R41" s="80">
        <v>50.9</v>
      </c>
      <c r="S41" s="80">
        <v>57.94</v>
      </c>
      <c r="T41" s="80">
        <v>68.62</v>
      </c>
      <c r="U41" s="116"/>
    </row>
    <row r="42" spans="1:21" ht="11.25">
      <c r="A42" s="116"/>
      <c r="B42" s="79" t="s">
        <v>167</v>
      </c>
      <c r="C42" s="81">
        <v>100.5</v>
      </c>
      <c r="D42" s="81">
        <v>98.3</v>
      </c>
      <c r="E42" s="81">
        <v>107.9</v>
      </c>
      <c r="F42" s="81">
        <v>104.9</v>
      </c>
      <c r="G42" s="81">
        <v>109.6</v>
      </c>
      <c r="H42" s="81">
        <v>111.2</v>
      </c>
      <c r="I42" s="81">
        <v>109.7</v>
      </c>
      <c r="J42" s="81">
        <v>96.7</v>
      </c>
      <c r="K42" s="81">
        <v>88.7</v>
      </c>
      <c r="L42" s="81">
        <v>87.6</v>
      </c>
      <c r="M42" s="81">
        <v>69.9</v>
      </c>
      <c r="N42" s="81">
        <v>75.8</v>
      </c>
      <c r="O42" s="81">
        <v>79.2</v>
      </c>
      <c r="P42" s="81">
        <v>109.1</v>
      </c>
      <c r="Q42" s="81">
        <v>112.3</v>
      </c>
      <c r="R42" s="81">
        <v>113</v>
      </c>
      <c r="S42" s="81">
        <v>106.9</v>
      </c>
      <c r="T42" s="81">
        <v>119.8</v>
      </c>
      <c r="U42" s="116" t="s">
        <v>207</v>
      </c>
    </row>
    <row r="43" spans="1:21" ht="11.25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</row>
    <row r="44" spans="1:21" ht="11.25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</row>
    <row r="45" spans="1:21" ht="11.25">
      <c r="A45" s="151"/>
      <c r="B45" s="151"/>
      <c r="C45" s="151"/>
      <c r="D45" s="151"/>
      <c r="E45" s="151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</row>
    <row r="46" spans="1:21" ht="11.25">
      <c r="A46" s="151"/>
      <c r="B46" s="151"/>
      <c r="C46" s="152" t="s">
        <v>25</v>
      </c>
      <c r="D46" s="151"/>
      <c r="E46" s="151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</row>
    <row r="47" spans="1:21" ht="11.25">
      <c r="A47" s="116"/>
      <c r="B47" s="148" t="s">
        <v>76</v>
      </c>
      <c r="C47" s="149" t="s">
        <v>163</v>
      </c>
      <c r="D47" s="149" t="s">
        <v>153</v>
      </c>
      <c r="E47" s="149" t="s">
        <v>152</v>
      </c>
      <c r="F47" s="149" t="s">
        <v>151</v>
      </c>
      <c r="G47" s="149" t="s">
        <v>162</v>
      </c>
      <c r="H47" s="149" t="s">
        <v>161</v>
      </c>
      <c r="I47" s="149" t="s">
        <v>160</v>
      </c>
      <c r="J47" s="149" t="s">
        <v>159</v>
      </c>
      <c r="K47" s="149" t="s">
        <v>158</v>
      </c>
      <c r="L47" s="149" t="s">
        <v>157</v>
      </c>
      <c r="M47" s="149" t="s">
        <v>156</v>
      </c>
      <c r="N47" s="149" t="s">
        <v>155</v>
      </c>
      <c r="O47" s="149" t="s">
        <v>154</v>
      </c>
      <c r="P47" s="149" t="s">
        <v>153</v>
      </c>
      <c r="Q47" s="150" t="s">
        <v>152</v>
      </c>
      <c r="R47" s="149" t="s">
        <v>151</v>
      </c>
      <c r="S47" s="149" t="s">
        <v>162</v>
      </c>
      <c r="T47" s="149" t="s">
        <v>161</v>
      </c>
      <c r="U47" s="116"/>
    </row>
    <row r="48" spans="1:21" ht="11.25">
      <c r="A48" s="116"/>
      <c r="B48" s="78" t="s">
        <v>211</v>
      </c>
      <c r="C48" s="80"/>
      <c r="D48" s="80">
        <v>103</v>
      </c>
      <c r="E48" s="80">
        <v>101.2</v>
      </c>
      <c r="F48" s="80">
        <v>103.6</v>
      </c>
      <c r="G48" s="80">
        <v>105.1</v>
      </c>
      <c r="H48" s="80">
        <v>105.7</v>
      </c>
      <c r="I48" s="80">
        <v>110</v>
      </c>
      <c r="J48" s="80">
        <v>107.2</v>
      </c>
      <c r="K48" s="80">
        <v>102.8</v>
      </c>
      <c r="L48" s="80">
        <v>95</v>
      </c>
      <c r="M48" s="80">
        <v>92.5</v>
      </c>
      <c r="N48" s="80">
        <v>84.7</v>
      </c>
      <c r="O48" s="80">
        <v>79.8</v>
      </c>
      <c r="P48" s="80">
        <v>81.5</v>
      </c>
      <c r="Q48" s="80">
        <v>86.5</v>
      </c>
      <c r="R48" s="80">
        <v>102.3</v>
      </c>
      <c r="S48" s="80">
        <v>99.1</v>
      </c>
      <c r="T48" s="80">
        <v>107.6</v>
      </c>
      <c r="U48" s="116"/>
    </row>
    <row r="49" spans="1:21" ht="11.25">
      <c r="A49" s="116"/>
      <c r="B49" s="79" t="s">
        <v>212</v>
      </c>
      <c r="C49" s="81"/>
      <c r="D49" s="81">
        <v>100.4</v>
      </c>
      <c r="E49" s="81">
        <v>102.9</v>
      </c>
      <c r="F49" s="81">
        <v>101</v>
      </c>
      <c r="G49" s="81">
        <v>104</v>
      </c>
      <c r="H49" s="81">
        <v>103.3</v>
      </c>
      <c r="I49" s="81">
        <v>102.9</v>
      </c>
      <c r="J49" s="81">
        <v>103.4</v>
      </c>
      <c r="K49" s="81">
        <v>103.7</v>
      </c>
      <c r="L49" s="81">
        <v>97.2</v>
      </c>
      <c r="M49" s="81">
        <v>98.4</v>
      </c>
      <c r="N49" s="81">
        <v>97.7</v>
      </c>
      <c r="O49" s="81">
        <v>98.3</v>
      </c>
      <c r="P49" s="81">
        <v>93.2</v>
      </c>
      <c r="Q49" s="81">
        <v>97.3</v>
      </c>
      <c r="R49" s="81">
        <v>100.1</v>
      </c>
      <c r="S49" s="81">
        <v>99.9</v>
      </c>
      <c r="T49" s="81">
        <v>101.6</v>
      </c>
      <c r="U49" s="116"/>
    </row>
    <row r="50" spans="1:21" ht="11.25">
      <c r="A50" s="116"/>
      <c r="B50" s="102" t="s">
        <v>150</v>
      </c>
      <c r="C50" s="104" t="s">
        <v>148</v>
      </c>
      <c r="D50" s="80">
        <v>5.1801</v>
      </c>
      <c r="E50" s="80">
        <v>5.1097</v>
      </c>
      <c r="F50" s="80">
        <v>5.4906999999999995</v>
      </c>
      <c r="G50" s="80">
        <v>5.7351</v>
      </c>
      <c r="H50" s="80">
        <v>6.4965</v>
      </c>
      <c r="I50" s="80">
        <v>7.0348999999999995</v>
      </c>
      <c r="J50" s="80">
        <v>6.9754</v>
      </c>
      <c r="K50" s="80">
        <v>7.570399999999999</v>
      </c>
      <c r="L50" s="80">
        <v>6.5264</v>
      </c>
      <c r="M50" s="80">
        <v>6.255</v>
      </c>
      <c r="N50" s="80">
        <v>4.6</v>
      </c>
      <c r="O50" s="80">
        <v>4.2</v>
      </c>
      <c r="P50" s="80">
        <v>2.563</v>
      </c>
      <c r="Q50" s="80">
        <v>2.7432</v>
      </c>
      <c r="R50" s="80">
        <v>2.7103</v>
      </c>
      <c r="S50" s="80">
        <v>2.789</v>
      </c>
      <c r="T50" s="80">
        <v>3.095</v>
      </c>
      <c r="U50" s="116"/>
    </row>
    <row r="51" spans="1:21" ht="11.25">
      <c r="A51" s="116"/>
      <c r="B51" s="103" t="s">
        <v>149</v>
      </c>
      <c r="C51" s="105" t="s">
        <v>148</v>
      </c>
      <c r="D51" s="81">
        <v>2.3028000000000004</v>
      </c>
      <c r="E51" s="81">
        <v>2.2995</v>
      </c>
      <c r="F51" s="81">
        <v>2.4923</v>
      </c>
      <c r="G51" s="81">
        <v>2.9828</v>
      </c>
      <c r="H51" s="81">
        <v>3.5067</v>
      </c>
      <c r="I51" s="81">
        <v>3.5091</v>
      </c>
      <c r="J51" s="81">
        <v>3.9627</v>
      </c>
      <c r="K51" s="81">
        <v>3.4899</v>
      </c>
      <c r="L51" s="81">
        <v>3.5065999999999997</v>
      </c>
      <c r="M51" s="81">
        <v>3.2529</v>
      </c>
      <c r="N51" s="81">
        <v>2.9548</v>
      </c>
      <c r="O51" s="81">
        <v>3.6</v>
      </c>
      <c r="P51" s="81">
        <v>1.811</v>
      </c>
      <c r="Q51" s="81">
        <v>1.992</v>
      </c>
      <c r="R51" s="81">
        <v>2.1824</v>
      </c>
      <c r="S51" s="81">
        <v>2.451</v>
      </c>
      <c r="T51" s="81">
        <v>2.326</v>
      </c>
      <c r="U51" s="116"/>
    </row>
    <row r="52" spans="1:21" ht="11.25">
      <c r="A52" s="116"/>
      <c r="B52" s="78" t="s">
        <v>215</v>
      </c>
      <c r="C52" s="104" t="s">
        <v>148</v>
      </c>
      <c r="D52" s="80">
        <f aca="true" t="shared" si="0" ref="D52:T52">D50-D51</f>
        <v>2.8773</v>
      </c>
      <c r="E52" s="80">
        <f t="shared" si="0"/>
        <v>2.8102</v>
      </c>
      <c r="F52" s="80">
        <f t="shared" si="0"/>
        <v>2.9983999999999993</v>
      </c>
      <c r="G52" s="80">
        <f t="shared" si="0"/>
        <v>2.7523</v>
      </c>
      <c r="H52" s="80">
        <f t="shared" si="0"/>
        <v>2.9898000000000002</v>
      </c>
      <c r="I52" s="80">
        <f t="shared" si="0"/>
        <v>3.5257999999999994</v>
      </c>
      <c r="J52" s="80">
        <f t="shared" si="0"/>
        <v>3.0126999999999997</v>
      </c>
      <c r="K52" s="80">
        <f t="shared" si="0"/>
        <v>4.080499999999999</v>
      </c>
      <c r="L52" s="80">
        <f t="shared" si="0"/>
        <v>3.0198</v>
      </c>
      <c r="M52" s="80">
        <f t="shared" si="0"/>
        <v>3.0021</v>
      </c>
      <c r="N52" s="80">
        <f t="shared" si="0"/>
        <v>1.6451999999999996</v>
      </c>
      <c r="O52" s="80">
        <f t="shared" si="0"/>
        <v>0.6000000000000001</v>
      </c>
      <c r="P52" s="80">
        <f t="shared" si="0"/>
        <v>0.7520000000000002</v>
      </c>
      <c r="Q52" s="80">
        <f t="shared" si="0"/>
        <v>0.7511999999999999</v>
      </c>
      <c r="R52" s="80">
        <f t="shared" si="0"/>
        <v>0.5279000000000003</v>
      </c>
      <c r="S52" s="80">
        <f t="shared" si="0"/>
        <v>0.3380000000000001</v>
      </c>
      <c r="T52" s="80">
        <f t="shared" si="0"/>
        <v>0.7690000000000001</v>
      </c>
      <c r="U52" s="116"/>
    </row>
    <row r="53" spans="1:21" ht="11.25">
      <c r="A53" s="116"/>
      <c r="B53" s="79" t="s">
        <v>213</v>
      </c>
      <c r="C53" s="81"/>
      <c r="D53" s="81">
        <v>91.7</v>
      </c>
      <c r="E53" s="81">
        <v>99</v>
      </c>
      <c r="F53" s="81">
        <v>107.7</v>
      </c>
      <c r="G53" s="81">
        <v>109.2</v>
      </c>
      <c r="H53" s="81">
        <v>114.7</v>
      </c>
      <c r="I53" s="81">
        <v>105.4</v>
      </c>
      <c r="J53" s="81">
        <v>103.7</v>
      </c>
      <c r="K53" s="81">
        <v>101.1</v>
      </c>
      <c r="L53" s="81">
        <v>90.7</v>
      </c>
      <c r="M53" s="81">
        <v>94.8</v>
      </c>
      <c r="N53" s="81">
        <v>79.2</v>
      </c>
      <c r="O53" s="81">
        <v>104.4</v>
      </c>
      <c r="P53" s="81">
        <v>55.6</v>
      </c>
      <c r="Q53" s="81">
        <v>108.3</v>
      </c>
      <c r="R53" s="81">
        <v>103.3</v>
      </c>
      <c r="S53" s="81">
        <v>107.1</v>
      </c>
      <c r="T53" s="81">
        <v>103.5</v>
      </c>
      <c r="U53" s="116"/>
    </row>
    <row r="54" spans="1:21" ht="11.25">
      <c r="A54" s="116"/>
      <c r="B54" s="78" t="s">
        <v>214</v>
      </c>
      <c r="C54" s="80"/>
      <c r="D54" s="80">
        <v>129.3</v>
      </c>
      <c r="E54" s="80">
        <v>157.1</v>
      </c>
      <c r="F54" s="80">
        <v>132.6</v>
      </c>
      <c r="G54" s="80">
        <v>149.3</v>
      </c>
      <c r="H54" s="80">
        <v>143.4</v>
      </c>
      <c r="I54" s="80">
        <v>145.2</v>
      </c>
      <c r="J54" s="80">
        <v>160.2</v>
      </c>
      <c r="K54" s="80">
        <v>164.1</v>
      </c>
      <c r="L54" s="80">
        <v>136.9</v>
      </c>
      <c r="M54" s="80">
        <v>131.7</v>
      </c>
      <c r="N54" s="80">
        <v>98.7</v>
      </c>
      <c r="O54" s="80">
        <v>96.3</v>
      </c>
      <c r="P54" s="80">
        <v>58.4</v>
      </c>
      <c r="Q54" s="80">
        <v>63.9</v>
      </c>
      <c r="R54" s="80">
        <v>61.3</v>
      </c>
      <c r="S54" s="80">
        <v>60.1</v>
      </c>
      <c r="T54" s="80">
        <v>54.2</v>
      </c>
      <c r="U54" s="116"/>
    </row>
    <row r="55" spans="1:21" ht="11.25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</row>
    <row r="56" spans="1:21" ht="11.25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53"/>
      <c r="Q56" s="116"/>
      <c r="R56" s="116"/>
      <c r="S56" s="116"/>
      <c r="T56" s="116"/>
      <c r="U56" s="116"/>
    </row>
    <row r="57" spans="1:21" ht="11.25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</row>
    <row r="58" spans="1:21" ht="11.25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</row>
    <row r="59" spans="1:21" ht="11.25">
      <c r="A59" s="154"/>
      <c r="B59" s="116"/>
      <c r="C59" s="155" t="s">
        <v>147</v>
      </c>
      <c r="D59" s="116"/>
      <c r="E59" s="116"/>
      <c r="F59" s="116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</row>
    <row r="60" spans="1:21" ht="11.25">
      <c r="A60" s="116"/>
      <c r="B60" s="110"/>
      <c r="C60" s="110" t="s">
        <v>146</v>
      </c>
      <c r="D60" s="110" t="s">
        <v>145</v>
      </c>
      <c r="E60" s="108" t="s">
        <v>125</v>
      </c>
      <c r="F60" s="110" t="s">
        <v>144</v>
      </c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</row>
    <row r="61" spans="1:21" ht="11.25">
      <c r="A61" s="116"/>
      <c r="B61" s="156" t="s">
        <v>143</v>
      </c>
      <c r="C61" s="111">
        <v>105.88082610162748</v>
      </c>
      <c r="D61" s="111">
        <v>109.74669192101243</v>
      </c>
      <c r="E61" s="111">
        <v>107.42155045801603</v>
      </c>
      <c r="F61" s="111">
        <v>133.59184690890714</v>
      </c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1.25">
      <c r="A62" s="116"/>
      <c r="B62" s="156" t="s">
        <v>142</v>
      </c>
      <c r="C62" s="111">
        <v>114.34031198830309</v>
      </c>
      <c r="D62" s="111">
        <v>109.82568444676812</v>
      </c>
      <c r="E62" s="111">
        <v>111.03127547505815</v>
      </c>
      <c r="F62" s="111">
        <v>147.49882781819775</v>
      </c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1.25">
      <c r="A63" s="116"/>
      <c r="B63" s="79" t="s">
        <v>141</v>
      </c>
      <c r="C63" s="111">
        <v>115.36612405937402</v>
      </c>
      <c r="D63" s="111">
        <v>109.98540489299748</v>
      </c>
      <c r="E63" s="111">
        <v>112.32439076570773</v>
      </c>
      <c r="F63" s="111">
        <v>151.4587803884805</v>
      </c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</row>
    <row r="64" spans="1:21" ht="11.25">
      <c r="A64" s="116"/>
      <c r="B64" s="79" t="s">
        <v>140</v>
      </c>
      <c r="C64" s="111">
        <v>114.57063380607724</v>
      </c>
      <c r="D64" s="111">
        <v>108.87397866889219</v>
      </c>
      <c r="E64" s="111">
        <v>110.87128896445549</v>
      </c>
      <c r="F64" s="111">
        <v>178.06007716884423</v>
      </c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</row>
    <row r="65" spans="1:21" ht="11.25">
      <c r="A65" s="116"/>
      <c r="B65" s="156" t="s">
        <v>139</v>
      </c>
      <c r="C65" s="111">
        <v>113.77566352879649</v>
      </c>
      <c r="D65" s="111">
        <v>110.27967138163277</v>
      </c>
      <c r="E65" s="111">
        <v>110.89685012055092</v>
      </c>
      <c r="F65" s="111">
        <v>168.72593263221762</v>
      </c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1.25">
      <c r="A66" s="116"/>
      <c r="B66" s="156" t="s">
        <v>138</v>
      </c>
      <c r="C66" s="111">
        <v>111.8897062882166</v>
      </c>
      <c r="D66" s="111">
        <v>111.7761286899255</v>
      </c>
      <c r="E66" s="111">
        <v>108.63679065500673</v>
      </c>
      <c r="F66" s="111">
        <v>166.013341182032</v>
      </c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1.25">
      <c r="A67" s="116"/>
      <c r="B67" s="79" t="s">
        <v>137</v>
      </c>
      <c r="C67" s="111">
        <v>109.27676316752273</v>
      </c>
      <c r="D67" s="111">
        <v>110.63997875030171</v>
      </c>
      <c r="E67" s="111">
        <v>108.88466873622484</v>
      </c>
      <c r="F67" s="111">
        <v>146.69161063734282</v>
      </c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1.25">
      <c r="A68" s="116"/>
      <c r="B68" s="79" t="s">
        <v>136</v>
      </c>
      <c r="C68" s="111">
        <v>99.9202447278697</v>
      </c>
      <c r="D68" s="111">
        <v>114.24679046042421</v>
      </c>
      <c r="E68" s="111">
        <v>104.89302780064591</v>
      </c>
      <c r="F68" s="111">
        <v>125.89402356996935</v>
      </c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1.25">
      <c r="A69" s="116"/>
      <c r="B69" s="156" t="s">
        <v>135</v>
      </c>
      <c r="C69" s="111">
        <v>107.84054233953282</v>
      </c>
      <c r="D69" s="111">
        <v>105.3633839713918</v>
      </c>
      <c r="E69" s="111">
        <v>106.1997872199803</v>
      </c>
      <c r="F69" s="111">
        <v>122.3467817031258</v>
      </c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21" ht="11.25">
      <c r="A70" s="116"/>
      <c r="B70" s="156" t="s">
        <v>134</v>
      </c>
      <c r="C70" s="111">
        <v>104.41866791209921</v>
      </c>
      <c r="D70" s="111">
        <v>105.6774252607276</v>
      </c>
      <c r="E70" s="111">
        <v>105.20059759577332</v>
      </c>
      <c r="F70" s="111">
        <v>115.72537199501431</v>
      </c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</row>
    <row r="71" spans="1:21" ht="11.25">
      <c r="A71" s="116"/>
      <c r="B71" s="79" t="s">
        <v>133</v>
      </c>
      <c r="C71" s="111">
        <v>96.8929737824453</v>
      </c>
      <c r="D71" s="111">
        <v>103.9545189456438</v>
      </c>
      <c r="E71" s="111">
        <v>100.84367241252454</v>
      </c>
      <c r="F71" s="111">
        <v>131.41716390354514</v>
      </c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</row>
    <row r="72" spans="1:21" ht="11.25">
      <c r="A72" s="116"/>
      <c r="B72" s="79" t="s">
        <v>132</v>
      </c>
      <c r="C72" s="111">
        <v>97.82379463231234</v>
      </c>
      <c r="D72" s="111">
        <v>104.10578335190688</v>
      </c>
      <c r="E72" s="111">
        <v>100.95916841131726</v>
      </c>
      <c r="F72" s="111">
        <v>135.36569817791874</v>
      </c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</row>
    <row r="73" spans="1:21" ht="11.25">
      <c r="A73" s="116"/>
      <c r="B73" s="156" t="s">
        <v>131</v>
      </c>
      <c r="C73" s="111">
        <v>95.18690060495521</v>
      </c>
      <c r="D73" s="111">
        <v>99.09332829364918</v>
      </c>
      <c r="E73" s="111">
        <v>96.71101368388527</v>
      </c>
      <c r="F73" s="111">
        <v>138.90262703652593</v>
      </c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</row>
    <row r="74" spans="1:21" ht="11.25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</row>
    <row r="75" spans="1:21" ht="11.25">
      <c r="A75" s="154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</row>
    <row r="76" spans="1:21" ht="11.25">
      <c r="A76" s="154"/>
      <c r="B76" s="154" t="s">
        <v>319</v>
      </c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</row>
    <row r="77" spans="1:21" ht="11.25">
      <c r="A77" s="154"/>
      <c r="B77" s="103" t="s">
        <v>42</v>
      </c>
      <c r="C77" s="79"/>
      <c r="D77" s="149" t="s">
        <v>153</v>
      </c>
      <c r="E77" s="149" t="s">
        <v>152</v>
      </c>
      <c r="F77" s="149" t="s">
        <v>151</v>
      </c>
      <c r="G77" s="149" t="s">
        <v>162</v>
      </c>
      <c r="H77" s="149" t="s">
        <v>161</v>
      </c>
      <c r="I77" s="149" t="s">
        <v>160</v>
      </c>
      <c r="J77" s="149" t="s">
        <v>159</v>
      </c>
      <c r="K77" s="149" t="s">
        <v>158</v>
      </c>
      <c r="L77" s="149" t="s">
        <v>157</v>
      </c>
      <c r="M77" s="149" t="s">
        <v>156</v>
      </c>
      <c r="N77" s="149" t="s">
        <v>155</v>
      </c>
      <c r="O77" s="149" t="s">
        <v>154</v>
      </c>
      <c r="P77" s="149" t="s">
        <v>153</v>
      </c>
      <c r="Q77" s="149" t="s">
        <v>152</v>
      </c>
      <c r="R77" s="149" t="s">
        <v>151</v>
      </c>
      <c r="S77" s="149" t="s">
        <v>162</v>
      </c>
      <c r="T77" s="149" t="s">
        <v>161</v>
      </c>
      <c r="U77" s="149" t="s">
        <v>160</v>
      </c>
    </row>
    <row r="78" spans="1:21" ht="11.25">
      <c r="A78" s="154"/>
      <c r="B78" s="79" t="s">
        <v>172</v>
      </c>
      <c r="C78" s="79"/>
      <c r="D78" s="157">
        <v>90.8</v>
      </c>
      <c r="E78" s="157">
        <v>93.8</v>
      </c>
      <c r="F78" s="157">
        <v>110</v>
      </c>
      <c r="G78" s="157">
        <v>97</v>
      </c>
      <c r="H78" s="157">
        <v>99</v>
      </c>
      <c r="I78" s="157">
        <v>96.2</v>
      </c>
      <c r="J78" s="157">
        <v>100.1</v>
      </c>
      <c r="K78" s="157">
        <v>105.5</v>
      </c>
      <c r="L78" s="157">
        <v>100.8</v>
      </c>
      <c r="M78" s="157">
        <v>104.6</v>
      </c>
      <c r="N78" s="157">
        <v>99.8</v>
      </c>
      <c r="O78" s="157">
        <v>103.5</v>
      </c>
      <c r="P78" s="157">
        <v>89.6</v>
      </c>
      <c r="Q78" s="157">
        <v>91</v>
      </c>
      <c r="R78" s="157">
        <v>106.9</v>
      </c>
      <c r="S78" s="157">
        <v>99</v>
      </c>
      <c r="T78" s="157">
        <v>100.7</v>
      </c>
      <c r="U78" s="157">
        <v>107.2</v>
      </c>
    </row>
    <row r="79" spans="1:21" ht="11.25">
      <c r="A79" s="154"/>
      <c r="B79" s="79" t="s">
        <v>171</v>
      </c>
      <c r="C79" s="79"/>
      <c r="D79" s="157">
        <v>102.6</v>
      </c>
      <c r="E79" s="157">
        <v>104.3</v>
      </c>
      <c r="F79" s="157">
        <v>104.2</v>
      </c>
      <c r="G79" s="157">
        <v>102.8</v>
      </c>
      <c r="H79" s="157">
        <v>105.2</v>
      </c>
      <c r="I79" s="157">
        <v>104</v>
      </c>
      <c r="J79" s="157">
        <v>100</v>
      </c>
      <c r="K79" s="157">
        <v>101</v>
      </c>
      <c r="L79" s="157">
        <v>103</v>
      </c>
      <c r="M79" s="157">
        <v>102.1</v>
      </c>
      <c r="N79" s="157">
        <v>99.7</v>
      </c>
      <c r="O79" s="157">
        <v>97.1</v>
      </c>
      <c r="P79" s="157">
        <v>98.2</v>
      </c>
      <c r="Q79" s="157">
        <v>95.3</v>
      </c>
      <c r="R79" s="157">
        <v>92.6</v>
      </c>
      <c r="S79" s="157">
        <v>94.5</v>
      </c>
      <c r="T79" s="157">
        <v>96.2</v>
      </c>
      <c r="U79" s="157">
        <v>107</v>
      </c>
    </row>
    <row r="80" spans="1:21" ht="11.25">
      <c r="A80" s="154"/>
      <c r="B80" s="103" t="s">
        <v>175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</row>
    <row r="81" spans="1:21" ht="11.25">
      <c r="A81" s="154"/>
      <c r="B81" s="79" t="s">
        <v>172</v>
      </c>
      <c r="C81" s="79"/>
      <c r="D81" s="157">
        <v>98.3</v>
      </c>
      <c r="E81" s="157">
        <v>97.6</v>
      </c>
      <c r="F81" s="157">
        <v>110.9</v>
      </c>
      <c r="G81" s="157">
        <v>95.5</v>
      </c>
      <c r="H81" s="157">
        <v>102.3</v>
      </c>
      <c r="I81" s="157">
        <v>95.6</v>
      </c>
      <c r="J81" s="157">
        <v>98.9</v>
      </c>
      <c r="K81" s="157">
        <v>102.5</v>
      </c>
      <c r="L81" s="157">
        <v>99.3</v>
      </c>
      <c r="M81" s="157">
        <v>108.5</v>
      </c>
      <c r="N81" s="157">
        <v>98.6</v>
      </c>
      <c r="O81" s="157">
        <v>105.1</v>
      </c>
      <c r="P81" s="157">
        <v>96.1</v>
      </c>
      <c r="Q81" s="157">
        <v>90.8</v>
      </c>
      <c r="R81" s="157">
        <v>107.5</v>
      </c>
      <c r="S81" s="157">
        <v>100.7</v>
      </c>
      <c r="T81" s="157">
        <v>100.5</v>
      </c>
      <c r="U81" s="157">
        <v>106.3</v>
      </c>
    </row>
    <row r="82" spans="1:21" ht="11.25">
      <c r="A82" s="154"/>
      <c r="B82" s="79" t="s">
        <v>171</v>
      </c>
      <c r="C82" s="79"/>
      <c r="D82" s="157">
        <v>106</v>
      </c>
      <c r="E82" s="157">
        <v>105.1</v>
      </c>
      <c r="F82" s="157">
        <v>109.6</v>
      </c>
      <c r="G82" s="157">
        <v>104.6</v>
      </c>
      <c r="H82" s="157">
        <v>108.5</v>
      </c>
      <c r="I82" s="157">
        <v>106.6</v>
      </c>
      <c r="J82" s="157">
        <v>100.6</v>
      </c>
      <c r="K82" s="157">
        <v>101.5</v>
      </c>
      <c r="L82" s="157">
        <v>102.4</v>
      </c>
      <c r="M82" s="157">
        <v>107</v>
      </c>
      <c r="N82" s="157">
        <v>103.6</v>
      </c>
      <c r="O82" s="157">
        <v>107.7</v>
      </c>
      <c r="P82" s="157">
        <v>104.3</v>
      </c>
      <c r="Q82" s="157">
        <v>99.7</v>
      </c>
      <c r="R82" s="157">
        <v>96.5</v>
      </c>
      <c r="S82" s="157">
        <v>100</v>
      </c>
      <c r="T82" s="157">
        <v>99.9</v>
      </c>
      <c r="U82" s="157">
        <v>111.3</v>
      </c>
    </row>
    <row r="83" spans="1:21" ht="11.25">
      <c r="A83" s="154"/>
      <c r="B83" s="103" t="s">
        <v>174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</row>
    <row r="84" spans="1:21" ht="11.25">
      <c r="A84" s="154"/>
      <c r="B84" s="79" t="s">
        <v>172</v>
      </c>
      <c r="C84" s="79"/>
      <c r="D84" s="157">
        <v>80</v>
      </c>
      <c r="E84" s="157">
        <v>93.3</v>
      </c>
      <c r="F84" s="157">
        <v>110.2</v>
      </c>
      <c r="G84" s="157">
        <v>101.3</v>
      </c>
      <c r="H84" s="157">
        <v>98.3</v>
      </c>
      <c r="I84" s="157">
        <v>97.9</v>
      </c>
      <c r="J84" s="157">
        <v>101.2</v>
      </c>
      <c r="K84" s="157">
        <v>110.4</v>
      </c>
      <c r="L84" s="157">
        <v>101.3</v>
      </c>
      <c r="M84" s="157">
        <v>97.3</v>
      </c>
      <c r="N84" s="157">
        <v>99.7</v>
      </c>
      <c r="O84" s="157">
        <v>99.5</v>
      </c>
      <c r="P84" s="157">
        <v>78.4</v>
      </c>
      <c r="Q84" s="157">
        <v>94.4</v>
      </c>
      <c r="R84" s="157">
        <v>106.9</v>
      </c>
      <c r="S84" s="157">
        <v>98</v>
      </c>
      <c r="T84" s="157">
        <v>103.8</v>
      </c>
      <c r="U84" s="157">
        <v>109.9</v>
      </c>
    </row>
    <row r="85" spans="1:21" ht="11.25">
      <c r="A85" s="154"/>
      <c r="B85" s="79" t="s">
        <v>171</v>
      </c>
      <c r="C85" s="79"/>
      <c r="D85" s="110">
        <v>97.1</v>
      </c>
      <c r="E85" s="110">
        <v>98.8</v>
      </c>
      <c r="F85" s="110">
        <v>99.6</v>
      </c>
      <c r="G85" s="110">
        <v>99.6</v>
      </c>
      <c r="H85" s="110">
        <v>100.1</v>
      </c>
      <c r="I85" s="110">
        <v>99.4</v>
      </c>
      <c r="J85" s="110">
        <v>97.7</v>
      </c>
      <c r="K85" s="110">
        <v>100</v>
      </c>
      <c r="L85" s="110">
        <v>103.2</v>
      </c>
      <c r="M85" s="110">
        <v>96.1</v>
      </c>
      <c r="N85" s="110">
        <v>94.2</v>
      </c>
      <c r="O85" s="110">
        <v>83.7</v>
      </c>
      <c r="P85" s="157">
        <v>87.6</v>
      </c>
      <c r="Q85" s="157">
        <v>89.7</v>
      </c>
      <c r="R85" s="157">
        <v>87.3</v>
      </c>
      <c r="S85" s="157">
        <v>86.5</v>
      </c>
      <c r="T85" s="157">
        <v>91</v>
      </c>
      <c r="U85" s="157">
        <v>100.8</v>
      </c>
    </row>
    <row r="86" spans="1:21" ht="11.25">
      <c r="A86" s="154"/>
      <c r="B86" s="103" t="s">
        <v>173</v>
      </c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</row>
    <row r="87" spans="1:21" ht="11.25">
      <c r="A87" s="154"/>
      <c r="B87" s="79" t="s">
        <v>172</v>
      </c>
      <c r="C87" s="79"/>
      <c r="D87" s="157">
        <v>101.8</v>
      </c>
      <c r="E87" s="157">
        <v>88.5</v>
      </c>
      <c r="F87" s="157">
        <v>93</v>
      </c>
      <c r="G87" s="157">
        <v>82.8</v>
      </c>
      <c r="H87" s="157">
        <v>77.6</v>
      </c>
      <c r="I87" s="157">
        <v>90.7</v>
      </c>
      <c r="J87" s="157">
        <v>99.6</v>
      </c>
      <c r="K87" s="157">
        <v>98.8</v>
      </c>
      <c r="L87" s="157">
        <v>109</v>
      </c>
      <c r="M87" s="157">
        <v>123.3</v>
      </c>
      <c r="N87" s="157">
        <v>110.6</v>
      </c>
      <c r="O87" s="157">
        <v>114.3</v>
      </c>
      <c r="P87" s="157">
        <v>100.3</v>
      </c>
      <c r="Q87" s="157">
        <v>81.7</v>
      </c>
      <c r="R87" s="157">
        <v>96</v>
      </c>
      <c r="S87" s="157">
        <v>84.2</v>
      </c>
      <c r="T87" s="157">
        <v>82.5</v>
      </c>
      <c r="U87" s="157">
        <v>99.4</v>
      </c>
    </row>
    <row r="88" spans="1:21" ht="11.25">
      <c r="A88" s="154"/>
      <c r="B88" s="79" t="s">
        <v>171</v>
      </c>
      <c r="C88" s="79"/>
      <c r="D88" s="157">
        <v>111.5</v>
      </c>
      <c r="E88" s="157">
        <v>113.7</v>
      </c>
      <c r="F88" s="157">
        <v>100.3</v>
      </c>
      <c r="G88" s="157">
        <v>105.6</v>
      </c>
      <c r="H88" s="157">
        <v>108.1</v>
      </c>
      <c r="I88" s="157">
        <v>114.2</v>
      </c>
      <c r="J88" s="157">
        <v>112.3</v>
      </c>
      <c r="K88" s="157">
        <v>106.1</v>
      </c>
      <c r="L88" s="157">
        <v>112.3</v>
      </c>
      <c r="M88" s="157">
        <v>100.7</v>
      </c>
      <c r="N88" s="157">
        <v>99.1</v>
      </c>
      <c r="O88" s="157">
        <v>92.6</v>
      </c>
      <c r="P88" s="157">
        <v>92.2</v>
      </c>
      <c r="Q88" s="157">
        <v>92.2</v>
      </c>
      <c r="R88" s="157">
        <v>95.6</v>
      </c>
      <c r="S88" s="157">
        <v>87</v>
      </c>
      <c r="T88" s="157">
        <v>95</v>
      </c>
      <c r="U88" s="157">
        <v>99.2</v>
      </c>
    </row>
    <row r="89" spans="1:21" ht="11.25">
      <c r="A89" s="154"/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</row>
    <row r="90" spans="1:21" ht="11.25">
      <c r="A90" s="116"/>
      <c r="B90" s="116" t="s">
        <v>44</v>
      </c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</row>
    <row r="91" spans="1:21" ht="11.25">
      <c r="A91" s="116"/>
      <c r="B91" s="103" t="s">
        <v>178</v>
      </c>
      <c r="C91" s="79"/>
      <c r="D91" s="149" t="s">
        <v>153</v>
      </c>
      <c r="E91" s="149" t="s">
        <v>152</v>
      </c>
      <c r="F91" s="149" t="s">
        <v>151</v>
      </c>
      <c r="G91" s="149" t="s">
        <v>162</v>
      </c>
      <c r="H91" s="149" t="s">
        <v>161</v>
      </c>
      <c r="I91" s="149" t="s">
        <v>160</v>
      </c>
      <c r="J91" s="149" t="s">
        <v>159</v>
      </c>
      <c r="K91" s="149" t="s">
        <v>158</v>
      </c>
      <c r="L91" s="149" t="s">
        <v>157</v>
      </c>
      <c r="M91" s="149" t="s">
        <v>156</v>
      </c>
      <c r="N91" s="149" t="s">
        <v>155</v>
      </c>
      <c r="O91" s="149" t="s">
        <v>154</v>
      </c>
      <c r="P91" s="149" t="s">
        <v>153</v>
      </c>
      <c r="Q91" s="149" t="s">
        <v>152</v>
      </c>
      <c r="R91" s="149" t="s">
        <v>151</v>
      </c>
      <c r="S91" s="150" t="s">
        <v>162</v>
      </c>
      <c r="T91" s="149" t="s">
        <v>161</v>
      </c>
      <c r="U91" s="149" t="s">
        <v>160</v>
      </c>
    </row>
    <row r="92" spans="1:21" ht="11.25">
      <c r="A92" s="116"/>
      <c r="B92" s="84" t="s">
        <v>177</v>
      </c>
      <c r="C92" s="165"/>
      <c r="D92" s="157">
        <v>45.7</v>
      </c>
      <c r="E92" s="157">
        <v>99.7</v>
      </c>
      <c r="F92" s="157">
        <v>99.7</v>
      </c>
      <c r="G92" s="157">
        <v>190.9</v>
      </c>
      <c r="H92" s="157">
        <v>119.6</v>
      </c>
      <c r="I92" s="157">
        <v>109</v>
      </c>
      <c r="J92" s="157">
        <v>103.7</v>
      </c>
      <c r="K92" s="157">
        <v>99.4</v>
      </c>
      <c r="L92" s="157">
        <v>93.4</v>
      </c>
      <c r="M92" s="157">
        <v>111.6</v>
      </c>
      <c r="N92" s="157">
        <v>85.2</v>
      </c>
      <c r="O92" s="157">
        <v>120.9</v>
      </c>
      <c r="P92" s="157">
        <v>35.2</v>
      </c>
      <c r="Q92" s="157">
        <v>114.1</v>
      </c>
      <c r="R92" s="157">
        <v>116.2</v>
      </c>
      <c r="S92" s="157">
        <v>146.9</v>
      </c>
      <c r="T92" s="148">
        <v>127.8</v>
      </c>
      <c r="U92" s="148">
        <v>109.5</v>
      </c>
    </row>
    <row r="93" spans="1:21" ht="11.25">
      <c r="A93" s="116"/>
      <c r="B93" s="79" t="s">
        <v>171</v>
      </c>
      <c r="C93" s="165"/>
      <c r="D93" s="157">
        <v>174.9</v>
      </c>
      <c r="E93" s="157">
        <v>136</v>
      </c>
      <c r="F93" s="157">
        <v>99.4</v>
      </c>
      <c r="G93" s="157">
        <v>122.5</v>
      </c>
      <c r="H93" s="157">
        <v>114.9</v>
      </c>
      <c r="I93" s="157">
        <v>97.4</v>
      </c>
      <c r="J93" s="157">
        <v>83.6</v>
      </c>
      <c r="K93" s="157">
        <v>82.9</v>
      </c>
      <c r="L93" s="157">
        <v>84.7</v>
      </c>
      <c r="M93" s="157">
        <v>100.8</v>
      </c>
      <c r="N93" s="157">
        <v>122.5</v>
      </c>
      <c r="O93" s="157">
        <v>125.3</v>
      </c>
      <c r="P93" s="157">
        <v>82.7</v>
      </c>
      <c r="Q93" s="157">
        <v>94.6</v>
      </c>
      <c r="R93" s="157">
        <v>110.1</v>
      </c>
      <c r="S93" s="157">
        <v>84.8</v>
      </c>
      <c r="T93" s="148">
        <v>93.1</v>
      </c>
      <c r="U93" s="148">
        <v>83.1</v>
      </c>
    </row>
    <row r="94" spans="1:21" ht="11.25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</row>
    <row r="95" spans="1:21" ht="11.25">
      <c r="A95" s="116"/>
      <c r="B95" s="116" t="s">
        <v>320</v>
      </c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</row>
    <row r="96" spans="1:21" ht="11.25">
      <c r="A96" s="116"/>
      <c r="B96" s="103" t="s">
        <v>180</v>
      </c>
      <c r="C96" s="149" t="s">
        <v>153</v>
      </c>
      <c r="D96" s="149" t="s">
        <v>152</v>
      </c>
      <c r="E96" s="149" t="s">
        <v>151</v>
      </c>
      <c r="F96" s="149" t="s">
        <v>162</v>
      </c>
      <c r="G96" s="149" t="s">
        <v>161</v>
      </c>
      <c r="H96" s="149" t="s">
        <v>160</v>
      </c>
      <c r="I96" s="149" t="s">
        <v>159</v>
      </c>
      <c r="J96" s="149" t="s">
        <v>158</v>
      </c>
      <c r="K96" s="149" t="s">
        <v>157</v>
      </c>
      <c r="L96" s="149" t="s">
        <v>156</v>
      </c>
      <c r="M96" s="149" t="s">
        <v>155</v>
      </c>
      <c r="N96" s="149" t="s">
        <v>154</v>
      </c>
      <c r="O96" s="149" t="s">
        <v>153</v>
      </c>
      <c r="P96" s="149" t="s">
        <v>152</v>
      </c>
      <c r="Q96" s="149" t="s">
        <v>151</v>
      </c>
      <c r="R96" s="150" t="s">
        <v>162</v>
      </c>
      <c r="S96" s="149" t="s">
        <v>161</v>
      </c>
      <c r="T96" s="149" t="s">
        <v>160</v>
      </c>
      <c r="U96" s="116"/>
    </row>
    <row r="97" spans="1:21" ht="11.25">
      <c r="A97" s="116"/>
      <c r="B97" s="79" t="s">
        <v>171</v>
      </c>
      <c r="C97" s="157">
        <v>103.6</v>
      </c>
      <c r="D97" s="157">
        <v>103.5</v>
      </c>
      <c r="E97" s="157">
        <v>104</v>
      </c>
      <c r="F97" s="157">
        <v>104.3</v>
      </c>
      <c r="G97" s="157">
        <v>103.8</v>
      </c>
      <c r="H97" s="157">
        <v>105.3</v>
      </c>
      <c r="I97" s="157">
        <v>89.4</v>
      </c>
      <c r="J97" s="157">
        <v>168.1</v>
      </c>
      <c r="K97" s="157">
        <v>75.4</v>
      </c>
      <c r="L97" s="157">
        <v>63.9</v>
      </c>
      <c r="M97" s="157">
        <v>103.1</v>
      </c>
      <c r="N97" s="157">
        <v>108.9</v>
      </c>
      <c r="O97" s="157">
        <v>104.4</v>
      </c>
      <c r="P97" s="157">
        <v>105.1</v>
      </c>
      <c r="Q97" s="157">
        <v>101.8</v>
      </c>
      <c r="R97" s="157">
        <v>102.5</v>
      </c>
      <c r="S97" s="157">
        <v>102.3</v>
      </c>
      <c r="T97" s="157">
        <v>101.7</v>
      </c>
      <c r="U97" s="116"/>
    </row>
    <row r="98" spans="1:21" ht="11.25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</row>
    <row r="99" spans="1:21" ht="11.25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</row>
    <row r="100" spans="1:21" ht="11.25">
      <c r="A100" s="116"/>
      <c r="B100" s="116" t="s">
        <v>58</v>
      </c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</row>
    <row r="101" spans="1:21" ht="11.25">
      <c r="A101" s="116"/>
      <c r="B101" s="103" t="s">
        <v>181</v>
      </c>
      <c r="C101" s="149" t="s">
        <v>153</v>
      </c>
      <c r="D101" s="149" t="s">
        <v>152</v>
      </c>
      <c r="E101" s="149" t="s">
        <v>151</v>
      </c>
      <c r="F101" s="149" t="s">
        <v>162</v>
      </c>
      <c r="G101" s="149" t="s">
        <v>161</v>
      </c>
      <c r="H101" s="149" t="s">
        <v>160</v>
      </c>
      <c r="I101" s="149" t="s">
        <v>159</v>
      </c>
      <c r="J101" s="149" t="s">
        <v>158</v>
      </c>
      <c r="K101" s="149" t="s">
        <v>157</v>
      </c>
      <c r="L101" s="149" t="s">
        <v>156</v>
      </c>
      <c r="M101" s="149" t="s">
        <v>155</v>
      </c>
      <c r="N101" s="149" t="s">
        <v>154</v>
      </c>
      <c r="O101" s="149" t="s">
        <v>153</v>
      </c>
      <c r="P101" s="149" t="s">
        <v>152</v>
      </c>
      <c r="Q101" s="149" t="s">
        <v>151</v>
      </c>
      <c r="R101" s="149" t="s">
        <v>162</v>
      </c>
      <c r="S101" s="149" t="s">
        <v>161</v>
      </c>
      <c r="T101" s="149" t="s">
        <v>160</v>
      </c>
      <c r="U101" s="116"/>
    </row>
    <row r="102" spans="1:21" ht="11.25">
      <c r="A102" s="116"/>
      <c r="B102" s="84" t="s">
        <v>172</v>
      </c>
      <c r="C102" s="157">
        <v>82.1</v>
      </c>
      <c r="D102" s="157">
        <v>100.2</v>
      </c>
      <c r="E102" s="157">
        <v>105.1</v>
      </c>
      <c r="F102" s="157">
        <v>105.4</v>
      </c>
      <c r="G102" s="157">
        <v>104.6</v>
      </c>
      <c r="H102" s="157">
        <v>103</v>
      </c>
      <c r="I102" s="157">
        <v>105</v>
      </c>
      <c r="J102" s="157">
        <v>105.8</v>
      </c>
      <c r="K102" s="157">
        <v>104.3</v>
      </c>
      <c r="L102" s="157">
        <v>102.2</v>
      </c>
      <c r="M102" s="157">
        <v>102.2</v>
      </c>
      <c r="N102" s="157">
        <v>103.2</v>
      </c>
      <c r="O102" s="157">
        <v>67.1</v>
      </c>
      <c r="P102" s="157">
        <v>96.6</v>
      </c>
      <c r="Q102" s="157">
        <v>103.8</v>
      </c>
      <c r="R102" s="157">
        <v>100.6</v>
      </c>
      <c r="S102" s="157">
        <v>100.7</v>
      </c>
      <c r="T102" s="148">
        <v>100.6</v>
      </c>
      <c r="U102" s="116"/>
    </row>
    <row r="103" spans="1:21" ht="11.25">
      <c r="A103" s="116"/>
      <c r="B103" s="79" t="s">
        <v>171</v>
      </c>
      <c r="C103" s="157">
        <v>104.4</v>
      </c>
      <c r="D103" s="157">
        <v>105.6</v>
      </c>
      <c r="E103" s="157">
        <v>103</v>
      </c>
      <c r="F103" s="157">
        <v>94.5</v>
      </c>
      <c r="G103" s="157">
        <v>104.2</v>
      </c>
      <c r="H103" s="157">
        <v>102</v>
      </c>
      <c r="I103" s="157">
        <v>104.8</v>
      </c>
      <c r="J103" s="157">
        <v>103.7</v>
      </c>
      <c r="K103" s="157">
        <v>107.6</v>
      </c>
      <c r="L103" s="157">
        <v>103.2</v>
      </c>
      <c r="M103" s="157">
        <v>103.5</v>
      </c>
      <c r="N103" s="157">
        <v>106.2</v>
      </c>
      <c r="O103" s="157">
        <v>99.9</v>
      </c>
      <c r="P103" s="157">
        <v>95.2</v>
      </c>
      <c r="Q103" s="157">
        <v>94.3</v>
      </c>
      <c r="R103" s="157">
        <v>90</v>
      </c>
      <c r="S103" s="157">
        <v>86.5</v>
      </c>
      <c r="T103" s="148">
        <v>84.5</v>
      </c>
      <c r="U103" s="116"/>
    </row>
    <row r="104" spans="1:21" ht="11.25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</row>
    <row r="105" spans="1:21" ht="11.25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</row>
    <row r="106" spans="1:21" ht="11.25">
      <c r="A106" s="116"/>
      <c r="B106" s="116" t="s">
        <v>46</v>
      </c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</row>
    <row r="107" spans="1:21" ht="11.25">
      <c r="A107" s="116"/>
      <c r="B107" s="103" t="s">
        <v>182</v>
      </c>
      <c r="C107" s="149" t="s">
        <v>153</v>
      </c>
      <c r="D107" s="149" t="s">
        <v>152</v>
      </c>
      <c r="E107" s="149" t="s">
        <v>151</v>
      </c>
      <c r="F107" s="149" t="s">
        <v>162</v>
      </c>
      <c r="G107" s="149" t="s">
        <v>161</v>
      </c>
      <c r="H107" s="149" t="s">
        <v>160</v>
      </c>
      <c r="I107" s="149" t="s">
        <v>159</v>
      </c>
      <c r="J107" s="149" t="s">
        <v>158</v>
      </c>
      <c r="K107" s="149" t="s">
        <v>157</v>
      </c>
      <c r="L107" s="149" t="s">
        <v>156</v>
      </c>
      <c r="M107" s="149" t="s">
        <v>155</v>
      </c>
      <c r="N107" s="149" t="s">
        <v>154</v>
      </c>
      <c r="O107" s="149" t="s">
        <v>153</v>
      </c>
      <c r="P107" s="149" t="s">
        <v>152</v>
      </c>
      <c r="Q107" s="149" t="s">
        <v>151</v>
      </c>
      <c r="R107" s="150" t="s">
        <v>162</v>
      </c>
      <c r="S107" s="149" t="s">
        <v>161</v>
      </c>
      <c r="T107" s="149" t="s">
        <v>160</v>
      </c>
      <c r="U107" s="116"/>
    </row>
    <row r="108" spans="1:21" ht="11.25">
      <c r="A108" s="116"/>
      <c r="B108" s="84" t="s">
        <v>172</v>
      </c>
      <c r="C108" s="157">
        <v>87.6</v>
      </c>
      <c r="D108" s="157">
        <v>96.7</v>
      </c>
      <c r="E108" s="157">
        <v>105.1</v>
      </c>
      <c r="F108" s="157">
        <v>103.7</v>
      </c>
      <c r="G108" s="157">
        <v>102.4</v>
      </c>
      <c r="H108" s="157">
        <v>97.5</v>
      </c>
      <c r="I108" s="157">
        <v>103.6</v>
      </c>
      <c r="J108" s="157">
        <v>104.9</v>
      </c>
      <c r="K108" s="157">
        <v>99.3</v>
      </c>
      <c r="L108" s="157">
        <v>103.3</v>
      </c>
      <c r="M108" s="157">
        <v>97.1</v>
      </c>
      <c r="N108" s="157">
        <v>95.1</v>
      </c>
      <c r="O108" s="157">
        <v>82.1</v>
      </c>
      <c r="P108" s="157">
        <v>98.6</v>
      </c>
      <c r="Q108" s="157">
        <v>107.7</v>
      </c>
      <c r="R108" s="157">
        <v>99.3</v>
      </c>
      <c r="S108" s="157">
        <v>97.1</v>
      </c>
      <c r="T108" s="148">
        <v>93</v>
      </c>
      <c r="U108" s="116"/>
    </row>
    <row r="109" spans="1:21" ht="11.25">
      <c r="A109" s="116"/>
      <c r="B109" s="84" t="s">
        <v>171</v>
      </c>
      <c r="C109" s="157">
        <v>107.5</v>
      </c>
      <c r="D109" s="157">
        <v>111.8</v>
      </c>
      <c r="E109" s="157">
        <v>105.9</v>
      </c>
      <c r="F109" s="157">
        <v>106.7</v>
      </c>
      <c r="G109" s="157">
        <v>112.4</v>
      </c>
      <c r="H109" s="157">
        <v>102.1</v>
      </c>
      <c r="I109" s="157">
        <v>107.7</v>
      </c>
      <c r="J109" s="157">
        <v>106.1</v>
      </c>
      <c r="K109" s="157">
        <v>104.4</v>
      </c>
      <c r="L109" s="157">
        <v>106.3</v>
      </c>
      <c r="M109" s="157">
        <v>103.5</v>
      </c>
      <c r="N109" s="157">
        <v>95</v>
      </c>
      <c r="O109" s="157">
        <v>89</v>
      </c>
      <c r="P109" s="157">
        <v>90.7</v>
      </c>
      <c r="Q109" s="157">
        <v>93</v>
      </c>
      <c r="R109" s="157">
        <v>89</v>
      </c>
      <c r="S109" s="157">
        <v>84.4</v>
      </c>
      <c r="T109" s="148">
        <v>80.6</v>
      </c>
      <c r="U109" s="116"/>
    </row>
    <row r="110" spans="1:21" ht="11.25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</row>
    <row r="111" spans="1:21" ht="11.25">
      <c r="A111" s="116"/>
      <c r="B111" s="116" t="s">
        <v>321</v>
      </c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</row>
    <row r="112" spans="1:21" ht="11.25">
      <c r="A112" s="116"/>
      <c r="B112" s="103" t="s">
        <v>74</v>
      </c>
      <c r="C112" s="149" t="s">
        <v>153</v>
      </c>
      <c r="D112" s="149" t="s">
        <v>152</v>
      </c>
      <c r="E112" s="149" t="s">
        <v>151</v>
      </c>
      <c r="F112" s="149" t="s">
        <v>162</v>
      </c>
      <c r="G112" s="149" t="s">
        <v>161</v>
      </c>
      <c r="H112" s="149" t="s">
        <v>160</v>
      </c>
      <c r="I112" s="149" t="s">
        <v>159</v>
      </c>
      <c r="J112" s="149" t="s">
        <v>158</v>
      </c>
      <c r="K112" s="149" t="s">
        <v>157</v>
      </c>
      <c r="L112" s="149" t="s">
        <v>156</v>
      </c>
      <c r="M112" s="149" t="s">
        <v>155</v>
      </c>
      <c r="N112" s="149" t="s">
        <v>154</v>
      </c>
      <c r="O112" s="149" t="s">
        <v>153</v>
      </c>
      <c r="P112" s="149" t="s">
        <v>152</v>
      </c>
      <c r="Q112" s="149" t="s">
        <v>151</v>
      </c>
      <c r="R112" s="150" t="s">
        <v>162</v>
      </c>
      <c r="S112" s="149" t="s">
        <v>161</v>
      </c>
      <c r="T112" s="149" t="s">
        <v>160</v>
      </c>
      <c r="U112" s="116"/>
    </row>
    <row r="113" spans="1:21" ht="11.25">
      <c r="A113" s="116"/>
      <c r="B113" s="84" t="s">
        <v>172</v>
      </c>
      <c r="C113" s="157">
        <v>90.8</v>
      </c>
      <c r="D113" s="157">
        <v>95.4</v>
      </c>
      <c r="E113" s="157">
        <v>98.7</v>
      </c>
      <c r="F113" s="157">
        <v>104.3</v>
      </c>
      <c r="G113" s="157">
        <v>104.3</v>
      </c>
      <c r="H113" s="157">
        <v>100.3</v>
      </c>
      <c r="I113" s="157">
        <v>97.9</v>
      </c>
      <c r="J113" s="157">
        <v>104.3</v>
      </c>
      <c r="K113" s="157">
        <v>98.7</v>
      </c>
      <c r="L113" s="157">
        <v>100.5</v>
      </c>
      <c r="M113" s="157">
        <v>103.5</v>
      </c>
      <c r="N113" s="157">
        <v>103.9</v>
      </c>
      <c r="O113" s="157">
        <v>92.7</v>
      </c>
      <c r="P113" s="157">
        <v>89.4</v>
      </c>
      <c r="Q113" s="157">
        <v>102.1</v>
      </c>
      <c r="R113" s="157">
        <v>105.5</v>
      </c>
      <c r="S113" s="157">
        <v>99.6</v>
      </c>
      <c r="T113" s="148">
        <v>102.5</v>
      </c>
      <c r="U113" s="116"/>
    </row>
    <row r="114" spans="1:21" ht="11.25">
      <c r="A114" s="116"/>
      <c r="B114" s="84" t="s">
        <v>171</v>
      </c>
      <c r="C114" s="157">
        <v>130.1</v>
      </c>
      <c r="D114" s="157">
        <v>130</v>
      </c>
      <c r="E114" s="157">
        <v>126.3</v>
      </c>
      <c r="F114" s="157">
        <v>126.1</v>
      </c>
      <c r="G114" s="157">
        <v>119.1</v>
      </c>
      <c r="H114" s="157">
        <v>111.7</v>
      </c>
      <c r="I114" s="157">
        <v>103.6</v>
      </c>
      <c r="J114" s="157">
        <v>101.7</v>
      </c>
      <c r="K114" s="157">
        <v>95.2</v>
      </c>
      <c r="L114" s="157">
        <v>105.9</v>
      </c>
      <c r="M114" s="157">
        <v>102.5</v>
      </c>
      <c r="N114" s="157">
        <v>106.2</v>
      </c>
      <c r="O114" s="157">
        <v>107.5</v>
      </c>
      <c r="P114" s="157">
        <v>100.7</v>
      </c>
      <c r="Q114" s="157">
        <v>104.2</v>
      </c>
      <c r="R114" s="157">
        <v>105.4</v>
      </c>
      <c r="S114" s="157">
        <v>100.7</v>
      </c>
      <c r="T114" s="148">
        <v>102.9</v>
      </c>
      <c r="U114" s="116"/>
    </row>
    <row r="115" spans="1:21" ht="11.25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</row>
    <row r="116" spans="1:21" ht="11.25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</row>
    <row r="117" spans="1:21" ht="11.25">
      <c r="A117" s="116"/>
      <c r="B117" s="116" t="s">
        <v>322</v>
      </c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</row>
    <row r="118" spans="1:21" ht="11.25">
      <c r="A118" s="116"/>
      <c r="B118" s="103" t="s">
        <v>76</v>
      </c>
      <c r="C118" s="108" t="s">
        <v>163</v>
      </c>
      <c r="D118" s="108" t="s">
        <v>153</v>
      </c>
      <c r="E118" s="108" t="s">
        <v>152</v>
      </c>
      <c r="F118" s="108" t="s">
        <v>151</v>
      </c>
      <c r="G118" s="108" t="s">
        <v>162</v>
      </c>
      <c r="H118" s="108" t="s">
        <v>161</v>
      </c>
      <c r="I118" s="109" t="s">
        <v>160</v>
      </c>
      <c r="J118" s="109" t="s">
        <v>159</v>
      </c>
      <c r="K118" s="109" t="s">
        <v>158</v>
      </c>
      <c r="L118" s="109" t="s">
        <v>157</v>
      </c>
      <c r="M118" s="109" t="s">
        <v>156</v>
      </c>
      <c r="N118" s="109" t="s">
        <v>155</v>
      </c>
      <c r="O118" s="109" t="s">
        <v>154</v>
      </c>
      <c r="P118" s="109" t="s">
        <v>153</v>
      </c>
      <c r="Q118" s="109" t="s">
        <v>152</v>
      </c>
      <c r="R118" s="109" t="s">
        <v>151</v>
      </c>
      <c r="S118" s="109" t="s">
        <v>162</v>
      </c>
      <c r="T118" s="108" t="s">
        <v>161</v>
      </c>
      <c r="U118" s="149" t="s">
        <v>160</v>
      </c>
    </row>
    <row r="119" spans="1:21" ht="11.25">
      <c r="A119" s="116"/>
      <c r="B119" s="79" t="s">
        <v>26</v>
      </c>
      <c r="C119" s="108" t="s">
        <v>61</v>
      </c>
      <c r="D119" s="110">
        <v>118.7</v>
      </c>
      <c r="E119" s="110">
        <v>118.8</v>
      </c>
      <c r="F119" s="110">
        <v>118.7</v>
      </c>
      <c r="G119" s="110">
        <v>119.1</v>
      </c>
      <c r="H119" s="110">
        <v>119.5</v>
      </c>
      <c r="I119" s="111">
        <v>120</v>
      </c>
      <c r="J119" s="111">
        <v>120</v>
      </c>
      <c r="K119" s="111">
        <v>120.1</v>
      </c>
      <c r="L119" s="111">
        <v>118.2</v>
      </c>
      <c r="M119" s="111">
        <v>113.9</v>
      </c>
      <c r="N119" s="111">
        <v>111.3</v>
      </c>
      <c r="O119" s="111">
        <v>109.5</v>
      </c>
      <c r="P119" s="111">
        <v>108.7</v>
      </c>
      <c r="Q119" s="111">
        <v>108.7</v>
      </c>
      <c r="R119" s="111">
        <v>108.9</v>
      </c>
      <c r="S119" s="111">
        <v>108.8</v>
      </c>
      <c r="T119" s="148">
        <v>108.4</v>
      </c>
      <c r="U119" s="148">
        <v>107.6</v>
      </c>
    </row>
    <row r="120" spans="1:21" ht="11.25">
      <c r="A120" s="116"/>
      <c r="B120" s="79" t="s">
        <v>294</v>
      </c>
      <c r="C120" s="108" t="s">
        <v>61</v>
      </c>
      <c r="D120" s="110">
        <v>101.1</v>
      </c>
      <c r="E120" s="110">
        <v>100.8</v>
      </c>
      <c r="F120" s="110">
        <v>100.6</v>
      </c>
      <c r="G120" s="110">
        <v>100.9</v>
      </c>
      <c r="H120" s="110">
        <v>101</v>
      </c>
      <c r="I120" s="111">
        <v>101.2</v>
      </c>
      <c r="J120" s="111">
        <v>100.9</v>
      </c>
      <c r="K120" s="111">
        <v>100.8</v>
      </c>
      <c r="L120" s="111">
        <v>100.6</v>
      </c>
      <c r="M120" s="111">
        <v>100.6</v>
      </c>
      <c r="N120" s="111">
        <v>100.4</v>
      </c>
      <c r="O120" s="111">
        <v>100.2</v>
      </c>
      <c r="P120" s="111">
        <v>100.3</v>
      </c>
      <c r="Q120" s="111">
        <v>100.8</v>
      </c>
      <c r="R120" s="111">
        <v>100.8</v>
      </c>
      <c r="S120" s="111">
        <v>100.8</v>
      </c>
      <c r="T120" s="148">
        <v>100.7</v>
      </c>
      <c r="U120" s="148">
        <v>100.4</v>
      </c>
    </row>
    <row r="121" spans="1:21" ht="11.25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</row>
    <row r="122" spans="1:21" ht="11.25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</row>
    <row r="123" spans="1:21" ht="11.25">
      <c r="A123" s="116"/>
      <c r="B123" s="125"/>
      <c r="C123" s="116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16"/>
    </row>
    <row r="124" spans="1:21" ht="11.25">
      <c r="A124" s="115"/>
      <c r="B124" s="103" t="s">
        <v>32</v>
      </c>
      <c r="C124" s="79"/>
      <c r="D124" s="149" t="s">
        <v>153</v>
      </c>
      <c r="E124" s="149" t="s">
        <v>152</v>
      </c>
      <c r="F124" s="149" t="s">
        <v>151</v>
      </c>
      <c r="G124" s="149" t="s">
        <v>162</v>
      </c>
      <c r="H124" s="149" t="s">
        <v>161</v>
      </c>
      <c r="I124" s="149" t="s">
        <v>160</v>
      </c>
      <c r="J124" s="149" t="s">
        <v>159</v>
      </c>
      <c r="K124" s="149" t="s">
        <v>158</v>
      </c>
      <c r="L124" s="149" t="s">
        <v>157</v>
      </c>
      <c r="M124" s="149" t="s">
        <v>156</v>
      </c>
      <c r="N124" s="149" t="s">
        <v>155</v>
      </c>
      <c r="O124" s="149" t="s">
        <v>154</v>
      </c>
      <c r="P124" s="149" t="s">
        <v>153</v>
      </c>
      <c r="Q124" s="149" t="s">
        <v>152</v>
      </c>
      <c r="R124" s="149" t="s">
        <v>151</v>
      </c>
      <c r="S124" s="149" t="s">
        <v>162</v>
      </c>
      <c r="T124" s="149" t="s">
        <v>161</v>
      </c>
      <c r="U124" s="149" t="s">
        <v>160</v>
      </c>
    </row>
    <row r="125" spans="1:21" ht="11.25">
      <c r="A125" s="115"/>
      <c r="B125" s="79" t="s">
        <v>172</v>
      </c>
      <c r="C125" s="158"/>
      <c r="D125" s="157">
        <v>99.9</v>
      </c>
      <c r="E125" s="157">
        <v>100.9</v>
      </c>
      <c r="F125" s="157">
        <v>105.4</v>
      </c>
      <c r="G125" s="157">
        <v>104.5</v>
      </c>
      <c r="H125" s="157">
        <v>108.8</v>
      </c>
      <c r="I125" s="157">
        <v>107.3</v>
      </c>
      <c r="J125" s="157">
        <v>107.2</v>
      </c>
      <c r="K125" s="157">
        <v>100</v>
      </c>
      <c r="L125" s="157">
        <v>92.4</v>
      </c>
      <c r="M125" s="157">
        <v>92.2</v>
      </c>
      <c r="N125" s="157">
        <v>81.4</v>
      </c>
      <c r="O125" s="157">
        <v>84.5</v>
      </c>
      <c r="P125" s="157">
        <v>87.1</v>
      </c>
      <c r="Q125" s="157">
        <v>101.9</v>
      </c>
      <c r="R125" s="157">
        <v>105.1</v>
      </c>
      <c r="S125" s="157">
        <v>105.9</v>
      </c>
      <c r="T125" s="157">
        <v>101.6</v>
      </c>
      <c r="U125" s="148">
        <v>109.2</v>
      </c>
    </row>
    <row r="126" spans="1:21" ht="11.25">
      <c r="A126" s="116"/>
      <c r="B126" s="79" t="s">
        <v>171</v>
      </c>
      <c r="C126" s="79"/>
      <c r="D126" s="157">
        <v>131.7</v>
      </c>
      <c r="E126" s="157">
        <v>139.9</v>
      </c>
      <c r="F126" s="157">
        <v>147</v>
      </c>
      <c r="G126" s="157">
        <v>144.6</v>
      </c>
      <c r="H126" s="157">
        <v>154.2</v>
      </c>
      <c r="I126" s="157">
        <v>161.5</v>
      </c>
      <c r="J126" s="157">
        <v>166.1</v>
      </c>
      <c r="K126" s="157">
        <v>156.5</v>
      </c>
      <c r="L126" s="157">
        <v>146.6</v>
      </c>
      <c r="M126" s="157">
        <v>131.5</v>
      </c>
      <c r="N126" s="157">
        <v>100.3</v>
      </c>
      <c r="O126" s="157">
        <v>81.4</v>
      </c>
      <c r="P126" s="157">
        <v>71</v>
      </c>
      <c r="Q126" s="157">
        <v>71.6</v>
      </c>
      <c r="R126" s="157">
        <v>71.4</v>
      </c>
      <c r="S126" s="157">
        <v>72.4</v>
      </c>
      <c r="T126" s="157">
        <v>67.7</v>
      </c>
      <c r="U126" s="148">
        <v>68.9</v>
      </c>
    </row>
    <row r="127" spans="1:21" ht="11.25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</row>
    <row r="128" spans="1:21" ht="11.25">
      <c r="A128" s="151"/>
      <c r="B128" s="151"/>
      <c r="C128" s="151"/>
      <c r="D128" s="151"/>
      <c r="E128" s="151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</row>
    <row r="129" spans="1:22" ht="11.25">
      <c r="A129" s="151"/>
      <c r="B129" s="103" t="s">
        <v>33</v>
      </c>
      <c r="C129" s="79"/>
      <c r="D129" s="79"/>
      <c r="E129" s="149" t="s">
        <v>153</v>
      </c>
      <c r="F129" s="149" t="s">
        <v>152</v>
      </c>
      <c r="G129" s="149" t="s">
        <v>151</v>
      </c>
      <c r="H129" s="149" t="s">
        <v>162</v>
      </c>
      <c r="I129" s="149" t="s">
        <v>161</v>
      </c>
      <c r="J129" s="149" t="s">
        <v>160</v>
      </c>
      <c r="K129" s="149" t="s">
        <v>159</v>
      </c>
      <c r="L129" s="149" t="s">
        <v>158</v>
      </c>
      <c r="M129" s="149" t="s">
        <v>157</v>
      </c>
      <c r="N129" s="149" t="s">
        <v>156</v>
      </c>
      <c r="O129" s="149" t="s">
        <v>155</v>
      </c>
      <c r="P129" s="149" t="s">
        <v>154</v>
      </c>
      <c r="Q129" s="149" t="s">
        <v>153</v>
      </c>
      <c r="R129" s="149" t="s">
        <v>152</v>
      </c>
      <c r="S129" s="149" t="s">
        <v>151</v>
      </c>
      <c r="T129" s="149" t="s">
        <v>162</v>
      </c>
      <c r="U129" s="149" t="s">
        <v>161</v>
      </c>
      <c r="V129" s="149" t="s">
        <v>160</v>
      </c>
    </row>
    <row r="130" spans="1:22" ht="11.25">
      <c r="A130" s="116"/>
      <c r="B130" s="79" t="s">
        <v>177</v>
      </c>
      <c r="C130" s="79"/>
      <c r="D130" s="79"/>
      <c r="E130" s="159">
        <v>100.2</v>
      </c>
      <c r="F130" s="159">
        <v>100.4</v>
      </c>
      <c r="G130" s="159">
        <v>100.3</v>
      </c>
      <c r="H130" s="159">
        <v>101.6</v>
      </c>
      <c r="I130" s="157">
        <v>100.7</v>
      </c>
      <c r="J130" s="159">
        <v>101.1</v>
      </c>
      <c r="K130" s="159">
        <v>100.9</v>
      </c>
      <c r="L130" s="159">
        <v>101.3</v>
      </c>
      <c r="M130" s="159">
        <v>100.7</v>
      </c>
      <c r="N130" s="159">
        <v>100.7</v>
      </c>
      <c r="O130" s="159">
        <v>100.5</v>
      </c>
      <c r="P130" s="159">
        <v>100</v>
      </c>
      <c r="Q130" s="159">
        <v>100.3</v>
      </c>
      <c r="R130" s="159">
        <v>100.4</v>
      </c>
      <c r="S130" s="159">
        <v>100</v>
      </c>
      <c r="T130" s="159">
        <v>100.3</v>
      </c>
      <c r="U130" s="159">
        <v>100.1</v>
      </c>
      <c r="V130" s="169">
        <v>100.2</v>
      </c>
    </row>
    <row r="131" spans="1:22" ht="11.25">
      <c r="A131" s="116"/>
      <c r="B131" s="79" t="s">
        <v>171</v>
      </c>
      <c r="C131" s="79"/>
      <c r="D131" s="79"/>
      <c r="E131" s="157">
        <v>106.8</v>
      </c>
      <c r="F131" s="157">
        <v>106.9</v>
      </c>
      <c r="G131" s="157">
        <v>106.8</v>
      </c>
      <c r="H131" s="157">
        <v>107.7</v>
      </c>
      <c r="I131" s="157">
        <v>107.8</v>
      </c>
      <c r="J131" s="157">
        <v>108.2</v>
      </c>
      <c r="K131" s="157">
        <v>108.5</v>
      </c>
      <c r="L131" s="157">
        <v>108.9</v>
      </c>
      <c r="M131" s="157">
        <v>109</v>
      </c>
      <c r="N131" s="157">
        <v>109</v>
      </c>
      <c r="O131" s="157">
        <v>108.9</v>
      </c>
      <c r="P131" s="157">
        <v>108.5</v>
      </c>
      <c r="Q131" s="157">
        <v>108.6</v>
      </c>
      <c r="R131" s="157">
        <v>108.5</v>
      </c>
      <c r="S131" s="157">
        <v>108.3</v>
      </c>
      <c r="T131" s="157">
        <v>106.9</v>
      </c>
      <c r="U131" s="157">
        <v>106.3</v>
      </c>
      <c r="V131" s="169">
        <v>105.4</v>
      </c>
    </row>
    <row r="132" spans="1:21" ht="11.25">
      <c r="A132" s="116"/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16"/>
    </row>
    <row r="133" spans="1:21" ht="11.25">
      <c r="A133" s="116"/>
      <c r="B133" s="125"/>
      <c r="C133" s="116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16"/>
    </row>
    <row r="134" spans="1:22" ht="11.25">
      <c r="A134" s="116"/>
      <c r="B134" s="103" t="s">
        <v>176</v>
      </c>
      <c r="C134" s="79"/>
      <c r="D134" s="79"/>
      <c r="E134" s="149" t="s">
        <v>153</v>
      </c>
      <c r="F134" s="149" t="s">
        <v>152</v>
      </c>
      <c r="G134" s="149" t="s">
        <v>151</v>
      </c>
      <c r="H134" s="149" t="s">
        <v>162</v>
      </c>
      <c r="I134" s="149" t="s">
        <v>161</v>
      </c>
      <c r="J134" s="149" t="s">
        <v>160</v>
      </c>
      <c r="K134" s="149" t="s">
        <v>159</v>
      </c>
      <c r="L134" s="149" t="s">
        <v>158</v>
      </c>
      <c r="M134" s="149" t="s">
        <v>157</v>
      </c>
      <c r="N134" s="149" t="s">
        <v>156</v>
      </c>
      <c r="O134" s="149" t="s">
        <v>155</v>
      </c>
      <c r="P134" s="149" t="s">
        <v>154</v>
      </c>
      <c r="Q134" s="149" t="s">
        <v>153</v>
      </c>
      <c r="R134" s="149" t="s">
        <v>152</v>
      </c>
      <c r="S134" s="149" t="s">
        <v>151</v>
      </c>
      <c r="T134" s="149" t="s">
        <v>162</v>
      </c>
      <c r="U134" s="149" t="s">
        <v>161</v>
      </c>
      <c r="V134" s="149" t="s">
        <v>160</v>
      </c>
    </row>
    <row r="135" spans="1:22" ht="11.25">
      <c r="A135" s="116"/>
      <c r="B135" s="79" t="s">
        <v>293</v>
      </c>
      <c r="C135" s="79"/>
      <c r="D135" s="79"/>
      <c r="E135" s="159">
        <v>102.4</v>
      </c>
      <c r="F135" s="159">
        <v>101.9</v>
      </c>
      <c r="G135" s="159">
        <v>101.7</v>
      </c>
      <c r="H135" s="159">
        <v>102.2</v>
      </c>
      <c r="I135" s="157">
        <v>102.7</v>
      </c>
      <c r="J135" s="159">
        <v>101.2</v>
      </c>
      <c r="K135" s="159">
        <v>100.6</v>
      </c>
      <c r="L135" s="159">
        <v>100.3</v>
      </c>
      <c r="M135" s="159">
        <v>100.7</v>
      </c>
      <c r="N135" s="159">
        <v>102.8</v>
      </c>
      <c r="O135" s="159">
        <v>101.5</v>
      </c>
      <c r="P135" s="159">
        <v>99.8</v>
      </c>
      <c r="Q135" s="159">
        <v>100.2</v>
      </c>
      <c r="R135" s="159">
        <v>100.2</v>
      </c>
      <c r="S135" s="159">
        <v>99.7</v>
      </c>
      <c r="T135" s="159">
        <v>99.5</v>
      </c>
      <c r="U135" s="159">
        <v>99</v>
      </c>
      <c r="V135" s="169">
        <v>99.4</v>
      </c>
    </row>
    <row r="136" spans="1:22" ht="11.25">
      <c r="A136" s="116"/>
      <c r="B136" s="79" t="s">
        <v>171</v>
      </c>
      <c r="C136" s="79"/>
      <c r="D136" s="79"/>
      <c r="E136" s="157">
        <v>138.8</v>
      </c>
      <c r="F136" s="157">
        <v>140.5</v>
      </c>
      <c r="G136" s="157">
        <v>142.5</v>
      </c>
      <c r="H136" s="157">
        <v>144.9</v>
      </c>
      <c r="I136" s="157">
        <v>148.6</v>
      </c>
      <c r="J136" s="157">
        <v>150.4</v>
      </c>
      <c r="K136" s="157">
        <v>151.4</v>
      </c>
      <c r="L136" s="157">
        <v>150.5</v>
      </c>
      <c r="M136" s="157">
        <v>144.4</v>
      </c>
      <c r="N136" s="157">
        <v>130.8</v>
      </c>
      <c r="O136" s="157">
        <v>123.9</v>
      </c>
      <c r="P136" s="157">
        <v>119.3</v>
      </c>
      <c r="Q136" s="157">
        <v>116.8</v>
      </c>
      <c r="R136" s="157">
        <v>114.7</v>
      </c>
      <c r="S136" s="157">
        <v>112.5</v>
      </c>
      <c r="T136" s="157">
        <v>109.6</v>
      </c>
      <c r="U136" s="157">
        <v>105.6</v>
      </c>
      <c r="V136" s="169">
        <v>103.7</v>
      </c>
    </row>
    <row r="137" spans="1:21" ht="11.25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</row>
    <row r="138" spans="1:21" ht="11.25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</row>
    <row r="139" spans="1:21" ht="11.25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</row>
    <row r="140" spans="1:21" ht="11.25">
      <c r="A140" s="116"/>
      <c r="B140" s="160" t="s">
        <v>59</v>
      </c>
      <c r="C140" s="158"/>
      <c r="D140" s="149" t="s">
        <v>153</v>
      </c>
      <c r="E140" s="149" t="s">
        <v>152</v>
      </c>
      <c r="F140" s="149" t="s">
        <v>151</v>
      </c>
      <c r="G140" s="149" t="s">
        <v>162</v>
      </c>
      <c r="H140" s="149" t="s">
        <v>161</v>
      </c>
      <c r="I140" s="149" t="s">
        <v>160</v>
      </c>
      <c r="J140" s="149" t="s">
        <v>159</v>
      </c>
      <c r="K140" s="149" t="s">
        <v>158</v>
      </c>
      <c r="L140" s="149" t="s">
        <v>157</v>
      </c>
      <c r="M140" s="149" t="s">
        <v>156</v>
      </c>
      <c r="N140" s="149" t="s">
        <v>155</v>
      </c>
      <c r="O140" s="149" t="s">
        <v>154</v>
      </c>
      <c r="P140" s="149" t="s">
        <v>153</v>
      </c>
      <c r="Q140" s="149" t="s">
        <v>152</v>
      </c>
      <c r="R140" s="149" t="s">
        <v>151</v>
      </c>
      <c r="S140" s="150" t="s">
        <v>162</v>
      </c>
      <c r="T140" s="149" t="s">
        <v>161</v>
      </c>
      <c r="U140" s="149" t="s">
        <v>160</v>
      </c>
    </row>
    <row r="141" spans="1:21" ht="11.25">
      <c r="A141" s="116"/>
      <c r="B141" s="84" t="s">
        <v>177</v>
      </c>
      <c r="C141" s="161"/>
      <c r="D141" s="157">
        <v>36</v>
      </c>
      <c r="E141" s="157">
        <v>117.4</v>
      </c>
      <c r="F141" s="157">
        <v>116.7</v>
      </c>
      <c r="G141" s="157">
        <v>94.8</v>
      </c>
      <c r="H141" s="157">
        <v>131.7</v>
      </c>
      <c r="I141" s="157">
        <v>113.4</v>
      </c>
      <c r="J141" s="157">
        <v>90.6</v>
      </c>
      <c r="K141" s="157">
        <v>105.3</v>
      </c>
      <c r="L141" s="157">
        <v>119.5</v>
      </c>
      <c r="M141" s="157">
        <v>91.7</v>
      </c>
      <c r="N141" s="157">
        <v>86.1</v>
      </c>
      <c r="O141" s="157">
        <v>162.7</v>
      </c>
      <c r="P141" s="157">
        <v>30.2</v>
      </c>
      <c r="Q141" s="157">
        <v>128.5</v>
      </c>
      <c r="R141" s="157">
        <v>126.7</v>
      </c>
      <c r="S141" s="157">
        <v>126.9</v>
      </c>
      <c r="T141" s="157">
        <v>106.6</v>
      </c>
      <c r="U141" s="148">
        <v>125.5</v>
      </c>
    </row>
    <row r="142" spans="1:21" ht="11.25">
      <c r="A142" s="116"/>
      <c r="B142" s="84" t="s">
        <v>171</v>
      </c>
      <c r="C142" s="161"/>
      <c r="D142" s="157">
        <v>110.7</v>
      </c>
      <c r="E142" s="157">
        <v>119.3</v>
      </c>
      <c r="F142" s="157">
        <v>117.2</v>
      </c>
      <c r="G142" s="157">
        <v>108.6</v>
      </c>
      <c r="H142" s="157">
        <v>122.3</v>
      </c>
      <c r="I142" s="157">
        <v>101.5</v>
      </c>
      <c r="J142" s="157">
        <v>104</v>
      </c>
      <c r="K142" s="157">
        <v>103.6</v>
      </c>
      <c r="L142" s="157">
        <v>100.7</v>
      </c>
      <c r="M142" s="157">
        <v>103.6</v>
      </c>
      <c r="N142" s="157">
        <v>94.1</v>
      </c>
      <c r="O142" s="157">
        <v>96</v>
      </c>
      <c r="P142" s="157">
        <v>86.1</v>
      </c>
      <c r="Q142" s="157">
        <v>94.4</v>
      </c>
      <c r="R142" s="157">
        <v>102.2</v>
      </c>
      <c r="S142" s="157">
        <v>136.9</v>
      </c>
      <c r="T142" s="157">
        <v>110.8</v>
      </c>
      <c r="U142" s="148">
        <v>107.8</v>
      </c>
    </row>
    <row r="143" spans="1:21" ht="11.25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</row>
    <row r="144" spans="1:21" ht="11.25">
      <c r="A144" s="151"/>
      <c r="B144" s="151"/>
      <c r="C144" s="151"/>
      <c r="D144" s="151"/>
      <c r="E144" s="151"/>
      <c r="F144" s="151"/>
      <c r="G144" s="151"/>
      <c r="H144" s="151"/>
      <c r="I144" s="151"/>
      <c r="J144" s="151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</row>
    <row r="145" spans="1:21" ht="11.25">
      <c r="A145" s="116"/>
      <c r="B145" s="116"/>
      <c r="C145" s="116"/>
      <c r="D145" s="116"/>
      <c r="E145" s="116"/>
      <c r="F145" s="151"/>
      <c r="G145" s="151"/>
      <c r="H145" s="151"/>
      <c r="I145" s="151"/>
      <c r="J145" s="151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</row>
    <row r="146" spans="1:21" ht="11.25">
      <c r="A146" s="116"/>
      <c r="B146" s="103" t="s">
        <v>179</v>
      </c>
      <c r="C146" s="79"/>
      <c r="D146" s="149" t="s">
        <v>153</v>
      </c>
      <c r="E146" s="149" t="s">
        <v>152</v>
      </c>
      <c r="F146" s="149" t="s">
        <v>151</v>
      </c>
      <c r="G146" s="149" t="s">
        <v>162</v>
      </c>
      <c r="H146" s="149" t="s">
        <v>161</v>
      </c>
      <c r="I146" s="149" t="s">
        <v>160</v>
      </c>
      <c r="J146" s="149" t="s">
        <v>159</v>
      </c>
      <c r="K146" s="149" t="s">
        <v>158</v>
      </c>
      <c r="L146" s="149" t="s">
        <v>157</v>
      </c>
      <c r="M146" s="149" t="s">
        <v>156</v>
      </c>
      <c r="N146" s="149" t="s">
        <v>155</v>
      </c>
      <c r="O146" s="149" t="s">
        <v>154</v>
      </c>
      <c r="P146" s="149" t="s">
        <v>153</v>
      </c>
      <c r="Q146" s="149" t="s">
        <v>152</v>
      </c>
      <c r="R146" s="149" t="s">
        <v>151</v>
      </c>
      <c r="S146" s="150" t="s">
        <v>162</v>
      </c>
      <c r="T146" s="149" t="s">
        <v>161</v>
      </c>
      <c r="U146" s="149" t="s">
        <v>160</v>
      </c>
    </row>
    <row r="147" spans="1:21" ht="11.25">
      <c r="A147" s="116"/>
      <c r="B147" s="84" t="s">
        <v>177</v>
      </c>
      <c r="C147" s="161"/>
      <c r="D147" s="157">
        <v>97.4</v>
      </c>
      <c r="E147" s="157">
        <v>62.5</v>
      </c>
      <c r="F147" s="157">
        <v>66.9</v>
      </c>
      <c r="G147" s="157">
        <v>138.2</v>
      </c>
      <c r="H147" s="157">
        <v>96.1</v>
      </c>
      <c r="I147" s="157">
        <v>127.1</v>
      </c>
      <c r="J147" s="157">
        <v>69.8</v>
      </c>
      <c r="K147" s="157">
        <v>98.5</v>
      </c>
      <c r="L147" s="157">
        <v>140</v>
      </c>
      <c r="M147" s="157">
        <v>76.6</v>
      </c>
      <c r="N147" s="157">
        <v>88.7</v>
      </c>
      <c r="O147" s="157">
        <v>116.4</v>
      </c>
      <c r="P147" s="157">
        <v>39.5</v>
      </c>
      <c r="Q147" s="157">
        <v>45</v>
      </c>
      <c r="R147" s="157">
        <v>117.9</v>
      </c>
      <c r="S147" s="157">
        <v>90.1</v>
      </c>
      <c r="T147" s="157">
        <v>123.7</v>
      </c>
      <c r="U147" s="148">
        <v>133.6</v>
      </c>
    </row>
    <row r="148" spans="1:21" ht="11.25">
      <c r="A148" s="116"/>
      <c r="B148" s="84" t="s">
        <v>171</v>
      </c>
      <c r="C148" s="161"/>
      <c r="D148" s="157">
        <v>203.5</v>
      </c>
      <c r="E148" s="157">
        <v>146.3</v>
      </c>
      <c r="F148" s="157">
        <v>75.4</v>
      </c>
      <c r="G148" s="157">
        <v>87</v>
      </c>
      <c r="H148" s="157">
        <v>81.7</v>
      </c>
      <c r="I148" s="157">
        <v>81.1</v>
      </c>
      <c r="J148" s="157">
        <v>62.8</v>
      </c>
      <c r="K148" s="157">
        <v>71.1</v>
      </c>
      <c r="L148" s="157">
        <v>88.7</v>
      </c>
      <c r="M148" s="157">
        <v>66.2</v>
      </c>
      <c r="N148" s="157">
        <v>78.8</v>
      </c>
      <c r="O148" s="157">
        <v>51.8</v>
      </c>
      <c r="P148" s="157">
        <v>21</v>
      </c>
      <c r="Q148" s="157">
        <v>133.8</v>
      </c>
      <c r="R148" s="157">
        <v>79.3</v>
      </c>
      <c r="S148" s="157">
        <v>52.3</v>
      </c>
      <c r="T148" s="157">
        <v>67.2</v>
      </c>
      <c r="U148" s="148">
        <v>70.7</v>
      </c>
    </row>
    <row r="149" spans="1:21" ht="11.25">
      <c r="A149" s="116"/>
      <c r="B149" s="116"/>
      <c r="C149" s="116"/>
      <c r="D149" s="116"/>
      <c r="E149" s="116"/>
      <c r="F149" s="151"/>
      <c r="G149" s="151"/>
      <c r="H149" s="151"/>
      <c r="I149" s="151"/>
      <c r="J149" s="151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</row>
    <row r="150" spans="1:21" ht="11.25">
      <c r="A150" s="151"/>
      <c r="B150" s="151"/>
      <c r="C150" s="151"/>
      <c r="D150" s="151"/>
      <c r="E150" s="151"/>
      <c r="F150" s="115"/>
      <c r="G150" s="115"/>
      <c r="H150" s="115"/>
      <c r="I150" s="115"/>
      <c r="J150" s="115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</row>
    <row r="151" spans="1:21" ht="11.25">
      <c r="A151" s="116"/>
      <c r="B151" s="112" t="s">
        <v>190</v>
      </c>
      <c r="C151" s="149" t="s">
        <v>153</v>
      </c>
      <c r="D151" s="149" t="s">
        <v>152</v>
      </c>
      <c r="E151" s="149" t="s">
        <v>151</v>
      </c>
      <c r="F151" s="149" t="s">
        <v>162</v>
      </c>
      <c r="G151" s="149" t="s">
        <v>161</v>
      </c>
      <c r="H151" s="149" t="s">
        <v>160</v>
      </c>
      <c r="I151" s="149" t="s">
        <v>159</v>
      </c>
      <c r="J151" s="149" t="s">
        <v>158</v>
      </c>
      <c r="K151" s="149" t="s">
        <v>157</v>
      </c>
      <c r="L151" s="149" t="s">
        <v>156</v>
      </c>
      <c r="M151" s="149" t="s">
        <v>155</v>
      </c>
      <c r="N151" s="149" t="s">
        <v>154</v>
      </c>
      <c r="O151" s="149" t="s">
        <v>153</v>
      </c>
      <c r="P151" s="149" t="s">
        <v>152</v>
      </c>
      <c r="Q151" s="150" t="s">
        <v>151</v>
      </c>
      <c r="R151" s="150" t="s">
        <v>162</v>
      </c>
      <c r="S151" s="149" t="s">
        <v>161</v>
      </c>
      <c r="T151" s="149" t="s">
        <v>160</v>
      </c>
      <c r="U151" s="116"/>
    </row>
    <row r="152" spans="1:21" ht="11.25">
      <c r="A152" s="116"/>
      <c r="B152" s="113" t="s">
        <v>189</v>
      </c>
      <c r="C152" s="162">
        <v>687.961365</v>
      </c>
      <c r="D152" s="162">
        <v>705.7378890000001</v>
      </c>
      <c r="E152" s="162">
        <v>712.157781</v>
      </c>
      <c r="F152" s="162">
        <v>700.327102</v>
      </c>
      <c r="G152" s="162">
        <v>689.6029599999999</v>
      </c>
      <c r="H152" s="162">
        <v>706.862993</v>
      </c>
      <c r="I152" s="162">
        <v>685.727264</v>
      </c>
      <c r="J152" s="162">
        <v>675.3011570000001</v>
      </c>
      <c r="K152" s="162">
        <v>696.642423</v>
      </c>
      <c r="L152" s="162">
        <v>682.6006219999999</v>
      </c>
      <c r="M152" s="162">
        <v>711.5184540000001</v>
      </c>
      <c r="N152" s="162">
        <v>760.5027779999999</v>
      </c>
      <c r="O152" s="162">
        <v>704.0404910000001</v>
      </c>
      <c r="P152" s="162">
        <v>762.525935</v>
      </c>
      <c r="Q152" s="162">
        <v>773.899681</v>
      </c>
      <c r="R152" s="162">
        <v>783.180985</v>
      </c>
      <c r="S152" s="162">
        <v>788.5</v>
      </c>
      <c r="T152" s="169">
        <v>804.9</v>
      </c>
      <c r="U152" s="153">
        <f>T152/S152*100-100</f>
        <v>2.079898541534561</v>
      </c>
    </row>
    <row r="153" spans="1:21" ht="11.25">
      <c r="A153" s="116"/>
      <c r="B153" s="113" t="s">
        <v>188</v>
      </c>
      <c r="C153" s="162">
        <v>1256.9512909999999</v>
      </c>
      <c r="D153" s="162">
        <v>1251.492096</v>
      </c>
      <c r="E153" s="162">
        <v>1275.8009690000001</v>
      </c>
      <c r="F153" s="162">
        <v>1293.6838670000002</v>
      </c>
      <c r="G153" s="162">
        <v>1298.048713</v>
      </c>
      <c r="H153" s="162">
        <v>1295.777102</v>
      </c>
      <c r="I153" s="162">
        <v>1326.28432</v>
      </c>
      <c r="J153" s="162">
        <v>1343.4557820000002</v>
      </c>
      <c r="K153" s="162">
        <v>1347.766521</v>
      </c>
      <c r="L153" s="162">
        <v>1418.94056</v>
      </c>
      <c r="M153" s="162">
        <v>1423.423694</v>
      </c>
      <c r="N153" s="162">
        <v>1464.139579</v>
      </c>
      <c r="O153" s="162">
        <v>1473.575507</v>
      </c>
      <c r="P153" s="162">
        <v>1692.7809840000002</v>
      </c>
      <c r="Q153" s="162">
        <v>1704.722141</v>
      </c>
      <c r="R153" s="162">
        <v>1677.7398349999999</v>
      </c>
      <c r="S153" s="162">
        <v>1600.126922</v>
      </c>
      <c r="T153" s="169">
        <v>1642</v>
      </c>
      <c r="U153" s="153">
        <f>T153/S153*100-100</f>
        <v>2.616859789326128</v>
      </c>
    </row>
    <row r="154" spans="1:21" ht="11.25">
      <c r="A154" s="116"/>
      <c r="B154" s="113" t="s">
        <v>187</v>
      </c>
      <c r="C154" s="162">
        <v>180.29913</v>
      </c>
      <c r="D154" s="162">
        <v>190.100298</v>
      </c>
      <c r="E154" s="162">
        <v>187.78682299999997</v>
      </c>
      <c r="F154" s="162">
        <v>180.79141099999998</v>
      </c>
      <c r="G154" s="162">
        <v>180.46373999999997</v>
      </c>
      <c r="H154" s="162">
        <v>189.71371399999998</v>
      </c>
      <c r="I154" s="162">
        <v>209.64807499999998</v>
      </c>
      <c r="J154" s="162">
        <v>221.275256</v>
      </c>
      <c r="K154" s="162">
        <v>206.624004</v>
      </c>
      <c r="L154" s="162">
        <v>208.86823100000004</v>
      </c>
      <c r="M154" s="162">
        <v>206.772447</v>
      </c>
      <c r="N154" s="162">
        <v>201.78172199999997</v>
      </c>
      <c r="O154" s="162">
        <v>211.88964499999997</v>
      </c>
      <c r="P154" s="162">
        <v>254.48245699999998</v>
      </c>
      <c r="Q154" s="162">
        <v>295.57099199999993</v>
      </c>
      <c r="R154" s="162">
        <v>287.336053</v>
      </c>
      <c r="S154" s="162">
        <v>275.5</v>
      </c>
      <c r="T154" s="169">
        <v>281.1</v>
      </c>
      <c r="U154" s="153">
        <f>T154/S154*100-100</f>
        <v>2.0326678765880217</v>
      </c>
    </row>
    <row r="155" spans="1:21" ht="11.25">
      <c r="A155" s="116"/>
      <c r="B155" s="113" t="s">
        <v>191</v>
      </c>
      <c r="C155" s="162">
        <v>1527.668866</v>
      </c>
      <c r="D155" s="162">
        <v>1511.4036910000002</v>
      </c>
      <c r="E155" s="162">
        <v>1539.485227</v>
      </c>
      <c r="F155" s="162">
        <v>1579.9363999999998</v>
      </c>
      <c r="G155" s="162">
        <v>1590.778553</v>
      </c>
      <c r="H155" s="162">
        <v>1576.137125</v>
      </c>
      <c r="I155" s="162">
        <v>1581.274315</v>
      </c>
      <c r="J155" s="162">
        <v>1570.131062</v>
      </c>
      <c r="K155" s="162">
        <v>1610.9782679999998</v>
      </c>
      <c r="L155" s="162">
        <v>1588.6746970000002</v>
      </c>
      <c r="M155" s="162">
        <v>1643.1831370000002</v>
      </c>
      <c r="N155" s="162">
        <v>1700.867535</v>
      </c>
      <c r="O155" s="162">
        <v>1671.5586680000001</v>
      </c>
      <c r="P155" s="162">
        <v>1807.544704</v>
      </c>
      <c r="Q155" s="162">
        <v>1837.037532</v>
      </c>
      <c r="R155" s="162">
        <v>1832.0107980000002</v>
      </c>
      <c r="S155" s="162">
        <v>1871.7</v>
      </c>
      <c r="T155" s="169">
        <v>1796.5</v>
      </c>
      <c r="U155" s="153">
        <f>T155/S155*100-100</f>
        <v>-4.0177378853448715</v>
      </c>
    </row>
    <row r="156" spans="1:21" ht="11.25">
      <c r="A156" s="116"/>
      <c r="B156" s="113" t="s">
        <v>192</v>
      </c>
      <c r="C156" s="162">
        <v>262.49039899999997</v>
      </c>
      <c r="D156" s="162">
        <v>263.097936</v>
      </c>
      <c r="E156" s="162">
        <v>239.50192600000003</v>
      </c>
      <c r="F156" s="162">
        <v>237.674818</v>
      </c>
      <c r="G156" s="162">
        <v>234.28845199999998</v>
      </c>
      <c r="H156" s="162">
        <v>236.87283100000002</v>
      </c>
      <c r="I156" s="162">
        <v>249.91624599999997</v>
      </c>
      <c r="J156" s="162">
        <v>239.164323</v>
      </c>
      <c r="K156" s="162">
        <v>255.804728</v>
      </c>
      <c r="L156" s="162">
        <v>256.88979700000004</v>
      </c>
      <c r="M156" s="162">
        <v>264.37708899999996</v>
      </c>
      <c r="N156" s="162">
        <v>250.941986</v>
      </c>
      <c r="O156" s="162">
        <v>256.258412</v>
      </c>
      <c r="P156" s="162">
        <v>275.469517</v>
      </c>
      <c r="Q156" s="162">
        <v>274.354755</v>
      </c>
      <c r="R156" s="162">
        <v>263.685201</v>
      </c>
      <c r="S156" s="162">
        <v>278.3</v>
      </c>
      <c r="T156" s="169">
        <v>280.4</v>
      </c>
      <c r="U156" s="153">
        <f>T156/S156*100-100</f>
        <v>0.7545813869924416</v>
      </c>
    </row>
    <row r="157" spans="1:21" ht="11.25">
      <c r="A157" s="116"/>
      <c r="B157" s="113" t="s">
        <v>297</v>
      </c>
      <c r="C157" s="163">
        <v>1.7</v>
      </c>
      <c r="D157" s="163">
        <v>2.1</v>
      </c>
      <c r="E157" s="163">
        <v>2</v>
      </c>
      <c r="F157" s="163">
        <v>1.9</v>
      </c>
      <c r="G157" s="163">
        <v>2.2</v>
      </c>
      <c r="H157" s="163">
        <v>2</v>
      </c>
      <c r="I157" s="163">
        <v>2.5</v>
      </c>
      <c r="J157" s="163">
        <v>2.5</v>
      </c>
      <c r="K157" s="163">
        <v>2.9</v>
      </c>
      <c r="L157" s="163">
        <v>3.2</v>
      </c>
      <c r="M157" s="163">
        <v>3.5</v>
      </c>
      <c r="N157" s="163">
        <v>3.3</v>
      </c>
      <c r="O157" s="163">
        <v>4.3</v>
      </c>
      <c r="P157" s="163">
        <v>5.1</v>
      </c>
      <c r="Q157" s="163">
        <v>6.1</v>
      </c>
      <c r="R157" s="163">
        <v>7.5</v>
      </c>
      <c r="S157" s="163">
        <v>7.5</v>
      </c>
      <c r="T157" s="169">
        <v>8</v>
      </c>
      <c r="U157" s="153"/>
    </row>
    <row r="158" spans="1:21" ht="11.25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</row>
    <row r="159" spans="1:21" ht="11.25">
      <c r="A159" s="116"/>
      <c r="B159" s="116"/>
      <c r="C159" s="116"/>
      <c r="D159" s="116"/>
      <c r="E159" s="116"/>
      <c r="F159" s="116"/>
      <c r="G159" s="116"/>
      <c r="H159" s="116"/>
      <c r="I159" s="116"/>
      <c r="J159" s="151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</row>
    <row r="160" spans="1:21" ht="11.25">
      <c r="A160" s="116"/>
      <c r="B160" s="114" t="s">
        <v>224</v>
      </c>
      <c r="C160" s="79"/>
      <c r="D160" s="79"/>
      <c r="E160" s="108" t="s">
        <v>153</v>
      </c>
      <c r="F160" s="108" t="s">
        <v>152</v>
      </c>
      <c r="G160" s="108" t="s">
        <v>151</v>
      </c>
      <c r="H160" s="108" t="s">
        <v>162</v>
      </c>
      <c r="I160" s="108" t="s">
        <v>153</v>
      </c>
      <c r="J160" s="108" t="s">
        <v>152</v>
      </c>
      <c r="K160" s="108" t="s">
        <v>151</v>
      </c>
      <c r="L160" s="108" t="s">
        <v>162</v>
      </c>
      <c r="M160" s="108" t="s">
        <v>153</v>
      </c>
      <c r="N160" s="116"/>
      <c r="O160" s="116"/>
      <c r="P160" s="116"/>
      <c r="Q160" s="116"/>
      <c r="R160" s="116"/>
      <c r="S160" s="116"/>
      <c r="T160" s="116"/>
      <c r="U160" s="116"/>
    </row>
    <row r="161" spans="1:21" ht="11.25">
      <c r="A161" s="116"/>
      <c r="B161" s="347" t="s">
        <v>265</v>
      </c>
      <c r="C161" s="348"/>
      <c r="D161" s="83" t="s">
        <v>52</v>
      </c>
      <c r="E161" s="111">
        <v>688.293</v>
      </c>
      <c r="F161" s="111">
        <v>898.477</v>
      </c>
      <c r="G161" s="111">
        <v>939.679</v>
      </c>
      <c r="H161" s="111">
        <v>1107.884</v>
      </c>
      <c r="I161" s="111">
        <v>1178.672</v>
      </c>
      <c r="J161" s="111">
        <v>1700.371</v>
      </c>
      <c r="K161" s="111">
        <v>1536.703</v>
      </c>
      <c r="L161" s="111">
        <v>527.416</v>
      </c>
      <c r="M161" s="111">
        <v>317.14</v>
      </c>
      <c r="N161" s="116"/>
      <c r="O161" s="116"/>
      <c r="P161" s="116"/>
      <c r="Q161" s="116"/>
      <c r="R161" s="116"/>
      <c r="S161" s="116"/>
      <c r="T161" s="116"/>
      <c r="U161" s="116"/>
    </row>
    <row r="162" spans="1:21" ht="11.25">
      <c r="A162" s="116"/>
      <c r="B162" s="345" t="s">
        <v>266</v>
      </c>
      <c r="C162" s="346"/>
      <c r="D162" s="83" t="s">
        <v>52</v>
      </c>
      <c r="E162" s="111">
        <v>2299.505</v>
      </c>
      <c r="F162" s="111">
        <v>2768.075</v>
      </c>
      <c r="G162" s="111">
        <v>3019.539</v>
      </c>
      <c r="H162" s="111">
        <v>3540.394</v>
      </c>
      <c r="I162" s="111">
        <v>3573.204</v>
      </c>
      <c r="J162" s="111">
        <v>4627.518</v>
      </c>
      <c r="K162" s="111">
        <v>4663.661</v>
      </c>
      <c r="L162" s="111">
        <v>3832.607</v>
      </c>
      <c r="M162" s="111">
        <v>3176.585</v>
      </c>
      <c r="N162" s="116"/>
      <c r="O162" s="116"/>
      <c r="P162" s="116"/>
      <c r="Q162" s="116"/>
      <c r="R162" s="116"/>
      <c r="S162" s="116"/>
      <c r="T162" s="116"/>
      <c r="U162" s="116"/>
    </row>
    <row r="163" spans="1:21" ht="11.25">
      <c r="A163" s="116"/>
      <c r="B163" s="116" t="s">
        <v>225</v>
      </c>
      <c r="C163" s="116"/>
      <c r="D163" s="83" t="s">
        <v>52</v>
      </c>
      <c r="E163" s="111">
        <v>1234.068</v>
      </c>
      <c r="F163" s="111">
        <v>1871.129</v>
      </c>
      <c r="G163" s="111">
        <v>2035.843</v>
      </c>
      <c r="H163" s="111">
        <v>1940.717</v>
      </c>
      <c r="I163" s="111">
        <v>1907.513</v>
      </c>
      <c r="J163" s="111">
        <v>2344.433</v>
      </c>
      <c r="K163" s="111">
        <v>2579.597</v>
      </c>
      <c r="L163" s="111">
        <v>2650.638</v>
      </c>
      <c r="M163" s="111">
        <v>1989.212</v>
      </c>
      <c r="N163" s="116"/>
      <c r="O163" s="116"/>
      <c r="P163" s="116"/>
      <c r="Q163" s="116"/>
      <c r="R163" s="116"/>
      <c r="S163" s="116"/>
      <c r="T163" s="116"/>
      <c r="U163" s="116"/>
    </row>
    <row r="164" spans="1:21" ht="11.25">
      <c r="A164" s="116"/>
      <c r="B164" s="116" t="s">
        <v>226</v>
      </c>
      <c r="C164" s="116"/>
      <c r="D164" s="83" t="s">
        <v>52</v>
      </c>
      <c r="E164" s="111">
        <v>564.35</v>
      </c>
      <c r="F164" s="111">
        <v>629.689</v>
      </c>
      <c r="G164" s="111">
        <v>653.995</v>
      </c>
      <c r="H164" s="111">
        <v>1038.202</v>
      </c>
      <c r="I164" s="111">
        <v>781.053</v>
      </c>
      <c r="J164" s="111">
        <v>824.47</v>
      </c>
      <c r="K164" s="111">
        <v>955.035</v>
      </c>
      <c r="L164" s="111">
        <v>1174.892</v>
      </c>
      <c r="M164" s="111">
        <v>1632.273</v>
      </c>
      <c r="N164" s="116"/>
      <c r="O164" s="116"/>
      <c r="P164" s="116"/>
      <c r="Q164" s="116"/>
      <c r="R164" s="116"/>
      <c r="S164" s="116"/>
      <c r="T164" s="116"/>
      <c r="U164" s="116"/>
    </row>
    <row r="165" spans="1:21" ht="11.25">
      <c r="A165" s="116"/>
      <c r="B165" s="83" t="s">
        <v>292</v>
      </c>
      <c r="C165" s="83"/>
      <c r="D165" s="83"/>
      <c r="E165" s="110">
        <v>56.7</v>
      </c>
      <c r="F165" s="110">
        <v>63.3</v>
      </c>
      <c r="G165" s="110">
        <v>65.3</v>
      </c>
      <c r="H165" s="110">
        <v>59.5</v>
      </c>
      <c r="I165" s="110">
        <v>55.9</v>
      </c>
      <c r="J165" s="110">
        <v>60.8</v>
      </c>
      <c r="K165" s="110">
        <v>64</v>
      </c>
      <c r="L165" s="110">
        <v>56.7</v>
      </c>
      <c r="M165" s="110">
        <v>49.2</v>
      </c>
      <c r="N165" s="116"/>
      <c r="O165" s="116"/>
      <c r="P165" s="116"/>
      <c r="Q165" s="116"/>
      <c r="R165" s="116"/>
      <c r="S165" s="116"/>
      <c r="T165" s="116"/>
      <c r="U165" s="116"/>
    </row>
    <row r="166" spans="1:21" ht="11.25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</row>
    <row r="167" spans="1:21" ht="11.25">
      <c r="A167" s="116"/>
      <c r="B167" s="116" t="s">
        <v>318</v>
      </c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</row>
    <row r="168" spans="1:21" ht="11.25">
      <c r="A168" s="116"/>
      <c r="B168" s="114" t="s">
        <v>183</v>
      </c>
      <c r="C168" s="79"/>
      <c r="D168" s="79"/>
      <c r="E168" s="79"/>
      <c r="F168" s="108" t="s">
        <v>153</v>
      </c>
      <c r="G168" s="108" t="s">
        <v>152</v>
      </c>
      <c r="H168" s="108" t="s">
        <v>151</v>
      </c>
      <c r="I168" s="108" t="s">
        <v>162</v>
      </c>
      <c r="J168" s="108" t="s">
        <v>153</v>
      </c>
      <c r="K168" s="108" t="s">
        <v>152</v>
      </c>
      <c r="L168" s="108" t="s">
        <v>151</v>
      </c>
      <c r="M168" s="108" t="s">
        <v>162</v>
      </c>
      <c r="N168" s="108" t="s">
        <v>153</v>
      </c>
      <c r="O168" s="116"/>
      <c r="P168" s="116"/>
      <c r="Q168" s="116"/>
      <c r="R168" s="116"/>
      <c r="S168" s="116"/>
      <c r="T168" s="116"/>
      <c r="U168" s="116"/>
    </row>
    <row r="169" spans="1:21" ht="11.25">
      <c r="A169" s="116"/>
      <c r="B169" s="83" t="s">
        <v>290</v>
      </c>
      <c r="C169" s="83"/>
      <c r="D169" s="83"/>
      <c r="E169" s="83"/>
      <c r="F169" s="110">
        <v>107.6</v>
      </c>
      <c r="G169" s="110">
        <v>119</v>
      </c>
      <c r="H169" s="110">
        <v>124.8</v>
      </c>
      <c r="I169" s="110">
        <v>125.1</v>
      </c>
      <c r="J169" s="110">
        <v>158.9</v>
      </c>
      <c r="K169" s="110">
        <v>153.5</v>
      </c>
      <c r="L169" s="110">
        <v>136.2</v>
      </c>
      <c r="M169" s="110">
        <v>113.9</v>
      </c>
      <c r="N169" s="148">
        <v>114.1</v>
      </c>
      <c r="O169" s="116"/>
      <c r="P169" s="116"/>
      <c r="Q169" s="116"/>
      <c r="R169" s="116"/>
      <c r="S169" s="116"/>
      <c r="T169" s="116"/>
      <c r="U169" s="116"/>
    </row>
    <row r="170" spans="1:21" ht="11.25">
      <c r="A170" s="116"/>
      <c r="B170" s="344" t="s">
        <v>291</v>
      </c>
      <c r="C170" s="344"/>
      <c r="D170" s="344"/>
      <c r="E170" s="84"/>
      <c r="F170" s="110">
        <v>126.1</v>
      </c>
      <c r="G170" s="110">
        <v>130.3</v>
      </c>
      <c r="H170" s="110">
        <v>127.9</v>
      </c>
      <c r="I170" s="110">
        <v>123</v>
      </c>
      <c r="J170" s="110">
        <v>132.5</v>
      </c>
      <c r="K170" s="110">
        <v>135.6</v>
      </c>
      <c r="L170" s="110">
        <v>133.7</v>
      </c>
      <c r="M170" s="110">
        <v>132</v>
      </c>
      <c r="N170" s="148">
        <v>143.2</v>
      </c>
      <c r="O170" s="116"/>
      <c r="P170" s="116"/>
      <c r="Q170" s="116"/>
      <c r="R170" s="116"/>
      <c r="S170" s="116"/>
      <c r="T170" s="116"/>
      <c r="U170" s="116"/>
    </row>
    <row r="171" spans="1:21" ht="11.25">
      <c r="A171" s="116"/>
      <c r="B171" s="158" t="s">
        <v>228</v>
      </c>
      <c r="C171" s="158"/>
      <c r="D171" s="158"/>
      <c r="E171" s="158"/>
      <c r="F171" s="148">
        <v>124.1</v>
      </c>
      <c r="G171" s="148">
        <v>140.4</v>
      </c>
      <c r="H171" s="148">
        <v>109.4</v>
      </c>
      <c r="I171" s="148">
        <v>106.2</v>
      </c>
      <c r="J171" s="148">
        <v>206.3</v>
      </c>
      <c r="K171" s="148">
        <v>176.6</v>
      </c>
      <c r="L171" s="148">
        <v>152.1</v>
      </c>
      <c r="M171" s="148">
        <v>218.3</v>
      </c>
      <c r="N171" s="148">
        <v>61</v>
      </c>
      <c r="O171" s="116"/>
      <c r="P171" s="116"/>
      <c r="Q171" s="116"/>
      <c r="R171" s="116"/>
      <c r="S171" s="116"/>
      <c r="T171" s="116"/>
      <c r="U171" s="116"/>
    </row>
    <row r="172" spans="1:21" ht="11.25">
      <c r="A172" s="116"/>
      <c r="B172" s="158" t="s">
        <v>229</v>
      </c>
      <c r="C172" s="158"/>
      <c r="D172" s="158"/>
      <c r="E172" s="158"/>
      <c r="F172" s="148">
        <v>86.9</v>
      </c>
      <c r="G172" s="148">
        <v>109.8</v>
      </c>
      <c r="H172" s="148">
        <v>97.9</v>
      </c>
      <c r="I172" s="148">
        <v>70</v>
      </c>
      <c r="J172" s="148">
        <v>83.6</v>
      </c>
      <c r="K172" s="148">
        <v>81.1</v>
      </c>
      <c r="L172" s="148">
        <v>85.6</v>
      </c>
      <c r="M172" s="148">
        <v>318.6</v>
      </c>
      <c r="N172" s="148">
        <v>318.7</v>
      </c>
      <c r="O172" s="116"/>
      <c r="P172" s="116"/>
      <c r="Q172" s="116"/>
      <c r="R172" s="116"/>
      <c r="S172" s="116"/>
      <c r="T172" s="116"/>
      <c r="U172" s="116"/>
    </row>
    <row r="173" spans="1:21" ht="11.25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</row>
    <row r="174" spans="1:21" ht="11.25">
      <c r="A174" s="116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</row>
    <row r="175" spans="1:21" ht="11.25">
      <c r="A175" s="164"/>
      <c r="B175" s="164"/>
      <c r="C175" s="164"/>
      <c r="D175" s="164"/>
      <c r="E175" s="164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</row>
    <row r="176" spans="1:21" ht="11.25">
      <c r="A176" s="164"/>
      <c r="B176" s="164"/>
      <c r="C176" s="164"/>
      <c r="D176" s="164"/>
      <c r="E176" s="164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</row>
    <row r="177" spans="1:21" ht="11.25">
      <c r="A177" s="116"/>
      <c r="B177" s="79"/>
      <c r="C177" s="149" t="s">
        <v>153</v>
      </c>
      <c r="D177" s="149" t="s">
        <v>152</v>
      </c>
      <c r="E177" s="149" t="s">
        <v>151</v>
      </c>
      <c r="F177" s="149" t="s">
        <v>162</v>
      </c>
      <c r="G177" s="149" t="s">
        <v>161</v>
      </c>
      <c r="H177" s="149" t="s">
        <v>160</v>
      </c>
      <c r="I177" s="149" t="s">
        <v>159</v>
      </c>
      <c r="J177" s="149" t="s">
        <v>158</v>
      </c>
      <c r="K177" s="149" t="s">
        <v>157</v>
      </c>
      <c r="L177" s="149" t="s">
        <v>156</v>
      </c>
      <c r="M177" s="149" t="s">
        <v>155</v>
      </c>
      <c r="N177" s="149" t="s">
        <v>154</v>
      </c>
      <c r="O177" s="149" t="s">
        <v>153</v>
      </c>
      <c r="P177" s="149" t="s">
        <v>152</v>
      </c>
      <c r="Q177" s="149" t="s">
        <v>151</v>
      </c>
      <c r="R177" s="149" t="s">
        <v>162</v>
      </c>
      <c r="S177" s="149" t="s">
        <v>161</v>
      </c>
      <c r="T177" s="149" t="s">
        <v>160</v>
      </c>
      <c r="U177" s="116"/>
    </row>
    <row r="178" spans="1:21" ht="11.25">
      <c r="A178" s="116"/>
      <c r="B178" s="84" t="s">
        <v>186</v>
      </c>
      <c r="C178" s="157">
        <v>103</v>
      </c>
      <c r="D178" s="157">
        <v>105</v>
      </c>
      <c r="E178" s="157">
        <v>102.9</v>
      </c>
      <c r="F178" s="157">
        <v>103.2</v>
      </c>
      <c r="G178" s="157">
        <v>104.1</v>
      </c>
      <c r="H178" s="157">
        <v>101.6</v>
      </c>
      <c r="I178" s="157">
        <v>103.5</v>
      </c>
      <c r="J178" s="157">
        <v>102.8</v>
      </c>
      <c r="K178" s="157">
        <v>102</v>
      </c>
      <c r="L178" s="157">
        <v>102.4</v>
      </c>
      <c r="M178" s="157">
        <v>102.5</v>
      </c>
      <c r="N178" s="157">
        <v>102.1</v>
      </c>
      <c r="O178" s="157">
        <v>103.2</v>
      </c>
      <c r="P178" s="157">
        <v>100.1</v>
      </c>
      <c r="Q178" s="157">
        <v>99.4</v>
      </c>
      <c r="R178" s="171">
        <v>100.8</v>
      </c>
      <c r="S178" s="171">
        <v>99.8</v>
      </c>
      <c r="T178" s="148">
        <v>100.5</v>
      </c>
      <c r="U178" s="116"/>
    </row>
    <row r="179" spans="1:21" ht="11.25">
      <c r="A179" s="116"/>
      <c r="B179" s="84" t="s">
        <v>185</v>
      </c>
      <c r="C179" s="157">
        <v>92</v>
      </c>
      <c r="D179" s="157">
        <v>92</v>
      </c>
      <c r="E179" s="157">
        <v>91.9</v>
      </c>
      <c r="F179" s="157">
        <v>91.9</v>
      </c>
      <c r="G179" s="157">
        <v>93.6</v>
      </c>
      <c r="H179" s="157">
        <v>92.3</v>
      </c>
      <c r="I179" s="157">
        <v>95</v>
      </c>
      <c r="J179" s="157">
        <v>90.9</v>
      </c>
      <c r="K179" s="157">
        <v>91.9</v>
      </c>
      <c r="L179" s="157">
        <v>97.7</v>
      </c>
      <c r="M179" s="157">
        <v>96.8</v>
      </c>
      <c r="N179" s="157">
        <v>95.4</v>
      </c>
      <c r="O179" s="157">
        <v>99.6</v>
      </c>
      <c r="P179" s="157">
        <v>101.8</v>
      </c>
      <c r="Q179" s="157">
        <v>103.4</v>
      </c>
      <c r="R179" s="171">
        <v>103.2</v>
      </c>
      <c r="S179" s="171">
        <v>101.7</v>
      </c>
      <c r="T179" s="148">
        <v>101</v>
      </c>
      <c r="U179" s="116"/>
    </row>
    <row r="180" spans="1:21" ht="11.25">
      <c r="A180" s="116"/>
      <c r="B180" s="84" t="s">
        <v>184</v>
      </c>
      <c r="C180" s="157">
        <v>7</v>
      </c>
      <c r="D180" s="157">
        <v>6.9</v>
      </c>
      <c r="E180" s="157">
        <v>6.8</v>
      </c>
      <c r="F180" s="157">
        <v>6.7</v>
      </c>
      <c r="G180" s="157">
        <v>6.6</v>
      </c>
      <c r="H180" s="157">
        <v>6.5</v>
      </c>
      <c r="I180" s="157">
        <v>6.4</v>
      </c>
      <c r="J180" s="157">
        <v>6.3</v>
      </c>
      <c r="K180" s="157">
        <v>6.4</v>
      </c>
      <c r="L180" s="157">
        <v>6.6</v>
      </c>
      <c r="M180" s="157">
        <v>6.6</v>
      </c>
      <c r="N180" s="157">
        <v>6.7</v>
      </c>
      <c r="O180" s="157">
        <v>6.8</v>
      </c>
      <c r="P180" s="157">
        <v>7</v>
      </c>
      <c r="Q180" s="172">
        <v>7</v>
      </c>
      <c r="R180" s="171">
        <v>6.9</v>
      </c>
      <c r="S180" s="171">
        <v>6.7</v>
      </c>
      <c r="T180" s="173">
        <v>6.6</v>
      </c>
      <c r="U180" s="116"/>
    </row>
    <row r="181" spans="1:21" ht="11.25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</row>
    <row r="182" spans="1:21" ht="11.25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</row>
    <row r="183" spans="1:21" ht="11.25">
      <c r="A183" s="151"/>
      <c r="B183" s="151"/>
      <c r="C183" s="151"/>
      <c r="D183" s="151"/>
      <c r="E183" s="151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</row>
    <row r="184" spans="1:21" ht="11.25">
      <c r="A184" s="151"/>
      <c r="B184" s="79"/>
      <c r="C184" s="79"/>
      <c r="D184" s="149" t="s">
        <v>153</v>
      </c>
      <c r="E184" s="149" t="s">
        <v>152</v>
      </c>
      <c r="F184" s="149" t="s">
        <v>151</v>
      </c>
      <c r="G184" s="149" t="s">
        <v>162</v>
      </c>
      <c r="H184" s="149" t="s">
        <v>161</v>
      </c>
      <c r="I184" s="149" t="s">
        <v>160</v>
      </c>
      <c r="J184" s="149" t="s">
        <v>159</v>
      </c>
      <c r="K184" s="149" t="s">
        <v>158</v>
      </c>
      <c r="L184" s="149" t="s">
        <v>157</v>
      </c>
      <c r="M184" s="149" t="s">
        <v>156</v>
      </c>
      <c r="N184" s="149" t="s">
        <v>155</v>
      </c>
      <c r="O184" s="149" t="s">
        <v>154</v>
      </c>
      <c r="P184" s="149" t="s">
        <v>153</v>
      </c>
      <c r="Q184" s="149" t="s">
        <v>152</v>
      </c>
      <c r="R184" s="149" t="s">
        <v>151</v>
      </c>
      <c r="S184" s="149" t="s">
        <v>162</v>
      </c>
      <c r="T184" s="149" t="s">
        <v>161</v>
      </c>
      <c r="U184" s="116"/>
    </row>
    <row r="185" spans="1:21" ht="11.25">
      <c r="A185" s="116"/>
      <c r="B185" s="84" t="s">
        <v>295</v>
      </c>
      <c r="C185" s="79"/>
      <c r="D185" s="157">
        <v>54.5</v>
      </c>
      <c r="E185" s="157">
        <v>54.6</v>
      </c>
      <c r="F185" s="157">
        <v>58.6</v>
      </c>
      <c r="G185" s="157">
        <v>57.9</v>
      </c>
      <c r="H185" s="157">
        <v>59.3</v>
      </c>
      <c r="I185" s="157">
        <v>63</v>
      </c>
      <c r="J185" s="157">
        <v>63.3</v>
      </c>
      <c r="K185" s="157">
        <v>63.3</v>
      </c>
      <c r="L185" s="157">
        <v>62.5</v>
      </c>
      <c r="M185" s="157">
        <v>61.6</v>
      </c>
      <c r="N185" s="157">
        <v>59.6</v>
      </c>
      <c r="O185" s="157">
        <v>72.9</v>
      </c>
      <c r="P185" s="157">
        <v>61.4</v>
      </c>
      <c r="Q185" s="157">
        <v>61.8</v>
      </c>
      <c r="R185" s="157">
        <v>65.964</v>
      </c>
      <c r="S185" s="157">
        <v>64.73</v>
      </c>
      <c r="T185" s="170">
        <v>65.013</v>
      </c>
      <c r="U185" s="116"/>
    </row>
    <row r="186" spans="1:21" ht="11.25">
      <c r="A186" s="116"/>
      <c r="B186" s="84" t="s">
        <v>208</v>
      </c>
      <c r="C186" s="79"/>
      <c r="D186" s="157">
        <v>100.4</v>
      </c>
      <c r="E186" s="157">
        <v>100.6</v>
      </c>
      <c r="F186" s="157">
        <v>97</v>
      </c>
      <c r="G186" s="157">
        <v>98.4</v>
      </c>
      <c r="H186" s="157">
        <v>99.2</v>
      </c>
      <c r="I186" s="157">
        <v>101.3</v>
      </c>
      <c r="J186" s="157">
        <v>98.6</v>
      </c>
      <c r="K186" s="157">
        <v>97.2</v>
      </c>
      <c r="L186" s="157">
        <v>99.8</v>
      </c>
      <c r="M186" s="157">
        <v>100</v>
      </c>
      <c r="N186" s="157">
        <v>99.3</v>
      </c>
      <c r="O186" s="157">
        <v>99.4</v>
      </c>
      <c r="P186" s="157">
        <v>103.7</v>
      </c>
      <c r="Q186" s="157">
        <v>104.1</v>
      </c>
      <c r="R186" s="157">
        <v>103.4</v>
      </c>
      <c r="S186" s="157">
        <v>102.8</v>
      </c>
      <c r="T186" s="148">
        <v>101.1</v>
      </c>
      <c r="U186" s="116"/>
    </row>
    <row r="187" spans="1:21" ht="11.25">
      <c r="A187" s="116"/>
      <c r="B187" s="84" t="s">
        <v>209</v>
      </c>
      <c r="C187" s="79"/>
      <c r="D187" s="157">
        <v>104.3</v>
      </c>
      <c r="E187" s="157">
        <v>104.7</v>
      </c>
      <c r="F187" s="157">
        <v>102.5</v>
      </c>
      <c r="G187" s="157">
        <v>103.8</v>
      </c>
      <c r="H187" s="157">
        <v>104</v>
      </c>
      <c r="I187" s="157">
        <v>105</v>
      </c>
      <c r="J187" s="157">
        <v>103.6</v>
      </c>
      <c r="K187" s="157">
        <v>102.5</v>
      </c>
      <c r="L187" s="157">
        <v>103.8</v>
      </c>
      <c r="M187" s="157">
        <v>102.1</v>
      </c>
      <c r="N187" s="157">
        <v>101.9</v>
      </c>
      <c r="O187" s="157">
        <v>102.2</v>
      </c>
      <c r="P187" s="157">
        <v>106</v>
      </c>
      <c r="Q187" s="157">
        <v>104.2</v>
      </c>
      <c r="R187" s="157">
        <v>102.3</v>
      </c>
      <c r="S187" s="157">
        <v>103.6</v>
      </c>
      <c r="T187" s="148">
        <v>100.8</v>
      </c>
      <c r="U187" s="116"/>
    </row>
    <row r="188" spans="1:21" ht="11.25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</row>
    <row r="189" spans="1:21" ht="11.25">
      <c r="A189" s="116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</row>
    <row r="190" spans="1:21" ht="11.25">
      <c r="A190" s="116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</row>
    <row r="191" spans="1:21" ht="11.25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</row>
    <row r="192" spans="1:21" ht="11.25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</row>
    <row r="193" spans="1:21" s="168" customFormat="1" ht="11.25">
      <c r="A193" s="166"/>
      <c r="B193" s="166"/>
      <c r="C193" s="166"/>
      <c r="D193" s="166"/>
      <c r="E193" s="166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</row>
    <row r="194" spans="1:21" ht="11.25">
      <c r="A194" s="115"/>
      <c r="B194" s="115"/>
      <c r="C194" s="115"/>
      <c r="D194" s="115"/>
      <c r="E194" s="115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</row>
  </sheetData>
  <mergeCells count="3">
    <mergeCell ref="B170:D170"/>
    <mergeCell ref="B162:C162"/>
    <mergeCell ref="B161:C16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2009-07-23T12:07:53Z</cp:lastPrinted>
  <dcterms:created xsi:type="dcterms:W3CDTF">2009-04-30T06:39:14Z</dcterms:created>
  <dcterms:modified xsi:type="dcterms:W3CDTF">2009-07-30T13:15:25Z</dcterms:modified>
  <cp:category/>
  <cp:version/>
  <cp:contentType/>
  <cp:contentStatus/>
</cp:coreProperties>
</file>