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w_dpb_24\Мадина\инф. по привлеченным фин. займам\2023\4 квартал\"/>
    </mc:Choice>
  </mc:AlternateContent>
  <bookViews>
    <workbookView xWindow="-15" yWindow="-15" windowWidth="14520" windowHeight="11865" tabRatio="752"/>
  </bookViews>
  <sheets>
    <sheet name="Мазмұны" sheetId="25" r:id="rId1"/>
    <sheet name="1.валюта, сыйақы мөлш." sheetId="6" r:id="rId2"/>
    <sheet name="2. мерзім, сыйақы мөлш." sheetId="9" r:id="rId3"/>
    <sheet name="3 үлестестігі, сыйақы мөлш." sheetId="26" r:id="rId4"/>
    <sheet name="4. үлестестігі, валюта " sheetId="11" r:id="rId5"/>
    <sheet name="5.сектор, сыйақы мөлш." sheetId="27" r:id="rId6"/>
    <sheet name="6,.сектор, мерзім" sheetId="15" r:id="rId7"/>
    <sheet name="7.елдер" sheetId="20" r:id="rId8"/>
    <sheet name="8.салалар" sheetId="22" r:id="rId9"/>
  </sheets>
  <externalReferences>
    <externalReference r:id="rId10"/>
    <externalReference r:id="rId11"/>
  </externalReferences>
  <definedNames>
    <definedName name="_xlnm._FilterDatabase" localSheetId="8" hidden="1">'8.салалар'!$C$7:$E$19</definedName>
    <definedName name="p1_ACCRUED_INTEREST" localSheetId="3">'[1]рег кред 1'!#REF!</definedName>
    <definedName name="p1_ACCRUED_INTEREST" localSheetId="5">'[1]рег кред 1'!#REF!</definedName>
    <definedName name="p1_ACCRUED_INTEREST" localSheetId="0">'[2]рег кред 1'!#REF!</definedName>
    <definedName name="p1_ACCRUED_INTEREST">'[1]рег кред 1'!#REF!</definedName>
    <definedName name="p1_AGREEMENT_CURRENCY" localSheetId="3">'[1]рег кред 1'!#REF!</definedName>
    <definedName name="p1_AGREEMENT_CURRENCY" localSheetId="5">'[1]рег кред 1'!#REF!</definedName>
    <definedName name="p1_AGREEMENT_CURRENCY" localSheetId="0">'[2]рег кред 1'!#REF!</definedName>
    <definedName name="p1_AGREEMENT_CURRENCY">'[1]рег кред 1'!#REF!</definedName>
    <definedName name="p1_AGREEMENT_DATE" localSheetId="3">'[1]рег кред 1'!#REF!</definedName>
    <definedName name="p1_AGREEMENT_DATE" localSheetId="5">'[1]рег кред 1'!#REF!</definedName>
    <definedName name="p1_AGREEMENT_DATE" localSheetId="0">'[2]рег кред 1'!#REF!</definedName>
    <definedName name="p1_AGREEMENT_DATE">'[1]рег кред 1'!#REF!</definedName>
    <definedName name="p1_AGREEMENT_NAME" localSheetId="3">'[1]рег кред 1'!#REF!</definedName>
    <definedName name="p1_AGREEMENT_NAME" localSheetId="5">'[1]рег кред 1'!#REF!</definedName>
    <definedName name="p1_AGREEMENT_NAME" localSheetId="0">'[2]рег кред 1'!#REF!</definedName>
    <definedName name="p1_AGREEMENT_NAME">'[1]рег кред 1'!#REF!</definedName>
    <definedName name="p1_AGREEMENT_NUMBER" localSheetId="3">'[1]рег кред 1'!#REF!</definedName>
    <definedName name="p1_AGREEMENT_NUMBER" localSheetId="5">'[1]рег кред 1'!#REF!</definedName>
    <definedName name="p1_AGREEMENT_NUMBER" localSheetId="0">'[2]рег кред 1'!#REF!</definedName>
    <definedName name="p1_AGREEMENT_NUMBER">'[1]рег кред 1'!#REF!</definedName>
    <definedName name="p1_AGREEMENT_PERIOD" localSheetId="3">'[1]рег кред 1'!#REF!</definedName>
    <definedName name="p1_AGREEMENT_PERIOD" localSheetId="5">'[1]рег кред 1'!#REF!</definedName>
    <definedName name="p1_AGREEMENT_PERIOD" localSheetId="0">'[2]рег кред 1'!#REF!</definedName>
    <definedName name="p1_AGREEMENT_PERIOD">'[1]рег кред 1'!#REF!</definedName>
    <definedName name="p1_AGREEMENT_SUM" localSheetId="3">'[1]рег кред 1'!#REF!</definedName>
    <definedName name="p1_AGREEMENT_SUM" localSheetId="5">'[1]рег кред 1'!#REF!</definedName>
    <definedName name="p1_AGREEMENT_SUM" localSheetId="0">'[2]рег кред 1'!#REF!</definedName>
    <definedName name="p1_AGREEMENT_SUM">'[1]рег кред 1'!#REF!</definedName>
    <definedName name="p1_AGREEMENT_TYPE_NAME" localSheetId="3">'[1]рег кред 1'!#REF!</definedName>
    <definedName name="p1_AGREEMENT_TYPE_NAME" localSheetId="5">'[1]рег кред 1'!#REF!</definedName>
    <definedName name="p1_AGREEMENT_TYPE_NAME" localSheetId="0">'[2]рег кред 1'!#REF!</definedName>
    <definedName name="p1_AGREEMENT_TYPE_NAME">'[1]рег кред 1'!#REF!</definedName>
    <definedName name="p1_CAPITAL_AMOUNT" localSheetId="3">'[1]рег кред 1'!#REF!</definedName>
    <definedName name="p1_CAPITAL_AMOUNT" localSheetId="5">'[1]рег кред 1'!#REF!</definedName>
    <definedName name="p1_CAPITAL_AMOUNT" localSheetId="0">'[2]рег кред 1'!#REF!</definedName>
    <definedName name="p1_CAPITAL_AMOUNT">'[1]рег кред 1'!#REF!</definedName>
    <definedName name="p1_CAPITALIZED_FEE" localSheetId="3">'[1]рег кред 1'!#REF!</definedName>
    <definedName name="p1_CAPITALIZED_FEE" localSheetId="5">'[1]рег кред 1'!#REF!</definedName>
    <definedName name="p1_CAPITALIZED_FEE" localSheetId="0">'[2]рег кред 1'!#REF!</definedName>
    <definedName name="p1_CAPITALIZED_FEE">'[1]рег кред 1'!#REF!</definedName>
    <definedName name="p1_CERTIFICATE_TYPE" localSheetId="3">'[1]рег кред 1'!#REF!</definedName>
    <definedName name="p1_CERTIFICATE_TYPE" localSheetId="5">'[1]рег кред 1'!#REF!</definedName>
    <definedName name="p1_CERTIFICATE_TYPE" localSheetId="0">'[2]рег кред 1'!#REF!</definedName>
    <definedName name="p1_CERTIFICATE_TYPE">'[1]рег кред 1'!#REF!</definedName>
    <definedName name="p1_COMMENTARY" localSheetId="3">'[1]рег кред 1'!#REF!</definedName>
    <definedName name="p1_COMMENTARY" localSheetId="5">'[1]рег кред 1'!#REF!</definedName>
    <definedName name="p1_COMMENTARY" localSheetId="0">'[2]рег кред 1'!#REF!</definedName>
    <definedName name="p1_COMMENTARY">'[1]рег кред 1'!#REF!</definedName>
    <definedName name="p1_COUNT_CONTRACTS" localSheetId="3">'[1]рег кред 1'!#REF!</definedName>
    <definedName name="p1_COUNT_CONTRACTS" localSheetId="5">'[1]рег кред 1'!#REF!</definedName>
    <definedName name="p1_COUNT_CONTRACTS" localSheetId="0">'[2]рег кред 1'!#REF!</definedName>
    <definedName name="p1_COUNT_CONTRACTS">'[1]рег кред 1'!#REF!</definedName>
    <definedName name="p1_COUNT_PAYMENTS" localSheetId="3">'[1]рег кред 1'!#REF!</definedName>
    <definedName name="p1_COUNT_PAYMENTS" localSheetId="5">'[1]рег кред 1'!#REF!</definedName>
    <definedName name="p1_COUNT_PAYMENTS" localSheetId="0">'[2]рег кред 1'!#REF!</definedName>
    <definedName name="p1_COUNT_PAYMENTS">'[1]рег кред 1'!#REF!</definedName>
    <definedName name="p1_CREDIT_PURPOSE_NAME" localSheetId="3">'[1]рег кред 1'!#REF!</definedName>
    <definedName name="p1_CREDIT_PURPOSE_NAME" localSheetId="5">'[1]рег кред 1'!#REF!</definedName>
    <definedName name="p1_CREDIT_PURPOSE_NAME" localSheetId="0">'[2]рег кред 1'!#REF!</definedName>
    <definedName name="p1_CREDIT_PURPOSE_NAME">'[1]рег кред 1'!#REF!</definedName>
    <definedName name="p1_CREDIT_TYPE_NAME" localSheetId="3">'[1]рег кред 1'!#REF!</definedName>
    <definedName name="p1_CREDIT_TYPE_NAME" localSheetId="5">'[1]рег кред 1'!#REF!</definedName>
    <definedName name="p1_CREDIT_TYPE_NAME" localSheetId="0">'[2]рег кред 1'!#REF!</definedName>
    <definedName name="p1_CREDIT_TYPE_NAME">'[1]рег кред 1'!#REF!</definedName>
    <definedName name="p1_data" localSheetId="3">'[1]рег кред 1'!#REF!</definedName>
    <definedName name="p1_data" localSheetId="5">'[1]рег кред 1'!#REF!</definedName>
    <definedName name="p1_data" localSheetId="0">'[2]рег кред 1'!#REF!</definedName>
    <definedName name="p1_data">'[1]рег кред 1'!#REF!</definedName>
    <definedName name="p1_DEAL_PASSPORT_NUMBER" localSheetId="3">'[1]рег кред 1'!#REF!</definedName>
    <definedName name="p1_DEAL_PASSPORT_NUMBER" localSheetId="5">'[1]рег кред 1'!#REF!</definedName>
    <definedName name="p1_DEAL_PASSPORT_NUMBER" localSheetId="0">'[2]рег кред 1'!#REF!</definedName>
    <definedName name="p1_DEAL_PASSPORT_NUMBER">'[1]рег кред 1'!#REF!</definedName>
    <definedName name="p1_DEBT_CAPITAL" localSheetId="3">'[1]рег кред 1'!#REF!</definedName>
    <definedName name="p1_DEBT_CAPITAL" localSheetId="5">'[1]рег кред 1'!#REF!</definedName>
    <definedName name="p1_DEBT_CAPITAL" localSheetId="0">'[2]рег кред 1'!#REF!</definedName>
    <definedName name="p1_DEBT_CAPITAL">'[1]рег кред 1'!#REF!</definedName>
    <definedName name="p1_EXECUTOR" localSheetId="3">'[1]рег кред 1'!#REF!</definedName>
    <definedName name="p1_EXECUTOR" localSheetId="5">'[1]рег кред 1'!#REF!</definedName>
    <definedName name="p1_EXECUTOR" localSheetId="0">'[2]рег кред 1'!#REF!</definedName>
    <definedName name="p1_EXECUTOR">'[1]рег кред 1'!#REF!</definedName>
    <definedName name="p1_FEE_RATE" localSheetId="3">'[1]рег кред 1'!#REF!</definedName>
    <definedName name="p1_FEE_RATE" localSheetId="5">'[1]рег кред 1'!#REF!</definedName>
    <definedName name="p1_FEE_RATE" localSheetId="0">'[2]рег кред 1'!#REF!</definedName>
    <definedName name="p1_FEE_RATE">'[1]рег кред 1'!#REF!</definedName>
    <definedName name="p1_FEE_RATE_BASIS_NAME" localSheetId="3">'[1]рег кред 1'!#REF!</definedName>
    <definedName name="p1_FEE_RATE_BASIS_NAME" localSheetId="5">'[1]рег кред 1'!#REF!</definedName>
    <definedName name="p1_FEE_RATE_BASIS_NAME" localSheetId="0">'[2]рег кред 1'!#REF!</definedName>
    <definedName name="p1_FEE_RATE_BASIS_NAME">'[1]рег кред 1'!#REF!</definedName>
    <definedName name="p1_FILIAL_NAME" localSheetId="3">'[1]рег кред 1'!#REF!</definedName>
    <definedName name="p1_FILIAL_NAME" localSheetId="5">'[1]рег кред 1'!#REF!</definedName>
    <definedName name="p1_FILIAL_NAME" localSheetId="0">'[2]рег кред 1'!#REF!</definedName>
    <definedName name="p1_FILIAL_NAME">'[1]рег кред 1'!#REF!</definedName>
    <definedName name="p1_IS_FIXED_FEE_RATE" localSheetId="3">'[1]рег кред 1'!#REF!</definedName>
    <definedName name="p1_IS_FIXED_FEE_RATE" localSheetId="5">'[1]рег кред 1'!#REF!</definedName>
    <definedName name="p1_IS_FIXED_FEE_RATE" localSheetId="0">'[2]рег кред 1'!#REF!</definedName>
    <definedName name="p1_IS_FIXED_FEE_RATE">'[1]рег кред 1'!#REF!</definedName>
    <definedName name="p1_LATE_PAYMENT_RATE" localSheetId="3">'[1]рег кред 1'!#REF!</definedName>
    <definedName name="p1_LATE_PAYMENT_RATE" localSheetId="5">'[1]рег кред 1'!#REF!</definedName>
    <definedName name="p1_LATE_PAYMENT_RATE" localSheetId="0">'[2]рег кред 1'!#REF!</definedName>
    <definedName name="p1_LATE_PAYMENT_RATE">'[1]рег кред 1'!#REF!</definedName>
    <definedName name="p1_NONRESID_COUNTRY_NAME" localSheetId="3">'[1]рег кред 1'!#REF!</definedName>
    <definedName name="p1_NONRESID_COUNTRY_NAME" localSheetId="5">'[1]рег кред 1'!#REF!</definedName>
    <definedName name="p1_NONRESID_COUNTRY_NAME" localSheetId="0">'[2]рег кред 1'!#REF!</definedName>
    <definedName name="p1_NONRESID_COUNTRY_NAME">'[1]рег кред 1'!#REF!</definedName>
    <definedName name="p1_NONRESID_ECON_SECTOR_NAME" localSheetId="3">'[1]рег кред 1'!#REF!</definedName>
    <definedName name="p1_NONRESID_ECON_SECTOR_NAME" localSheetId="5">'[1]рег кред 1'!#REF!</definedName>
    <definedName name="p1_NONRESID_ECON_SECTOR_NAME" localSheetId="0">'[2]рег кред 1'!#REF!</definedName>
    <definedName name="p1_NONRESID_ECON_SECTOR_NAME">'[1]рег кред 1'!#REF!</definedName>
    <definedName name="p1_NONRESID_NAME" localSheetId="3">'[1]рег кред 1'!#REF!</definedName>
    <definedName name="p1_NONRESID_NAME" localSheetId="5">'[1]рег кред 1'!#REF!</definedName>
    <definedName name="p1_NONRESID_NAME" localSheetId="0">'[2]рег кред 1'!#REF!</definedName>
    <definedName name="p1_NONRESID_NAME">'[1]рег кред 1'!#REF!</definedName>
    <definedName name="p1_NUM_ORDER" localSheetId="3">'[1]рег кред 1'!#REF!</definedName>
    <definedName name="p1_NUM_ORDER" localSheetId="5">'[1]рег кред 1'!#REF!</definedName>
    <definedName name="p1_NUM_ORDER" localSheetId="0">'[2]рег кред 1'!#REF!</definedName>
    <definedName name="p1_NUM_ORDER">'[1]рег кред 1'!#REF!</definedName>
    <definedName name="p1_OLD_CREDIT_REGNUM" localSheetId="3">'[1]рег кред 1'!#REF!</definedName>
    <definedName name="p1_OLD_CREDIT_REGNUM" localSheetId="5">'[1]рег кред 1'!#REF!</definedName>
    <definedName name="p1_OLD_CREDIT_REGNUM" localSheetId="0">'[2]рег кред 1'!#REF!</definedName>
    <definedName name="p1_OLD_CREDIT_REGNUM">'[1]рег кред 1'!#REF!</definedName>
    <definedName name="p1_OLD_LICENCES" localSheetId="3">'[1]рег кред 1'!#REF!</definedName>
    <definedName name="p1_OLD_LICENCES" localSheetId="5">'[1]рег кред 1'!#REF!</definedName>
    <definedName name="p1_OLD_LICENCES" localSheetId="0">'[2]рег кред 1'!#REF!</definedName>
    <definedName name="p1_OLD_LICENCES">'[1]рег кред 1'!#REF!</definedName>
    <definedName name="p1_OLD_RC" localSheetId="3">'[1]рег кред 1'!#REF!</definedName>
    <definedName name="p1_OLD_RC" localSheetId="5">'[1]рег кред 1'!#REF!</definedName>
    <definedName name="p1_OLD_RC" localSheetId="0">'[2]рег кред 1'!#REF!</definedName>
    <definedName name="p1_OLD_RC">'[1]рег кред 1'!#REF!</definedName>
    <definedName name="p1_OPERATION_TYPE" localSheetId="3">'[1]рег кред 1'!#REF!</definedName>
    <definedName name="p1_OPERATION_TYPE" localSheetId="5">'[1]рег кред 1'!#REF!</definedName>
    <definedName name="p1_OPERATION_TYPE" localSheetId="0">'[2]рег кред 1'!#REF!</definedName>
    <definedName name="p1_OPERATION_TYPE">'[1]рег кред 1'!#REF!</definedName>
    <definedName name="p1_PAYMENT_SUM" localSheetId="3">'[1]рег кред 1'!#REF!</definedName>
    <definedName name="p1_PAYMENT_SUM" localSheetId="5">'[1]рег кред 1'!#REF!</definedName>
    <definedName name="p1_PAYMENT_SUM" localSheetId="0">'[2]рег кред 1'!#REF!</definedName>
    <definedName name="p1_PAYMENT_SUM">'[1]рег кред 1'!#REF!</definedName>
    <definedName name="p1_PERIOD_NAME" localSheetId="3">'[1]рег кред 1'!#REF!</definedName>
    <definedName name="p1_PERIOD_NAME" localSheetId="5">'[1]рег кред 1'!#REF!</definedName>
    <definedName name="p1_PERIOD_NAME" localSheetId="0">'[2]рег кред 1'!#REF!</definedName>
    <definedName name="p1_PERIOD_NAME">'[1]рег кред 1'!#REF!</definedName>
    <definedName name="p1_RC_STATE_NAME" localSheetId="3">'[1]рег кред 1'!#REF!</definedName>
    <definedName name="p1_RC_STATE_NAME" localSheetId="5">'[1]рег кред 1'!#REF!</definedName>
    <definedName name="p1_RC_STATE_NAME" localSheetId="0">'[2]рег кред 1'!#REF!</definedName>
    <definedName name="p1_RC_STATE_NAME">'[1]рег кред 1'!#REF!</definedName>
    <definedName name="p1_RECEIPTS_TYPE_NAME" localSheetId="3">'[1]рег кред 1'!#REF!</definedName>
    <definedName name="p1_RECEIPTS_TYPE_NAME" localSheetId="5">'[1]рег кред 1'!#REF!</definedName>
    <definedName name="p1_RECEIPTS_TYPE_NAME" localSheetId="0">'[2]рег кред 1'!#REF!</definedName>
    <definedName name="p1_RECEIPTS_TYPE_NAME">'[1]рег кред 1'!#REF!</definedName>
    <definedName name="p1_REGISTRATION_DATE" localSheetId="3">'[1]рег кред 1'!#REF!</definedName>
    <definedName name="p1_REGISTRATION_DATE" localSheetId="5">'[1]рег кред 1'!#REF!</definedName>
    <definedName name="p1_REGISTRATION_DATE" localSheetId="0">'[2]рег кред 1'!#REF!</definedName>
    <definedName name="p1_REGISTRATION_DATE">'[1]рег кред 1'!#REF!</definedName>
    <definedName name="p1_REGISTRATION_NUMBER" localSheetId="3">'[1]рег кред 1'!#REF!</definedName>
    <definedName name="p1_REGISTRATION_NUMBER" localSheetId="5">'[1]рег кред 1'!#REF!</definedName>
    <definedName name="p1_REGISTRATION_NUMBER" localSheetId="0">'[2]рег кред 1'!#REF!</definedName>
    <definedName name="p1_REGISTRATION_NUMBER">'[1]рег кред 1'!#REF!</definedName>
    <definedName name="p1_RELATION_NAME" localSheetId="3">'[1]рег кред 1'!#REF!</definedName>
    <definedName name="p1_RELATION_NAME" localSheetId="5">'[1]рег кред 1'!#REF!</definedName>
    <definedName name="p1_RELATION_NAME" localSheetId="0">'[2]рег кред 1'!#REF!</definedName>
    <definedName name="p1_RELATION_NAME">'[1]рег кред 1'!#REF!</definedName>
    <definedName name="p1_REORG_DEBT_TYPE_NAME" localSheetId="3">'[1]рег кред 1'!#REF!</definedName>
    <definedName name="p1_REORG_DEBT_TYPE_NAME" localSheetId="5">'[1]рег кред 1'!#REF!</definedName>
    <definedName name="p1_REORG_DEBT_TYPE_NAME" localSheetId="0">'[2]рег кред 1'!#REF!</definedName>
    <definedName name="p1_REORG_DEBT_TYPE_NAME">'[1]рег кред 1'!#REF!</definedName>
    <definedName name="p1_REPAY_TYPE_NAME" localSheetId="3">'[1]рег кред 1'!#REF!</definedName>
    <definedName name="p1_REPAY_TYPE_NAME" localSheetId="5">'[1]рег кред 1'!#REF!</definedName>
    <definedName name="p1_REPAY_TYPE_NAME" localSheetId="0">'[2]рег кред 1'!#REF!</definedName>
    <definedName name="p1_REPAY_TYPE_NAME">'[1]рег кред 1'!#REF!</definedName>
    <definedName name="p1_RESID_ADDRESS" localSheetId="3">'[1]рег кред 1'!#REF!</definedName>
    <definedName name="p1_RESID_ADDRESS" localSheetId="5">'[1]рег кред 1'!#REF!</definedName>
    <definedName name="p1_RESID_ADDRESS" localSheetId="0">'[2]рег кред 1'!#REF!</definedName>
    <definedName name="p1_RESID_ADDRESS">'[1]рег кред 1'!#REF!</definedName>
    <definedName name="p1_RESID_BANK_NAME" localSheetId="3">'[1]рег кред 1'!#REF!</definedName>
    <definedName name="p1_RESID_BANK_NAME" localSheetId="5">'[1]рег кред 1'!#REF!</definedName>
    <definedName name="p1_RESID_BANK_NAME" localSheetId="0">'[2]рег кред 1'!#REF!</definedName>
    <definedName name="p1_RESID_BANK_NAME">'[1]рег кред 1'!#REF!</definedName>
    <definedName name="p1_RESID_CODE" localSheetId="3">'[1]рег кред 1'!#REF!</definedName>
    <definedName name="p1_RESID_CODE" localSheetId="5">'[1]рег кред 1'!#REF!</definedName>
    <definedName name="p1_RESID_CODE" localSheetId="0">'[2]рег кред 1'!#REF!</definedName>
    <definedName name="p1_RESID_CODE">'[1]рег кред 1'!#REF!</definedName>
    <definedName name="p1_RESID_ECONOMIC_BRANCH_NAME" localSheetId="3">'[1]рег кред 1'!#REF!</definedName>
    <definedName name="p1_RESID_ECONOMIC_BRANCH_NAME" localSheetId="5">'[1]рег кред 1'!#REF!</definedName>
    <definedName name="p1_RESID_ECONOMIC_BRANCH_NAME" localSheetId="0">'[2]рег кред 1'!#REF!</definedName>
    <definedName name="p1_RESID_ECONOMIC_BRANCH_NAME">'[1]рег кред 1'!#REF!</definedName>
    <definedName name="p1_RESID_ECONOMICS_SECTOR" localSheetId="3">'[1]рег кред 1'!#REF!</definedName>
    <definedName name="p1_RESID_ECONOMICS_SECTOR" localSheetId="5">'[1]рег кред 1'!#REF!</definedName>
    <definedName name="p1_RESID_ECONOMICS_SECTOR" localSheetId="0">'[2]рег кред 1'!#REF!</definedName>
    <definedName name="p1_RESID_ECONOMICS_SECTOR">'[1]рег кред 1'!#REF!</definedName>
    <definedName name="p1_RESID_FILIAL" localSheetId="3">'[1]рег кред 1'!#REF!</definedName>
    <definedName name="p1_RESID_FILIAL" localSheetId="5">'[1]рег кред 1'!#REF!</definedName>
    <definedName name="p1_RESID_FILIAL" localSheetId="0">'[2]рег кред 1'!#REF!</definedName>
    <definedName name="p1_RESID_FILIAL">'[1]рег кред 1'!#REF!</definedName>
    <definedName name="p1_RESID_NAME" localSheetId="3">'[1]рег кред 1'!#REF!</definedName>
    <definedName name="p1_RESID_NAME" localSheetId="5">'[1]рег кред 1'!#REF!</definedName>
    <definedName name="p1_RESID_NAME" localSheetId="0">'[2]рег кред 1'!#REF!</definedName>
    <definedName name="p1_RESID_NAME">'[1]рег кред 1'!#REF!</definedName>
    <definedName name="p1_RESID_RNN" localSheetId="3">'[1]рег кред 1'!#REF!</definedName>
    <definedName name="p1_RESID_RNN" localSheetId="5">'[1]рег кред 1'!#REF!</definedName>
    <definedName name="p1_RESID_RNN" localSheetId="0">'[2]рег кред 1'!#REF!</definedName>
    <definedName name="p1_RESID_RNN">'[1]рег кред 1'!#REF!</definedName>
    <definedName name="p1_STATE_CHANGE_DATE" localSheetId="3">'[1]рег кред 1'!#REF!</definedName>
    <definedName name="p1_STATE_CHANGE_DATE" localSheetId="5">'[1]рег кред 1'!#REF!</definedName>
    <definedName name="p1_STATE_CHANGE_DATE" localSheetId="0">'[2]рег кред 1'!#REF!</definedName>
    <definedName name="p1_STATE_CHANGE_DATE">'[1]рег кред 1'!#REF!</definedName>
    <definedName name="p2_AMOUNT" localSheetId="3">#REF!</definedName>
    <definedName name="p2_AMOUNT" localSheetId="5">#REF!</definedName>
    <definedName name="p2_AMOUNT" localSheetId="0">#REF!</definedName>
    <definedName name="p2_AMOUNT">#REF!</definedName>
    <definedName name="p2_COMMISSION_TYPE_NAME" localSheetId="3">#REF!</definedName>
    <definedName name="p2_COMMISSION_TYPE_NAME" localSheetId="5">#REF!</definedName>
    <definedName name="p2_COMMISSION_TYPE_NAME" localSheetId="0">#REF!</definedName>
    <definedName name="p2_COMMISSION_TYPE_NAME">#REF!</definedName>
    <definedName name="p2_data" localSheetId="3">#REF!</definedName>
    <definedName name="p2_data" localSheetId="5">#REF!</definedName>
    <definedName name="p2_data" localSheetId="0">#REF!</definedName>
    <definedName name="p2_data">#REF!</definedName>
    <definedName name="p2_NUM_ORDER" localSheetId="3">#REF!</definedName>
    <definedName name="p2_NUM_ORDER" localSheetId="5">#REF!</definedName>
    <definedName name="p2_NUM_ORDER" localSheetId="0">#REF!</definedName>
    <definedName name="p2_NUM_ORDER">#REF!</definedName>
    <definedName name="p2_REGISTRATION_NUMBER" localSheetId="3">#REF!</definedName>
    <definedName name="p2_REGISTRATION_NUMBER" localSheetId="5">#REF!</definedName>
    <definedName name="p2_REGISTRATION_NUMBER" localSheetId="0">#REF!</definedName>
    <definedName name="p2_REGISTRATION_NUMBER">#REF!</definedName>
    <definedName name="p3_APPL_CODE" localSheetId="3">#REF!</definedName>
    <definedName name="p3_APPL_CODE" localSheetId="5">#REF!</definedName>
    <definedName name="p3_APPL_CODE" localSheetId="0">#REF!</definedName>
    <definedName name="p3_APPL_CODE">#REF!</definedName>
    <definedName name="p3_APPL_COUNTRY_NAME" localSheetId="3">#REF!</definedName>
    <definedName name="p3_APPL_COUNTRY_NAME" localSheetId="5">#REF!</definedName>
    <definedName name="p3_APPL_COUNTRY_NAME" localSheetId="0">#REF!</definedName>
    <definedName name="p3_APPL_COUNTRY_NAME">#REF!</definedName>
    <definedName name="p3_APPL_FILIAL" localSheetId="3">#REF!</definedName>
    <definedName name="p3_APPL_FILIAL" localSheetId="5">#REF!</definedName>
    <definedName name="p3_APPL_FILIAL" localSheetId="0">#REF!</definedName>
    <definedName name="p3_APPL_FILIAL">#REF!</definedName>
    <definedName name="p3_APPL_NAME" localSheetId="3">#REF!</definedName>
    <definedName name="p3_APPL_NAME" localSheetId="5">#REF!</definedName>
    <definedName name="p3_APPL_NAME" localSheetId="0">#REF!</definedName>
    <definedName name="p3_APPL_NAME">#REF!</definedName>
    <definedName name="p3_BENEF_CODE" localSheetId="3">#REF!</definedName>
    <definedName name="p3_BENEF_CODE" localSheetId="5">#REF!</definedName>
    <definedName name="p3_BENEF_CODE" localSheetId="0">#REF!</definedName>
    <definedName name="p3_BENEF_CODE">#REF!</definedName>
    <definedName name="p3_BENEF_COUNTRY_NAME" localSheetId="3">#REF!</definedName>
    <definedName name="p3_BENEF_COUNTRY_NAME" localSheetId="5">#REF!</definedName>
    <definedName name="p3_BENEF_COUNTRY_NAME" localSheetId="0">#REF!</definedName>
    <definedName name="p3_BENEF_COUNTRY_NAME">#REF!</definedName>
    <definedName name="p3_BENEF_FILIAL" localSheetId="3">#REF!</definedName>
    <definedName name="p3_BENEF_FILIAL" localSheetId="5">#REF!</definedName>
    <definedName name="p3_BENEF_FILIAL" localSheetId="0">#REF!</definedName>
    <definedName name="p3_BENEF_FILIAL">#REF!</definedName>
    <definedName name="p3_BENEF_NAME" localSheetId="3">#REF!</definedName>
    <definedName name="p3_BENEF_NAME" localSheetId="5">#REF!</definedName>
    <definedName name="p3_BENEF_NAME" localSheetId="0">#REF!</definedName>
    <definedName name="p3_BENEF_NAME">#REF!</definedName>
    <definedName name="p3_COMMENTARY" localSheetId="3">#REF!</definedName>
    <definedName name="p3_COMMENTARY" localSheetId="5">#REF!</definedName>
    <definedName name="p3_COMMENTARY" localSheetId="0">#REF!</definedName>
    <definedName name="p3_COMMENTARY">#REF!</definedName>
    <definedName name="p3_CONTRACT_AMOUNT" localSheetId="3">#REF!</definedName>
    <definedName name="p3_CONTRACT_AMOUNT" localSheetId="5">#REF!</definedName>
    <definedName name="p3_CONTRACT_AMOUNT" localSheetId="0">#REF!</definedName>
    <definedName name="p3_CONTRACT_AMOUNT">#REF!</definedName>
    <definedName name="p3_CONTRACT_DATE" localSheetId="3">#REF!</definedName>
    <definedName name="p3_CONTRACT_DATE" localSheetId="5">#REF!</definedName>
    <definedName name="p3_CONTRACT_DATE" localSheetId="0">#REF!</definedName>
    <definedName name="p3_CONTRACT_DATE">#REF!</definedName>
    <definedName name="p3_CONTRACT_NUMBER" localSheetId="3">#REF!</definedName>
    <definedName name="p3_CONTRACT_NUMBER" localSheetId="5">#REF!</definedName>
    <definedName name="p3_CONTRACT_NUMBER" localSheetId="0">#REF!</definedName>
    <definedName name="p3_CONTRACT_NUMBER">#REF!</definedName>
    <definedName name="p3_CURRENCY_NAME" localSheetId="3">#REF!</definedName>
    <definedName name="p3_CURRENCY_NAME" localSheetId="5">#REF!</definedName>
    <definedName name="p3_CURRENCY_NAME" localSheetId="0">#REF!</definedName>
    <definedName name="p3_CURRENCY_NAME">#REF!</definedName>
    <definedName name="p3_data" localSheetId="3">#REF!</definedName>
    <definedName name="p3_data" localSheetId="5">#REF!</definedName>
    <definedName name="p3_data" localSheetId="0">#REF!</definedName>
    <definedName name="p3_data">#REF!</definedName>
    <definedName name="p3_NUM_ORDER" localSheetId="3">#REF!</definedName>
    <definedName name="p3_NUM_ORDER" localSheetId="5">#REF!</definedName>
    <definedName name="p3_NUM_ORDER" localSheetId="0">#REF!</definedName>
    <definedName name="p3_NUM_ORDER">#REF!</definedName>
    <definedName name="p3_PURPOSE" localSheetId="3">#REF!</definedName>
    <definedName name="p3_PURPOSE" localSheetId="5">#REF!</definedName>
    <definedName name="p3_PURPOSE" localSheetId="0">#REF!</definedName>
    <definedName name="p3_PURPOSE">#REF!</definedName>
    <definedName name="p3_REGISTRATION_NUMBER" localSheetId="3">#REF!</definedName>
    <definedName name="p3_REGISTRATION_NUMBER" localSheetId="5">#REF!</definedName>
    <definedName name="p3_REGISTRATION_NUMBER" localSheetId="0">#REF!</definedName>
    <definedName name="p3_REGISTRATION_NUMBER">#REF!</definedName>
    <definedName name="апапа">'[1]рег кред 1'!#REF!</definedName>
    <definedName name="_xlnm.Print_Titles" localSheetId="7">'7.елдер'!$4:$4</definedName>
    <definedName name="_xlnm.Print_Titles" localSheetId="8">'8.салалар'!$4:$5</definedName>
    <definedName name="_xlnm.Print_Area" localSheetId="1">'1.валюта, сыйақы мөлш.'!$A$1:$H$15</definedName>
    <definedName name="_xlnm.Print_Area" localSheetId="2">'2. мерзім, сыйақы мөлш.'!$A$1:$H$13</definedName>
    <definedName name="_xlnm.Print_Area" localSheetId="3">'3 үлестестігі, сыйақы мөлш.'!$A$1:$H$9</definedName>
    <definedName name="_xlnm.Print_Area" localSheetId="4">'4. үлестестігі, валюта '!$A$1:$B$21</definedName>
    <definedName name="_xlnm.Print_Area" localSheetId="5">'5.сектор, сыйақы мөлш.'!$A$1:$H$10</definedName>
    <definedName name="_xlnm.Print_Area" localSheetId="6">'6,.сектор, мерзім'!$A$1:$D$11</definedName>
    <definedName name="_xlnm.Print_Area" localSheetId="7">'7.елдер'!$A$1:$B$18</definedName>
    <definedName name="_xlnm.Print_Area" localSheetId="8">'8.салалар'!$A$1:$B$19</definedName>
    <definedName name="_xlnm.Print_Area" localSheetId="0">Мазмұны!$A$1:$B$15</definedName>
    <definedName name="плпл">'[1]рег кред 1'!#REF!</definedName>
  </definedNames>
  <calcPr calcId="162913"/>
</workbook>
</file>

<file path=xl/calcChain.xml><?xml version="1.0" encoding="utf-8"?>
<calcChain xmlns="http://schemas.openxmlformats.org/spreadsheetml/2006/main">
  <c r="B6" i="22" l="1"/>
  <c r="B5" i="20" l="1"/>
  <c r="B10" i="15" l="1"/>
  <c r="B11" i="15"/>
  <c r="B9" i="15"/>
  <c r="B7" i="15" s="1"/>
  <c r="D7" i="15"/>
  <c r="C7" i="15"/>
  <c r="B10" i="27"/>
  <c r="B9" i="27"/>
  <c r="D7" i="27"/>
  <c r="C7" i="27"/>
  <c r="E7" i="27"/>
  <c r="G7" i="27"/>
  <c r="H7" i="27"/>
  <c r="F7" i="27"/>
  <c r="B9" i="11"/>
  <c r="B9" i="26"/>
  <c r="B8" i="26"/>
  <c r="D7" i="26"/>
  <c r="C7" i="26"/>
  <c r="F7" i="26"/>
  <c r="G7" i="26"/>
  <c r="H7" i="26"/>
  <c r="E7" i="26"/>
  <c r="E9" i="6"/>
  <c r="B12" i="6"/>
  <c r="B13" i="6"/>
  <c r="B14" i="6"/>
  <c r="B15" i="6"/>
  <c r="B11" i="6"/>
  <c r="F9" i="6"/>
  <c r="B7" i="27" l="1"/>
  <c r="B7" i="26"/>
  <c r="B9" i="6"/>
  <c r="H9" i="6"/>
  <c r="C9" i="6"/>
  <c r="G9" i="9" l="1"/>
  <c r="B11" i="9"/>
  <c r="B12" i="9"/>
  <c r="B13" i="9"/>
  <c r="F9" i="9"/>
  <c r="D9" i="9"/>
  <c r="H9" i="9"/>
  <c r="G9" i="6"/>
  <c r="C9" i="9"/>
  <c r="D9" i="6"/>
  <c r="E9" i="9" l="1"/>
  <c r="B9" i="9"/>
</calcChain>
</file>

<file path=xl/sharedStrings.xml><?xml version="1.0" encoding="utf-8"?>
<sst xmlns="http://schemas.openxmlformats.org/spreadsheetml/2006/main" count="151" uniqueCount="83">
  <si>
    <t>0-5</t>
  </si>
  <si>
    <t>USD</t>
  </si>
  <si>
    <t>EUR</t>
  </si>
  <si>
    <t>KZT</t>
  </si>
  <si>
    <t>RUB</t>
  </si>
  <si>
    <t>Барлығы</t>
  </si>
  <si>
    <t>1 жылға дейiн</t>
  </si>
  <si>
    <t>5 жылдан жоғары</t>
  </si>
  <si>
    <t>Мазмұны</t>
  </si>
  <si>
    <t xml:space="preserve">оның ішінде сыйақы мөлшерлемелері бойынша </t>
  </si>
  <si>
    <t xml:space="preserve">құбылмалы </t>
  </si>
  <si>
    <t>нөлдiк</t>
  </si>
  <si>
    <t>барлығы</t>
  </si>
  <si>
    <t>млн.АҚШ долл.</t>
  </si>
  <si>
    <t>оның ішінде кредиторлардың экономикалық секторлары бойынша</t>
  </si>
  <si>
    <t>Германия</t>
  </si>
  <si>
    <t>Нидерланды</t>
  </si>
  <si>
    <t>Сингапур</t>
  </si>
  <si>
    <t>Бірккен Араб Әмірліктері</t>
  </si>
  <si>
    <t>Гонконг (Cянган)</t>
  </si>
  <si>
    <t>Ресей Федерациясы</t>
  </si>
  <si>
    <t>Халықаралық ұйымдар</t>
  </si>
  <si>
    <t>Кипр</t>
  </si>
  <si>
    <t>Беларусь</t>
  </si>
  <si>
    <t>Басқа валюталар</t>
  </si>
  <si>
    <t>Латвия</t>
  </si>
  <si>
    <t>Канада</t>
  </si>
  <si>
    <t>5-10</t>
  </si>
  <si>
    <t>10 және жоғары</t>
  </si>
  <si>
    <t>қарыздардың валюталар және сыйақы мөлшерлемелері бөлігінде</t>
  </si>
  <si>
    <t>1-5 жылға дейiн</t>
  </si>
  <si>
    <t>басқа валюталар</t>
  </si>
  <si>
    <t>Үлестес</t>
  </si>
  <si>
    <t>Үлестес емес</t>
  </si>
  <si>
    <t>банктер және басқа қаржы ұйымдары</t>
  </si>
  <si>
    <t>Басқа елдер</t>
  </si>
  <si>
    <t>сыйақы мөлшерлемелері және кредиторлардың секторлары бөлігінде</t>
  </si>
  <si>
    <t>Бұл мәліметтер валюталық операциялардың мониторингі шеңберінде алынған резиденттердің бейрезиденттерден 500 мың АҚШ долларынан астам сомаға тартылған қаржылық қарыздарына қатысты (банктер секторы бойынша 180 күннен астам мерзімге алынған қарыздар есепке алынады) (АХҚО қатысушыларын қоспағанда)</t>
  </si>
  <si>
    <t>1-Парақ</t>
  </si>
  <si>
    <t>2-Парақ</t>
  </si>
  <si>
    <t>3-Парақ</t>
  </si>
  <si>
    <t>4-Парақ</t>
  </si>
  <si>
    <t>5-Парақ</t>
  </si>
  <si>
    <t>6-Парақ</t>
  </si>
  <si>
    <t>7-Парақ</t>
  </si>
  <si>
    <t>8-Парақ</t>
  </si>
  <si>
    <t xml:space="preserve">мерзімдер және сыйақы мөлшерлемелері бөлігінде </t>
  </si>
  <si>
    <t xml:space="preserve">кредитормен үлестестігі және сыйақы мөлшерлемелері бөлігінде </t>
  </si>
  <si>
    <t>кредитормен үлестестігі және валюта бөлігінде</t>
  </si>
  <si>
    <t>тұрақты</t>
  </si>
  <si>
    <t>кредиторлар секторлары және мерзімдер бөлігінде</t>
  </si>
  <si>
    <t>елдер бөлігінде</t>
  </si>
  <si>
    <t>қарыз алушылар салалары бөлігінде</t>
  </si>
  <si>
    <t>оның ішінде валютамен:</t>
  </si>
  <si>
    <t>оның ішінде мерзімі:</t>
  </si>
  <si>
    <t>оның ішінде бейрезидент-кредиторлардың елдері бойынша:</t>
  </si>
  <si>
    <t>басқа секторлар</t>
  </si>
  <si>
    <t>Білім беру, денсаулық сақтау және әлеуметтік қызмет, өнер, ойын-сауықтар және демалыс</t>
  </si>
  <si>
    <t>Әкімшілік және қосалқы қызмет көрсету саласындағы қызмет</t>
  </si>
  <si>
    <t>Жылжымайтын мүлікпен жасалатын  операциялар</t>
  </si>
  <si>
    <t>Кен өндіру өнеркәсібі және карьерлерді қазу</t>
  </si>
  <si>
    <t>Кәсіби, ғылыми және техникалық қызмет</t>
  </si>
  <si>
    <t>Көлік және қоймалау</t>
  </si>
  <si>
    <t>Көтерме және бөлшек сауда; автомобильдерді және мотоциклдерді жөндеу</t>
  </si>
  <si>
    <t>Қаржы және сақтандыру қызметі</t>
  </si>
  <si>
    <t>Өзге де қызметтер түрлерін ұсыну</t>
  </si>
  <si>
    <t>Өңдеу өнеркәсібі</t>
  </si>
  <si>
    <t>Үй қызметшісін жалдайтын және өзі тұтыну үшін тауарлар мен қызметтер өндіретін үй шаруашылықтары қызметі</t>
  </si>
  <si>
    <t>оның ішінде шектерінде (%)</t>
  </si>
  <si>
    <t>оның ішінде кредиторлардың экономикалық секторлары бойынша:</t>
  </si>
  <si>
    <t>Жоғарыда көрсетілген санаттарға жатқызылмаған қызмет түрлері</t>
  </si>
  <si>
    <t>2023 ж. IV тоқсандағы қаржылық қарыздарды нақты тарту сомасы</t>
  </si>
  <si>
    <t>2023 ж.  IV тоқсандағы қаржылық қарыздарды нақты тарту сомасы, 
қарыздардың валюталар және сыйақы мөлшерлемелері бөлігінде</t>
  </si>
  <si>
    <t>2023 ж.  IV тоқсаны</t>
  </si>
  <si>
    <t>2023 ж. IV тоқсаны</t>
  </si>
  <si>
    <t>2023 ж.  IV тоқсандағы қаржылық қарыздарды нақты тарту сомасы, 
мерзімдер және сыйақы мөлшерлемелері бөлігінде</t>
  </si>
  <si>
    <t>2023 ж.  IV тоқсандағы қаржылық қарыздарды нақты тарту сомасы, 
сыйақы мөлшерлемелері  және кредитормен үлестестігі бөлігінде</t>
  </si>
  <si>
    <t>2023 ж.  IV тоқсандағы қаржылық қарыздарды нақты тарту сомасы, 
кредитормен үлестестігі және валюта бөлігінде</t>
  </si>
  <si>
    <t>2023 ж.  IV тоқсандағы қаржылық қарыздарды нақты тарту сомасы, 
сыйақы мөлшерлемелері және кредиторлардың секторлары бөлігінде</t>
  </si>
  <si>
    <t>2023 ж.  IV тоқсандағы қаржылық қарыздарды нақты тарту сомасы, 
кредиторлар секторлары және мерзімдер бөлігінде</t>
  </si>
  <si>
    <t>2023 ж.  IV тоқсандағы қаржылық қарыздарды нақты тарту сомасы, 
кредиторлардың елдері бөлігінде</t>
  </si>
  <si>
    <t>Ауыл, орман және балық шаруашылығы</t>
  </si>
  <si>
    <t>2023 ж. IV тоқсандағы қаржылық қарыздарды нақты тарту сомасы, қарыз алушылар салалары  бөлігінде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</si>
</sst>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00_р_._-;\-* #,##0.00_р_._-;_-* &quot;-&quot;??_р_._-;_-@_-"/>
    <numFmt numFmtId="165" formatCode="_-* #,##0.0_р_._-;\-* #,##0.0_р_._-;_-* &quot;-&quot;??_р_._-;_-@_-"/>
    <numFmt numFmtId="166" formatCode="0.0"/>
    <numFmt numFmtId="167" formatCode="0.000"/>
  </numFmts>
  <fonts count="22" x14ac:knownFonts="1">
    <font>
      <sz val="10"/>
      <name val="Arial Cyr"/>
      <charset val="204"/>
    </font>
    <font>
      <sz val="10"/>
      <name val="Arial Cyr"/>
      <charset val="204"/>
    </font>
    <font>
      <sz val="8"/>
      <name val="Arial Cyr"/>
      <charset val="204"/>
    </font>
    <font>
      <b/>
      <sz val="12"/>
      <name val="Times New Roman"/>
      <family val="1"/>
      <charset val="204"/>
    </font>
    <font>
      <sz val="10"/>
      <name val="Times New Roman"/>
      <family val="1"/>
      <charset val="204"/>
    </font>
    <font>
      <sz val="10"/>
      <name val="Arial Cyr"/>
      <charset val="204"/>
    </font>
    <font>
      <b/>
      <sz val="10"/>
      <name val="Times New Roman"/>
      <family val="1"/>
      <charset val="204"/>
    </font>
    <font>
      <sz val="10"/>
      <name val="Arial Cyr"/>
      <charset val="204"/>
    </font>
    <font>
      <i/>
      <sz val="10"/>
      <name val="Times New Roman"/>
      <family val="1"/>
      <charset val="204"/>
    </font>
    <font>
      <sz val="12"/>
      <name val="Times New Roman"/>
      <family val="1"/>
      <charset val="204"/>
    </font>
    <font>
      <sz val="10"/>
      <name val="Times New Roman Cyr"/>
      <charset val="204"/>
    </font>
    <font>
      <sz val="10"/>
      <color theme="1"/>
      <name val="Times New Roman"/>
      <family val="1"/>
      <charset val="204"/>
    </font>
    <font>
      <b/>
      <sz val="10"/>
      <color theme="1"/>
      <name val="Times New Roman"/>
      <family val="1"/>
      <charset val="204"/>
    </font>
    <font>
      <sz val="10"/>
      <color theme="4" tint="-0.499984740745262"/>
      <name val="Times New Roman"/>
      <family val="1"/>
      <charset val="204"/>
    </font>
    <font>
      <b/>
      <sz val="10"/>
      <color theme="4" tint="-0.499984740745262"/>
      <name val="Times New Roman"/>
      <family val="1"/>
      <charset val="204"/>
    </font>
    <font>
      <u/>
      <sz val="10"/>
      <color indexed="12"/>
      <name val="MS Sans Serif"/>
      <family val="2"/>
      <charset val="204"/>
    </font>
    <font>
      <sz val="9"/>
      <name val="Calibri"/>
      <family val="2"/>
      <charset val="204"/>
      <scheme val="minor"/>
    </font>
    <font>
      <sz val="8"/>
      <name val="Times New Roman"/>
      <family val="1"/>
      <charset val="204"/>
    </font>
    <font>
      <u/>
      <sz val="10"/>
      <name val="Times New Roman"/>
      <family val="1"/>
      <charset val="204"/>
    </font>
    <font>
      <sz val="10"/>
      <color rgb="FF000000"/>
      <name val="Times New Roman"/>
      <family val="1"/>
      <charset val="204"/>
    </font>
    <font>
      <sz val="10"/>
      <name val="Arial"/>
      <family val="2"/>
      <charset val="204"/>
    </font>
    <font>
      <b/>
      <u/>
      <sz val="12"/>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theme="6" tint="0.39997558519241921"/>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2">
    <xf numFmtId="0" fontId="0" fillId="0" borderId="0"/>
    <xf numFmtId="0" fontId="10" fillId="0" borderId="0"/>
    <xf numFmtId="0" fontId="1" fillId="0" borderId="0"/>
    <xf numFmtId="0" fontId="5" fillId="0" borderId="0"/>
    <xf numFmtId="0" fontId="4" fillId="0" borderId="0">
      <alignment horizontal="center" vertical="center" wrapText="1"/>
    </xf>
    <xf numFmtId="0" fontId="6" fillId="3" borderId="1" applyFont="0"/>
    <xf numFmtId="1" fontId="11" fillId="0" borderId="2" applyNumberFormat="0"/>
    <xf numFmtId="1" fontId="12" fillId="3" borderId="3" applyNumberFormat="0"/>
    <xf numFmtId="164" fontId="1" fillId="0" borderId="0" applyFont="0" applyFill="0" applyBorder="0" applyAlignment="0" applyProtection="0"/>
    <xf numFmtId="0" fontId="15" fillId="0" borderId="0" applyNumberFormat="0" applyFill="0" applyBorder="0" applyAlignment="0" applyProtection="0">
      <alignment vertical="top"/>
      <protection locked="0"/>
    </xf>
    <xf numFmtId="0" fontId="1" fillId="0" borderId="0"/>
    <xf numFmtId="43" fontId="20" fillId="0" borderId="0" applyFont="0" applyFill="0" applyBorder="0" applyAlignment="0" applyProtection="0"/>
  </cellStyleXfs>
  <cellXfs count="144">
    <xf numFmtId="0" fontId="0" fillId="0" borderId="0" xfId="0"/>
    <xf numFmtId="0" fontId="5" fillId="0" borderId="0" xfId="0" applyFont="1"/>
    <xf numFmtId="0" fontId="5" fillId="0" borderId="0" xfId="0" applyFont="1" applyFill="1"/>
    <xf numFmtId="1" fontId="4" fillId="0" borderId="0" xfId="0" applyNumberFormat="1" applyFont="1"/>
    <xf numFmtId="0" fontId="4" fillId="0" borderId="0" xfId="0" applyFont="1" applyAlignment="1"/>
    <xf numFmtId="0" fontId="4" fillId="0" borderId="0" xfId="0" applyFont="1" applyAlignment="1">
      <alignment horizontal="left" vertical="top" wrapText="1"/>
    </xf>
    <xf numFmtId="0" fontId="4" fillId="0" borderId="0" xfId="0" applyFont="1"/>
    <xf numFmtId="1" fontId="4" fillId="0" borderId="0" xfId="0" applyNumberFormat="1" applyFont="1" applyBorder="1"/>
    <xf numFmtId="0" fontId="4" fillId="0" borderId="0" xfId="0" applyFont="1" applyFill="1"/>
    <xf numFmtId="0" fontId="6" fillId="0" borderId="0" xfId="0" applyFont="1" applyFill="1" applyAlignment="1">
      <alignment horizontal="right"/>
    </xf>
    <xf numFmtId="0" fontId="7" fillId="0" borderId="0" xfId="0" applyFont="1"/>
    <xf numFmtId="0" fontId="4" fillId="0" borderId="0" xfId="0" applyFont="1" applyFill="1" applyAlignment="1">
      <alignment horizontal="right"/>
    </xf>
    <xf numFmtId="0" fontId="4" fillId="0" borderId="0" xfId="0" applyFont="1" applyFill="1" applyBorder="1"/>
    <xf numFmtId="1" fontId="6" fillId="0" borderId="0" xfId="0" applyNumberFormat="1" applyFont="1" applyBorder="1"/>
    <xf numFmtId="0" fontId="4" fillId="0" borderId="0" xfId="0" applyFont="1" applyFill="1" applyBorder="1" applyAlignment="1">
      <alignment horizontal="right"/>
    </xf>
    <xf numFmtId="0" fontId="6" fillId="0" borderId="0" xfId="2" applyFont="1" applyFill="1" applyBorder="1" applyAlignment="1">
      <alignment vertical="top" wrapText="1"/>
    </xf>
    <xf numFmtId="0" fontId="13" fillId="0" borderId="0" xfId="0" applyFont="1"/>
    <xf numFmtId="0" fontId="14" fillId="4" borderId="0" xfId="0" applyFont="1" applyFill="1"/>
    <xf numFmtId="0" fontId="4" fillId="4" borderId="0" xfId="0" applyFont="1" applyFill="1"/>
    <xf numFmtId="49" fontId="6" fillId="0" borderId="0" xfId="3" applyNumberFormat="1" applyFont="1" applyFill="1" applyAlignment="1">
      <alignment horizontal="right"/>
    </xf>
    <xf numFmtId="0" fontId="6" fillId="0" borderId="0" xfId="0" applyFont="1" applyAlignment="1"/>
    <xf numFmtId="3" fontId="4" fillId="0" borderId="0" xfId="2" applyNumberFormat="1" applyFont="1" applyAlignment="1">
      <alignment horizontal="right"/>
    </xf>
    <xf numFmtId="3" fontId="4" fillId="0" borderId="0" xfId="2" applyNumberFormat="1" applyFont="1" applyFill="1" applyAlignment="1">
      <alignment horizontal="right"/>
    </xf>
    <xf numFmtId="0" fontId="4" fillId="0" borderId="0" xfId="0" applyFont="1" applyBorder="1"/>
    <xf numFmtId="0" fontId="4" fillId="0" borderId="0" xfId="0" applyNumberFormat="1" applyFont="1" applyFill="1" applyBorder="1"/>
    <xf numFmtId="0" fontId="4" fillId="0" borderId="0" xfId="0" applyNumberFormat="1" applyFont="1" applyBorder="1"/>
    <xf numFmtId="0" fontId="4" fillId="0" borderId="0" xfId="0" applyFont="1" applyFill="1" applyBorder="1" applyAlignment="1"/>
    <xf numFmtId="0" fontId="4" fillId="2" borderId="0" xfId="0" applyFont="1" applyFill="1" applyAlignment="1"/>
    <xf numFmtId="3" fontId="4" fillId="0" borderId="0" xfId="2" applyNumberFormat="1" applyFont="1" applyFill="1" applyBorder="1" applyAlignment="1">
      <alignment horizontal="right"/>
    </xf>
    <xf numFmtId="3" fontId="4" fillId="0" borderId="0" xfId="0" applyNumberFormat="1" applyFont="1"/>
    <xf numFmtId="0" fontId="4" fillId="0" borderId="0" xfId="0" applyFont="1" applyAlignment="1">
      <alignment wrapText="1"/>
    </xf>
    <xf numFmtId="0" fontId="9" fillId="0" borderId="0" xfId="0" applyFont="1"/>
    <xf numFmtId="1" fontId="9" fillId="0" borderId="0" xfId="0" applyNumberFormat="1" applyFont="1"/>
    <xf numFmtId="0" fontId="9" fillId="0" borderId="0" xfId="0" applyFont="1" applyAlignment="1"/>
    <xf numFmtId="0" fontId="9" fillId="0" borderId="0" xfId="0" applyFont="1" applyFill="1" applyBorder="1" applyAlignment="1"/>
    <xf numFmtId="3" fontId="6" fillId="0" borderId="1" xfId="3" applyNumberFormat="1" applyFont="1" applyFill="1" applyBorder="1" applyAlignment="1">
      <alignment horizontal="center" vertical="center" wrapText="1"/>
    </xf>
    <xf numFmtId="0" fontId="6" fillId="3" borderId="1" xfId="0" applyFont="1" applyFill="1" applyBorder="1" applyAlignment="1">
      <alignment horizontal="center" vertical="top" wrapText="1"/>
    </xf>
    <xf numFmtId="0" fontId="6" fillId="3" borderId="1" xfId="0" applyFont="1" applyFill="1" applyBorder="1" applyAlignment="1"/>
    <xf numFmtId="3" fontId="4" fillId="0" borderId="1" xfId="2" applyNumberFormat="1" applyFont="1" applyFill="1" applyBorder="1" applyAlignment="1">
      <alignment wrapText="1"/>
    </xf>
    <xf numFmtId="3" fontId="4" fillId="0" borderId="1" xfId="0" applyNumberFormat="1" applyFont="1" applyFill="1" applyBorder="1" applyAlignment="1">
      <alignment horizontal="left"/>
    </xf>
    <xf numFmtId="3" fontId="4" fillId="0" borderId="1" xfId="0" applyNumberFormat="1" applyFont="1" applyFill="1" applyBorder="1"/>
    <xf numFmtId="0" fontId="6" fillId="3" borderId="1" xfId="5" applyFont="1" applyFill="1" applyBorder="1"/>
    <xf numFmtId="0" fontId="6" fillId="3" borderId="1" xfId="5" applyFont="1" applyFill="1" applyBorder="1" applyAlignment="1">
      <alignment wrapText="1"/>
    </xf>
    <xf numFmtId="1" fontId="4" fillId="0" borderId="1" xfId="0" applyNumberFormat="1" applyFont="1" applyFill="1" applyBorder="1" applyAlignment="1">
      <alignment horizontal="left" wrapText="1" shrinkToFit="1"/>
    </xf>
    <xf numFmtId="1" fontId="4" fillId="0" borderId="1" xfId="2" applyNumberFormat="1" applyFont="1" applyFill="1" applyBorder="1" applyAlignment="1">
      <alignment wrapText="1"/>
    </xf>
    <xf numFmtId="0" fontId="6" fillId="3" borderId="1" xfId="5" applyFont="1" applyBorder="1" applyAlignment="1">
      <alignment wrapText="1"/>
    </xf>
    <xf numFmtId="0" fontId="6" fillId="0" borderId="1" xfId="0" applyFont="1" applyFill="1" applyBorder="1" applyAlignment="1">
      <alignment horizontal="center" vertical="center" wrapText="1"/>
    </xf>
    <xf numFmtId="3" fontId="8" fillId="0" borderId="4" xfId="2" applyNumberFormat="1" applyFont="1" applyFill="1" applyBorder="1" applyAlignment="1">
      <alignment wrapText="1"/>
    </xf>
    <xf numFmtId="3" fontId="8" fillId="0" borderId="4" xfId="0" applyNumberFormat="1" applyFont="1" applyFill="1" applyBorder="1" applyAlignment="1">
      <alignment wrapText="1" shrinkToFit="1"/>
    </xf>
    <xf numFmtId="165" fontId="4" fillId="0" borderId="1" xfId="8" applyNumberFormat="1" applyFont="1" applyBorder="1"/>
    <xf numFmtId="0" fontId="6" fillId="3" borderId="7" xfId="0" applyFont="1" applyFill="1" applyBorder="1" applyAlignment="1">
      <alignment horizontal="center" vertical="center" wrapText="1"/>
    </xf>
    <xf numFmtId="1" fontId="4" fillId="0" borderId="4" xfId="2" applyNumberFormat="1" applyFont="1" applyFill="1" applyBorder="1" applyAlignment="1">
      <alignment wrapText="1"/>
    </xf>
    <xf numFmtId="0" fontId="6" fillId="0" borderId="0" xfId="0" applyFont="1" applyFill="1" applyAlignment="1">
      <alignment horizontal="center" vertical="center" wrapText="1"/>
    </xf>
    <xf numFmtId="0" fontId="4" fillId="0" borderId="1" xfId="0" applyFont="1" applyBorder="1" applyAlignment="1">
      <alignment horizontal="left"/>
    </xf>
    <xf numFmtId="0" fontId="16" fillId="0" borderId="0" xfId="0" applyFont="1"/>
    <xf numFmtId="165" fontId="6" fillId="3" borderId="1" xfId="8" applyNumberFormat="1" applyFont="1" applyFill="1" applyBorder="1"/>
    <xf numFmtId="165" fontId="8" fillId="0" borderId="5" xfId="2" applyNumberFormat="1" applyFont="1" applyFill="1" applyBorder="1" applyAlignment="1">
      <alignment wrapText="1"/>
    </xf>
    <xf numFmtId="165" fontId="8" fillId="0" borderId="6" xfId="2" applyNumberFormat="1" applyFont="1" applyFill="1" applyBorder="1" applyAlignment="1">
      <alignment wrapText="1"/>
    </xf>
    <xf numFmtId="165" fontId="6" fillId="0" borderId="1" xfId="8" applyNumberFormat="1" applyFont="1" applyFill="1" applyBorder="1"/>
    <xf numFmtId="0" fontId="17" fillId="0" borderId="0" xfId="0" applyFont="1" applyAlignment="1">
      <alignment vertical="top"/>
    </xf>
    <xf numFmtId="0" fontId="6" fillId="3" borderId="1" xfId="0" applyFont="1" applyFill="1" applyBorder="1" applyAlignment="1">
      <alignment horizontal="left" vertical="center" wrapText="1"/>
    </xf>
    <xf numFmtId="49" fontId="6" fillId="0" borderId="1" xfId="3" applyNumberFormat="1" applyFont="1" applyFill="1" applyBorder="1" applyAlignment="1">
      <alignment horizontal="center" vertical="center" wrapText="1"/>
    </xf>
    <xf numFmtId="165" fontId="12" fillId="3" borderId="4" xfId="8" applyNumberFormat="1" applyFont="1" applyFill="1" applyBorder="1"/>
    <xf numFmtId="1" fontId="9" fillId="0" borderId="0" xfId="0" applyNumberFormat="1" applyFont="1" applyBorder="1"/>
    <xf numFmtId="0" fontId="4" fillId="0" borderId="0" xfId="0" applyFont="1" applyBorder="1" applyAlignment="1">
      <alignment horizontal="left"/>
    </xf>
    <xf numFmtId="166" fontId="4" fillId="0" borderId="0" xfId="0" applyNumberFormat="1" applyFont="1" applyFill="1" applyBorder="1" applyAlignment="1">
      <alignment shrinkToFit="1"/>
    </xf>
    <xf numFmtId="3" fontId="6" fillId="0" borderId="1" xfId="3" applyNumberFormat="1" applyFont="1" applyFill="1" applyBorder="1" applyAlignment="1">
      <alignment horizontal="center" vertical="center" wrapText="1"/>
    </xf>
    <xf numFmtId="0" fontId="17" fillId="0" borderId="0" xfId="0" applyFont="1" applyAlignment="1">
      <alignment vertical="top" wrapText="1"/>
    </xf>
    <xf numFmtId="165" fontId="4" fillId="0" borderId="1" xfId="8" applyNumberFormat="1" applyFont="1" applyBorder="1" applyAlignment="1">
      <alignment horizontal="center"/>
    </xf>
    <xf numFmtId="3" fontId="4" fillId="0" borderId="4" xfId="0" applyNumberFormat="1" applyFont="1" applyFill="1" applyBorder="1" applyAlignment="1"/>
    <xf numFmtId="1" fontId="4" fillId="5" borderId="0" xfId="0" applyNumberFormat="1" applyFont="1" applyFill="1" applyBorder="1"/>
    <xf numFmtId="0" fontId="4" fillId="5" borderId="0" xfId="0" applyFont="1" applyFill="1" applyBorder="1" applyAlignment="1">
      <alignment horizontal="left"/>
    </xf>
    <xf numFmtId="167" fontId="4" fillId="0" borderId="0" xfId="0" applyNumberFormat="1" applyFont="1" applyBorder="1"/>
    <xf numFmtId="3" fontId="6" fillId="0" borderId="1" xfId="3"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165" fontId="6" fillId="0" borderId="0" xfId="0" applyNumberFormat="1" applyFont="1"/>
    <xf numFmtId="0" fontId="6" fillId="0" borderId="0" xfId="0" applyFont="1"/>
    <xf numFmtId="165" fontId="6" fillId="0" borderId="1" xfId="8" applyNumberFormat="1" applyFont="1" applyBorder="1"/>
    <xf numFmtId="1" fontId="4" fillId="0" borderId="0" xfId="0" applyNumberFormat="1" applyFont="1" applyAlignment="1"/>
    <xf numFmtId="3" fontId="4" fillId="0" borderId="4" xfId="0" applyNumberFormat="1" applyFont="1" applyFill="1" applyBorder="1" applyAlignment="1">
      <alignment wrapText="1"/>
    </xf>
    <xf numFmtId="0" fontId="6" fillId="3" borderId="1" xfId="0" applyFont="1" applyFill="1" applyBorder="1" applyAlignment="1">
      <alignment horizontal="center" vertical="center" wrapText="1"/>
    </xf>
    <xf numFmtId="165" fontId="6" fillId="3" borderId="0" xfId="8" applyNumberFormat="1" applyFont="1" applyFill="1" applyBorder="1"/>
    <xf numFmtId="0" fontId="4" fillId="0" borderId="8" xfId="0" applyFont="1" applyFill="1" applyBorder="1"/>
    <xf numFmtId="0" fontId="5" fillId="0" borderId="10" xfId="0" applyFont="1" applyFill="1" applyBorder="1"/>
    <xf numFmtId="0" fontId="4" fillId="0" borderId="16" xfId="0" applyFont="1" applyFill="1" applyBorder="1"/>
    <xf numFmtId="0" fontId="4" fillId="0" borderId="17" xfId="0" applyFont="1" applyFill="1" applyBorder="1" applyAlignment="1">
      <alignment horizontal="right"/>
    </xf>
    <xf numFmtId="0" fontId="18" fillId="0" borderId="0" xfId="0" applyFont="1"/>
    <xf numFmtId="166" fontId="4" fillId="0" borderId="1" xfId="0" applyNumberFormat="1" applyFont="1" applyBorder="1" applyAlignment="1">
      <alignment horizontal="right" indent="1"/>
    </xf>
    <xf numFmtId="0" fontId="19" fillId="0" borderId="1" xfId="0" applyFont="1" applyFill="1" applyBorder="1" applyAlignment="1">
      <alignment horizontal="left" vertical="top" wrapText="1"/>
    </xf>
    <xf numFmtId="166" fontId="19" fillId="0" borderId="1" xfId="0" applyNumberFormat="1" applyFont="1" applyFill="1" applyBorder="1" applyAlignment="1">
      <alignment horizontal="right" vertical="top" wrapText="1" indent="1"/>
    </xf>
    <xf numFmtId="166" fontId="6" fillId="3" borderId="1" xfId="0" applyNumberFormat="1" applyFont="1" applyFill="1" applyBorder="1" applyAlignment="1">
      <alignment horizontal="right" vertical="center" wrapText="1" indent="1"/>
    </xf>
    <xf numFmtId="0" fontId="18" fillId="4" borderId="0" xfId="9" applyFont="1" applyFill="1" applyAlignment="1" applyProtection="1">
      <alignment horizontal="left" vertical="center"/>
    </xf>
    <xf numFmtId="165" fontId="6" fillId="3" borderId="1" xfId="8" applyNumberFormat="1" applyFont="1" applyFill="1" applyBorder="1" applyAlignment="1">
      <alignment horizontal="center"/>
    </xf>
    <xf numFmtId="165" fontId="8" fillId="0" borderId="5" xfId="2" applyNumberFormat="1" applyFont="1" applyFill="1" applyBorder="1" applyAlignment="1">
      <alignment horizontal="center" wrapText="1"/>
    </xf>
    <xf numFmtId="3" fontId="6" fillId="0" borderId="1" xfId="3" applyNumberFormat="1" applyFont="1" applyFill="1" applyBorder="1" applyAlignment="1">
      <alignment horizontal="center" vertical="center" wrapText="1"/>
    </xf>
    <xf numFmtId="1" fontId="8" fillId="0" borderId="4" xfId="2" applyNumberFormat="1" applyFont="1" applyFill="1" applyBorder="1" applyAlignment="1">
      <alignment wrapText="1"/>
    </xf>
    <xf numFmtId="0" fontId="0" fillId="0" borderId="5" xfId="0" applyBorder="1" applyAlignment="1">
      <alignment wrapText="1"/>
    </xf>
    <xf numFmtId="0" fontId="4" fillId="0" borderId="0" xfId="0" applyFont="1" applyAlignment="1">
      <alignment vertical="center"/>
    </xf>
    <xf numFmtId="0" fontId="18" fillId="0" borderId="0" xfId="9" applyFont="1" applyAlignment="1" applyProtection="1">
      <alignment horizontal="right"/>
    </xf>
    <xf numFmtId="0" fontId="8" fillId="0" borderId="0" xfId="0" applyFont="1" applyAlignment="1">
      <alignment horizontal="right"/>
    </xf>
    <xf numFmtId="0" fontId="4" fillId="0" borderId="0" xfId="0" applyFont="1" applyAlignment="1">
      <alignment horizontal="right"/>
    </xf>
    <xf numFmtId="0" fontId="18" fillId="4" borderId="0" xfId="9" applyFont="1" applyFill="1" applyAlignment="1" applyProtection="1">
      <alignment horizontal="right" vertical="center"/>
    </xf>
    <xf numFmtId="0" fontId="9" fillId="0" borderId="0" xfId="0" applyFont="1" applyAlignment="1">
      <alignment vertical="center"/>
    </xf>
    <xf numFmtId="0" fontId="21" fillId="0" borderId="0" xfId="0" applyFont="1" applyFill="1" applyAlignment="1">
      <alignment horizontal="center" vertical="center" wrapText="1"/>
    </xf>
    <xf numFmtId="0" fontId="3" fillId="0" borderId="0" xfId="0" applyFont="1" applyFill="1" applyAlignment="1">
      <alignment horizontal="center" vertical="center" wrapText="1"/>
    </xf>
    <xf numFmtId="0" fontId="6" fillId="4" borderId="0" xfId="0" applyFont="1" applyFill="1" applyBorder="1" applyAlignment="1">
      <alignment horizontal="left" indent="1"/>
    </xf>
    <xf numFmtId="0" fontId="4" fillId="0" borderId="0" xfId="3" applyFont="1" applyFill="1" applyBorder="1" applyAlignment="1">
      <alignment horizontal="center" vertical="top" wrapText="1"/>
    </xf>
    <xf numFmtId="0" fontId="17" fillId="0" borderId="0" xfId="0" applyFont="1" applyAlignment="1">
      <alignment wrapText="1"/>
    </xf>
    <xf numFmtId="0" fontId="3" fillId="0" borderId="0" xfId="3" applyFont="1" applyFill="1" applyBorder="1" applyAlignment="1">
      <alignment horizontal="center" vertical="center" wrapText="1"/>
    </xf>
    <xf numFmtId="3" fontId="6" fillId="0" borderId="1" xfId="3" applyNumberFormat="1" applyFont="1" applyFill="1" applyBorder="1" applyAlignment="1">
      <alignment horizontal="center" vertical="center" wrapText="1"/>
    </xf>
    <xf numFmtId="0" fontId="6" fillId="0" borderId="1" xfId="3" applyFont="1" applyFill="1" applyBorder="1" applyAlignment="1">
      <alignment horizontal="center" vertical="center" wrapText="1"/>
    </xf>
    <xf numFmtId="0" fontId="4" fillId="0" borderId="1" xfId="2" applyFont="1" applyFill="1" applyBorder="1" applyAlignment="1">
      <alignment horizontal="center" vertical="top" wrapText="1"/>
    </xf>
    <xf numFmtId="0" fontId="6" fillId="3" borderId="1" xfId="0" applyFont="1" applyFill="1" applyBorder="1" applyAlignment="1">
      <alignment horizontal="center" vertical="center" wrapText="1"/>
    </xf>
    <xf numFmtId="0" fontId="6" fillId="0" borderId="8" xfId="3" applyFont="1" applyFill="1" applyBorder="1" applyAlignment="1">
      <alignment horizontal="center" vertical="center" wrapText="1"/>
    </xf>
    <xf numFmtId="0" fontId="6" fillId="0" borderId="9" xfId="3" applyFont="1" applyFill="1" applyBorder="1" applyAlignment="1">
      <alignment horizontal="center" vertical="center" wrapText="1"/>
    </xf>
    <xf numFmtId="0" fontId="6" fillId="0" borderId="11" xfId="3" applyFont="1" applyFill="1" applyBorder="1" applyAlignment="1">
      <alignment horizontal="center" vertical="center" wrapText="1"/>
    </xf>
    <xf numFmtId="0" fontId="6" fillId="0" borderId="12" xfId="3" applyFont="1" applyFill="1" applyBorder="1" applyAlignment="1">
      <alignment horizontal="center" vertical="center" wrapText="1"/>
    </xf>
    <xf numFmtId="3" fontId="6" fillId="0" borderId="1" xfId="3" applyNumberFormat="1" applyFont="1" applyFill="1" applyBorder="1" applyAlignment="1">
      <alignment horizontal="center" vertical="top" wrapText="1"/>
    </xf>
    <xf numFmtId="0" fontId="6" fillId="0" borderId="1" xfId="3" applyFont="1" applyFill="1" applyBorder="1" applyAlignment="1">
      <alignment horizontal="center" vertical="top" wrapText="1"/>
    </xf>
    <xf numFmtId="0" fontId="6" fillId="0" borderId="10" xfId="3" applyFont="1" applyFill="1" applyBorder="1" applyAlignment="1">
      <alignment horizontal="center" vertical="center" wrapText="1"/>
    </xf>
    <xf numFmtId="0" fontId="6" fillId="0" borderId="13" xfId="3" applyFont="1" applyFill="1" applyBorder="1" applyAlignment="1">
      <alignment horizontal="center" vertical="center" wrapText="1"/>
    </xf>
    <xf numFmtId="0" fontId="4" fillId="0" borderId="7" xfId="2" applyFont="1" applyFill="1" applyBorder="1" applyAlignment="1">
      <alignment horizontal="center" vertical="top" wrapText="1"/>
    </xf>
    <xf numFmtId="0" fontId="4" fillId="0" borderId="15" xfId="2" applyFont="1" applyFill="1" applyBorder="1" applyAlignment="1">
      <alignment horizontal="center" vertical="top" wrapText="1"/>
    </xf>
    <xf numFmtId="0" fontId="12" fillId="3" borderId="7" xfId="7" applyNumberFormat="1" applyFont="1" applyBorder="1" applyAlignment="1">
      <alignment horizontal="center" vertical="center" wrapText="1"/>
    </xf>
    <xf numFmtId="0" fontId="12" fillId="3" borderId="15" xfId="7" applyNumberFormat="1" applyFont="1" applyBorder="1" applyAlignment="1">
      <alignment horizontal="center" vertical="center" wrapText="1"/>
    </xf>
    <xf numFmtId="0" fontId="3" fillId="0" borderId="16" xfId="0" applyFont="1" applyFill="1" applyBorder="1" applyAlignment="1">
      <alignment horizontal="center" vertical="center" wrapText="1"/>
    </xf>
    <xf numFmtId="0" fontId="0" fillId="0" borderId="17" xfId="0" applyBorder="1" applyAlignment="1">
      <alignment horizontal="center" vertical="center" wrapText="1"/>
    </xf>
    <xf numFmtId="0" fontId="3" fillId="0" borderId="0" xfId="0" applyFont="1" applyFill="1" applyBorder="1" applyAlignment="1">
      <alignment horizontal="center" vertical="center" wrapText="1"/>
    </xf>
    <xf numFmtId="0" fontId="6" fillId="0" borderId="1" xfId="0" applyFont="1" applyFill="1" applyBorder="1" applyAlignment="1">
      <alignment wrapText="1"/>
    </xf>
    <xf numFmtId="1" fontId="6" fillId="0" borderId="8" xfId="0" applyNumberFormat="1" applyFont="1" applyBorder="1" applyAlignment="1">
      <alignment horizontal="center" vertical="center" wrapText="1"/>
    </xf>
    <xf numFmtId="1" fontId="6" fillId="0" borderId="9" xfId="0" applyNumberFormat="1" applyFont="1" applyBorder="1" applyAlignment="1">
      <alignment horizontal="center" vertical="center" wrapText="1"/>
    </xf>
    <xf numFmtId="1" fontId="6" fillId="0" borderId="11" xfId="0" applyNumberFormat="1" applyFont="1" applyBorder="1" applyAlignment="1">
      <alignment horizontal="center" vertical="center" wrapText="1"/>
    </xf>
    <xf numFmtId="1" fontId="6" fillId="0" borderId="12" xfId="0" applyNumberFormat="1" applyFont="1" applyBorder="1" applyAlignment="1">
      <alignment horizontal="center" vertical="center" wrapText="1"/>
    </xf>
    <xf numFmtId="0" fontId="6" fillId="3" borderId="7" xfId="0" applyFont="1" applyFill="1" applyBorder="1" applyAlignment="1">
      <alignment horizontal="center" vertical="center" wrapText="1"/>
    </xf>
    <xf numFmtId="0" fontId="6" fillId="3" borderId="14" xfId="0"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0" borderId="5" xfId="0" applyBorder="1" applyAlignment="1">
      <alignment wrapText="1"/>
    </xf>
    <xf numFmtId="0" fontId="8" fillId="0" borderId="1" xfId="0" applyFont="1" applyFill="1" applyBorder="1" applyAlignment="1">
      <alignment horizontal="left" vertical="center"/>
    </xf>
    <xf numFmtId="0" fontId="6" fillId="3" borderId="8" xfId="0" applyFont="1" applyFill="1" applyBorder="1" applyAlignment="1">
      <alignment horizontal="center" vertical="center" wrapText="1"/>
    </xf>
    <xf numFmtId="0" fontId="0" fillId="0" borderId="10"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3" fillId="0" borderId="0" xfId="2" applyFont="1" applyFill="1" applyBorder="1" applyAlignment="1">
      <alignment horizontal="center" vertical="center" wrapText="1"/>
    </xf>
  </cellXfs>
  <cellStyles count="12">
    <cellStyle name="Normal_Форма 1-50" xfId="10"/>
    <cellStyle name="Гиперссылка" xfId="9" builtinId="8"/>
    <cellStyle name="Обычный" xfId="0" builtinId="0"/>
    <cellStyle name="Обычный 2" xfId="1"/>
    <cellStyle name="Обычный_Все Приложения_1кв_09" xfId="2"/>
    <cellStyle name="Обычный_Все Приложения_1кв_09 2" xfId="3"/>
    <cellStyle name="стандарт" xfId="4"/>
    <cellStyle name="стиль" xfId="5"/>
    <cellStyle name="Стиль 1" xfId="6"/>
    <cellStyle name="Стиль для всего" xfId="7"/>
    <cellStyle name="Финансовый" xfId="8" builtinId="3"/>
    <cellStyle name="Финансовый 6" xfId="1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_dpb_24\&#1046;&#1072;&#1085;&#1080;&#1103;\Zayra\&#1092;&#1080;&#1085;&#1072;&#1085;&#1089;&#1086;&#1074;&#1099;&#1077;%20&#1087;&#1088;&#1080;&#1090;&#1086;&#1082;&#1080;\3%20&#1082;&#1074;&#1072;&#1088;&#1090;&#1072;&#1083;%202017\&#1052;&#1086;&#1080;%20&#1076;&#1086;&#1082;&#1091;&#1084;&#1077;&#1085;&#1090;&#1099;\&#1040;&#1085;&#1072;&#1083;&#1080;&#1079;%20&#1092;&#1080;&#1085;%20&#1079;&#1072;&#1081;&#1084;&#1086;&#1074;_&#1087;&#1088;&#1080;&#1090;&#1086;&#1082;\&#1050;&#1088;&#1077;&#1076;&#1080;&#1090;&#1085;&#1099;&#1081;%20&#1088;&#1077;&#1075;&#1080;&#1089;&#1090;&#1088;_29&#1089;&#1077;&#1085;&#1090;_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_dpb_24\&#1046;&#1072;&#1085;&#1080;&#1103;\Users\VR_ALI~1\AppData\Local\Temp\notesAF3A78\&#1092;&#1080;&#1085;&#1072;&#1085;&#1089;&#1086;&#1074;&#1099;&#1077;%20&#1087;&#1088;&#1080;&#1090;&#1086;&#1082;&#1080;\3%20&#1082;&#1074;&#1072;&#1088;&#1090;&#1072;&#1083;%202014\&#1052;&#1086;&#1080;%20&#1076;&#1086;&#1082;&#1091;&#1084;&#1077;&#1085;&#1090;&#1099;\&#1040;&#1085;&#1072;&#1083;&#1080;&#1079;%20&#1092;&#1080;&#1085;%20&#1079;&#1072;&#1081;&#1084;&#1086;&#1074;_&#1087;&#1088;&#1080;&#1090;&#1086;&#1082;\&#1050;&#1088;&#1077;&#1076;&#1080;&#1090;&#1085;&#1099;&#1081;%20&#1088;&#1077;&#1075;&#1080;&#1089;&#1090;&#1088;_29&#1089;&#1077;&#1085;&#1090;_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размер%ставки"/>
      <sheetName val="рег кред 1"/>
      <sheetName val="валюта"/>
      <sheetName val="Отрасли"/>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размер%ставки"/>
      <sheetName val="рег кред 1"/>
      <sheetName val="валюта"/>
      <sheetName val="Отрасли"/>
    </sheetNames>
    <sheetDataSet>
      <sheetData sheetId="0" refreshError="1"/>
      <sheetData sheetId="1" refreshError="1"/>
      <sheetData sheetId="2"/>
      <sheetData sheetId="3" refreshError="1"/>
      <sheetData sheetId="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18"/>
  <sheetViews>
    <sheetView tabSelected="1" view="pageBreakPreview" zoomScaleNormal="100" zoomScaleSheetLayoutView="100" workbookViewId="0">
      <selection activeCell="A2" sqref="A2:B2"/>
    </sheetView>
  </sheetViews>
  <sheetFormatPr defaultColWidth="9.140625" defaultRowHeight="12.75" x14ac:dyDescent="0.2"/>
  <cols>
    <col min="1" max="1" width="9" style="6" bestFit="1" customWidth="1"/>
    <col min="2" max="2" width="83.85546875" style="6" customWidth="1"/>
    <col min="3" max="16384" width="9.140625" style="6"/>
  </cols>
  <sheetData>
    <row r="1" spans="1:2" x14ac:dyDescent="0.2">
      <c r="A1" s="18"/>
      <c r="B1" s="18"/>
    </row>
    <row r="2" spans="1:2" ht="23.25" customHeight="1" x14ac:dyDescent="0.2">
      <c r="A2" s="103" t="s">
        <v>71</v>
      </c>
      <c r="B2" s="104"/>
    </row>
    <row r="3" spans="1:2" ht="10.5" customHeight="1" x14ac:dyDescent="0.2">
      <c r="A3" s="52"/>
      <c r="B3" s="52"/>
    </row>
    <row r="4" spans="1:2" ht="28.5" customHeight="1" x14ac:dyDescent="0.2">
      <c r="A4" s="106" t="s">
        <v>37</v>
      </c>
      <c r="B4" s="106"/>
    </row>
    <row r="5" spans="1:2" ht="11.25" customHeight="1" x14ac:dyDescent="0.2">
      <c r="A5" s="106"/>
      <c r="B5" s="106"/>
    </row>
    <row r="6" spans="1:2" x14ac:dyDescent="0.2">
      <c r="A6" s="106"/>
      <c r="B6" s="106"/>
    </row>
    <row r="7" spans="1:2" x14ac:dyDescent="0.2">
      <c r="A7" s="105" t="s">
        <v>8</v>
      </c>
      <c r="B7" s="105"/>
    </row>
    <row r="8" spans="1:2" s="86" customFormat="1" ht="15" customHeight="1" x14ac:dyDescent="0.2">
      <c r="A8" s="101" t="s">
        <v>38</v>
      </c>
      <c r="B8" s="91" t="s">
        <v>29</v>
      </c>
    </row>
    <row r="9" spans="1:2" s="86" customFormat="1" ht="15" customHeight="1" x14ac:dyDescent="0.2">
      <c r="A9" s="101" t="s">
        <v>39</v>
      </c>
      <c r="B9" s="91" t="s">
        <v>46</v>
      </c>
    </row>
    <row r="10" spans="1:2" s="86" customFormat="1" ht="15" customHeight="1" x14ac:dyDescent="0.2">
      <c r="A10" s="98" t="s">
        <v>40</v>
      </c>
      <c r="B10" s="86" t="s">
        <v>47</v>
      </c>
    </row>
    <row r="11" spans="1:2" s="86" customFormat="1" ht="15" customHeight="1" x14ac:dyDescent="0.2">
      <c r="A11" s="101" t="s">
        <v>41</v>
      </c>
      <c r="B11" s="91" t="s">
        <v>48</v>
      </c>
    </row>
    <row r="12" spans="1:2" s="86" customFormat="1" ht="15" customHeight="1" x14ac:dyDescent="0.2">
      <c r="A12" s="101" t="s">
        <v>42</v>
      </c>
      <c r="B12" s="91" t="s">
        <v>36</v>
      </c>
    </row>
    <row r="13" spans="1:2" s="86" customFormat="1" ht="15" customHeight="1" x14ac:dyDescent="0.2">
      <c r="A13" s="101" t="s">
        <v>43</v>
      </c>
      <c r="B13" s="91" t="s">
        <v>50</v>
      </c>
    </row>
    <row r="14" spans="1:2" s="86" customFormat="1" ht="15" customHeight="1" x14ac:dyDescent="0.2">
      <c r="A14" s="101" t="s">
        <v>44</v>
      </c>
      <c r="B14" s="91" t="s">
        <v>51</v>
      </c>
    </row>
    <row r="15" spans="1:2" s="86" customFormat="1" ht="15" customHeight="1" x14ac:dyDescent="0.2">
      <c r="A15" s="101" t="s">
        <v>45</v>
      </c>
      <c r="B15" s="91" t="s">
        <v>52</v>
      </c>
    </row>
    <row r="16" spans="1:2" x14ac:dyDescent="0.2">
      <c r="A16" s="99"/>
      <c r="B16" s="17"/>
    </row>
    <row r="17" spans="1:2" x14ac:dyDescent="0.2">
      <c r="A17" s="100"/>
      <c r="B17" s="16"/>
    </row>
    <row r="18" spans="1:2" x14ac:dyDescent="0.2">
      <c r="B18" s="16"/>
    </row>
  </sheetData>
  <mergeCells count="3">
    <mergeCell ref="A2:B2"/>
    <mergeCell ref="A7:B7"/>
    <mergeCell ref="A4:B6"/>
  </mergeCells>
  <hyperlinks>
    <hyperlink ref="A8:B8" location="'1.сектор, мерзім, сыйақы мөлш.'!A1" display="1 Парақ"/>
    <hyperlink ref="A9:B9" location="'2.сектор, валюта, сыйақы мөлш.'!A1" display="2 Парақ"/>
    <hyperlink ref="A11:B11" location="'3 үлестестігі, сыйақы мөлш.'!Область_печати" display="4-Парақ"/>
    <hyperlink ref="A12:B12" location="'4.сектор, аффил., сыйақы мөлш.'!A1" display="4 Парақ"/>
    <hyperlink ref="A14:B14" location="'6.сектор, мерзім'!A1" display="6 Парақ"/>
    <hyperlink ref="A15:B15" location="'7.елдер, кред.сектор'!A1" display="7 Парақ"/>
    <hyperlink ref="A15" location="'8.салалар'!A2" display="8-Парақ"/>
    <hyperlink ref="B9" location="'2. мерзім, сыйақы мөлш.'!A2" display="мерзімдер және сыйақы мөлшерлемелері бөлігінде "/>
    <hyperlink ref="B11" location="'4. үлестестігі, валюта '!A2" display="кредитормен үлестестігі және валюта бөлігінде"/>
    <hyperlink ref="B12" location="'5.сектор, сыйақы мөлш.'!A2" display="сыйақы мөлшерлемелері және кредиторлардың секторлары бөлігінде"/>
    <hyperlink ref="B15" location="'8.салалар'!A2" display="қарыз алушылар салалары бөлігінде"/>
    <hyperlink ref="B14" location="'7.елдер'!A2" display="елдер бөлігінде"/>
    <hyperlink ref="A8" location="'1.валюта, сыйақы мөлш.'!A2" display="1-Парақ"/>
    <hyperlink ref="B8" location="'1.валюта, сыйақы мөлш.'!A2" display="қарыздардың валюталар және сыйақы мөлшерлемелері бөлігінде"/>
    <hyperlink ref="A9" location="'2. мерзім, сыйақы мөлш.'!A2" display="2-Парақ"/>
    <hyperlink ref="A11" location="'4. үлестестігі, валюта '!A2" display="4-Парақ"/>
    <hyperlink ref="A12" location="'5.сектор, сыйақы мөлш.'!A2" display="5-Парақ"/>
    <hyperlink ref="A14" location="'7.елдер'!A2" display="7-Парақ"/>
    <hyperlink ref="B10" location="'3 үлестестігі, сыйақы мөлш.'!A2" display="кредитормен үлестестігі және сыйақы мөлшерлемелері бөлігінде "/>
    <hyperlink ref="A10" location="'3 үлестестігі, сыйақы мөлш.'!A2" display="3-Парақ"/>
    <hyperlink ref="A13" location="'6,.сектор, мерзім'!A2" display="6-Парақ"/>
    <hyperlink ref="B13" location="'6,.сектор, мерзім'!A2" display="кредиторлар секторлары және мерзімдер бөлігінде"/>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showZeros="0" view="pageBreakPreview" zoomScaleNormal="85" zoomScaleSheetLayoutView="100" workbookViewId="0">
      <selection activeCell="A2" sqref="A2:H2"/>
    </sheetView>
  </sheetViews>
  <sheetFormatPr defaultColWidth="9.140625" defaultRowHeight="12.75" x14ac:dyDescent="0.2"/>
  <cols>
    <col min="1" max="1" width="21.85546875" style="6" bestFit="1" customWidth="1"/>
    <col min="2" max="2" width="9.28515625" style="6" customWidth="1"/>
    <col min="3" max="3" width="10.5703125" style="6" bestFit="1" customWidth="1"/>
    <col min="4" max="4" width="7.85546875" style="6" bestFit="1" customWidth="1"/>
    <col min="5" max="5" width="9.28515625" style="6" bestFit="1" customWidth="1"/>
    <col min="6" max="6" width="7.85546875" style="6" bestFit="1" customWidth="1"/>
    <col min="7" max="7" width="8.5703125" style="6" customWidth="1"/>
    <col min="8" max="8" width="7.85546875" style="6" bestFit="1" customWidth="1"/>
    <col min="9" max="17" width="9.140625" style="23"/>
    <col min="18" max="16384" width="9.140625" style="6"/>
  </cols>
  <sheetData>
    <row r="1" spans="1:29" x14ac:dyDescent="0.2">
      <c r="A1" s="8"/>
      <c r="B1" s="12"/>
      <c r="C1" s="12"/>
      <c r="D1" s="12"/>
      <c r="E1" s="9"/>
      <c r="F1" s="9"/>
      <c r="G1" s="12"/>
      <c r="H1" s="8"/>
    </row>
    <row r="2" spans="1:29" ht="33" customHeight="1" x14ac:dyDescent="0.2">
      <c r="A2" s="108" t="s">
        <v>72</v>
      </c>
      <c r="B2" s="108"/>
      <c r="C2" s="108"/>
      <c r="D2" s="108"/>
      <c r="E2" s="108"/>
      <c r="F2" s="108"/>
      <c r="G2" s="108"/>
      <c r="H2" s="108"/>
    </row>
    <row r="3" spans="1:29" x14ac:dyDescent="0.2">
      <c r="A3" s="8"/>
      <c r="B3" s="12"/>
      <c r="C3" s="12"/>
      <c r="D3" s="12"/>
      <c r="E3" s="24"/>
      <c r="F3" s="24"/>
      <c r="G3" s="11" t="s">
        <v>13</v>
      </c>
      <c r="H3" s="8"/>
    </row>
    <row r="4" spans="1:29" ht="12.75" customHeight="1" x14ac:dyDescent="0.2">
      <c r="A4" s="111"/>
      <c r="B4" s="36" t="s">
        <v>5</v>
      </c>
      <c r="C4" s="113" t="s">
        <v>9</v>
      </c>
      <c r="D4" s="114"/>
      <c r="E4" s="114"/>
      <c r="F4" s="114"/>
      <c r="G4" s="114"/>
      <c r="H4" s="114"/>
      <c r="I4" s="15"/>
      <c r="J4" s="15"/>
      <c r="K4" s="15"/>
      <c r="L4" s="15"/>
      <c r="M4" s="15"/>
      <c r="N4" s="15"/>
      <c r="O4" s="15"/>
      <c r="P4" s="15"/>
      <c r="Q4" s="15"/>
    </row>
    <row r="5" spans="1:29" ht="12" customHeight="1" x14ac:dyDescent="0.2">
      <c r="A5" s="111"/>
      <c r="B5" s="112" t="s">
        <v>74</v>
      </c>
      <c r="C5" s="115"/>
      <c r="D5" s="116"/>
      <c r="E5" s="116"/>
      <c r="F5" s="116"/>
      <c r="G5" s="116"/>
      <c r="H5" s="116"/>
    </row>
    <row r="6" spans="1:29" ht="12.75" customHeight="1" x14ac:dyDescent="0.2">
      <c r="A6" s="111"/>
      <c r="B6" s="112"/>
      <c r="C6" s="109" t="s">
        <v>10</v>
      </c>
      <c r="D6" s="109" t="s">
        <v>11</v>
      </c>
      <c r="E6" s="109" t="s">
        <v>49</v>
      </c>
      <c r="F6" s="109"/>
      <c r="G6" s="109"/>
      <c r="H6" s="109"/>
    </row>
    <row r="7" spans="1:29" ht="12.75" customHeight="1" x14ac:dyDescent="0.2">
      <c r="A7" s="111"/>
      <c r="B7" s="112"/>
      <c r="C7" s="109"/>
      <c r="D7" s="109"/>
      <c r="E7" s="109" t="s">
        <v>12</v>
      </c>
      <c r="F7" s="110" t="s">
        <v>68</v>
      </c>
      <c r="G7" s="110"/>
      <c r="H7" s="110"/>
    </row>
    <row r="8" spans="1:29" ht="25.5" x14ac:dyDescent="0.2">
      <c r="A8" s="111"/>
      <c r="B8" s="112"/>
      <c r="C8" s="109"/>
      <c r="D8" s="109"/>
      <c r="E8" s="109"/>
      <c r="F8" s="35" t="s">
        <v>0</v>
      </c>
      <c r="G8" s="61" t="s">
        <v>27</v>
      </c>
      <c r="H8" s="66" t="s">
        <v>28</v>
      </c>
    </row>
    <row r="9" spans="1:29" s="8" customFormat="1" ht="12" customHeight="1" x14ac:dyDescent="0.2">
      <c r="A9" s="41" t="s">
        <v>5</v>
      </c>
      <c r="B9" s="55">
        <f>SUM(B11:B15)</f>
        <v>2055.4577610990004</v>
      </c>
      <c r="C9" s="55">
        <f>SUM(C11:C15)</f>
        <v>757.46864808500004</v>
      </c>
      <c r="D9" s="55">
        <f t="shared" ref="D9:H9" si="0">SUM(D11:D15)</f>
        <v>105.529237537</v>
      </c>
      <c r="E9" s="55">
        <f>SUM(E11:E15)</f>
        <v>1192.4598754770002</v>
      </c>
      <c r="F9" s="55">
        <f>SUM(F11:F15)</f>
        <v>196.69268682000001</v>
      </c>
      <c r="G9" s="55">
        <f t="shared" si="0"/>
        <v>397.404279078</v>
      </c>
      <c r="H9" s="55">
        <f t="shared" si="0"/>
        <v>598.36290957900019</v>
      </c>
      <c r="I9" s="12"/>
      <c r="J9" s="21"/>
      <c r="K9" s="21"/>
      <c r="L9" s="12"/>
      <c r="M9" s="12"/>
      <c r="N9" s="12"/>
      <c r="O9" s="12"/>
      <c r="P9" s="12"/>
      <c r="Q9" s="12"/>
      <c r="R9" s="12"/>
      <c r="S9" s="12"/>
      <c r="T9" s="12"/>
      <c r="U9" s="12"/>
      <c r="V9" s="12"/>
      <c r="W9" s="12"/>
      <c r="X9" s="12"/>
      <c r="Y9" s="12"/>
      <c r="Z9" s="12"/>
      <c r="AA9" s="12"/>
      <c r="AB9" s="12"/>
      <c r="AC9" s="12"/>
    </row>
    <row r="10" spans="1:29" ht="12" customHeight="1" x14ac:dyDescent="0.2">
      <c r="A10" s="48" t="s">
        <v>53</v>
      </c>
      <c r="B10" s="56"/>
      <c r="C10" s="56"/>
      <c r="D10" s="56"/>
      <c r="E10" s="56"/>
      <c r="F10" s="56"/>
      <c r="G10" s="56"/>
      <c r="H10" s="56"/>
      <c r="I10" s="12"/>
      <c r="J10" s="12"/>
      <c r="K10" s="12"/>
      <c r="L10" s="12"/>
    </row>
    <row r="11" spans="1:29" s="8" customFormat="1" ht="12" customHeight="1" x14ac:dyDescent="0.2">
      <c r="A11" s="43" t="s">
        <v>1</v>
      </c>
      <c r="B11" s="55">
        <f>SUM(C11:E11)</f>
        <v>838.11820999999998</v>
      </c>
      <c r="C11" s="49">
        <v>494.75810999999999</v>
      </c>
      <c r="D11" s="49">
        <v>57.59731</v>
      </c>
      <c r="E11" s="49">
        <v>285.76279</v>
      </c>
      <c r="F11" s="49">
        <v>75.87257000000001</v>
      </c>
      <c r="G11" s="49">
        <v>200.01522</v>
      </c>
      <c r="H11" s="49">
        <v>9.875</v>
      </c>
      <c r="I11" s="12"/>
      <c r="J11" s="21"/>
      <c r="K11" s="21"/>
      <c r="L11" s="12"/>
      <c r="M11" s="12"/>
      <c r="N11" s="12"/>
      <c r="O11" s="12"/>
      <c r="P11" s="12"/>
      <c r="Q11" s="12"/>
    </row>
    <row r="12" spans="1:29" ht="12" customHeight="1" x14ac:dyDescent="0.2">
      <c r="A12" s="44" t="s">
        <v>2</v>
      </c>
      <c r="B12" s="55">
        <f t="shared" ref="B12:B15" si="1">SUM(C12:E12)</f>
        <v>241.98346605200001</v>
      </c>
      <c r="C12" s="49">
        <v>111.097999456</v>
      </c>
      <c r="D12" s="49">
        <v>1.490333211</v>
      </c>
      <c r="E12" s="49">
        <v>129.39513338500001</v>
      </c>
      <c r="F12" s="49">
        <v>55.794923890999996</v>
      </c>
      <c r="G12" s="49">
        <v>37.533793279000015</v>
      </c>
      <c r="H12" s="49">
        <v>36.066416214999997</v>
      </c>
      <c r="I12" s="12"/>
      <c r="J12" s="21"/>
      <c r="K12" s="21"/>
    </row>
    <row r="13" spans="1:29" s="8" customFormat="1" ht="12" customHeight="1" x14ac:dyDescent="0.2">
      <c r="A13" s="43" t="s">
        <v>4</v>
      </c>
      <c r="B13" s="55">
        <f t="shared" si="1"/>
        <v>593.81164640200018</v>
      </c>
      <c r="C13" s="49">
        <v>136.22987231299996</v>
      </c>
      <c r="D13" s="49">
        <v>23.211909908999999</v>
      </c>
      <c r="E13" s="49">
        <v>434.36986418000015</v>
      </c>
      <c r="F13" s="49">
        <v>31.104448245000004</v>
      </c>
      <c r="G13" s="49">
        <v>68.585930902999991</v>
      </c>
      <c r="H13" s="49">
        <v>334.67948503200017</v>
      </c>
      <c r="I13" s="12"/>
      <c r="J13" s="21"/>
      <c r="K13" s="21"/>
      <c r="L13" s="12"/>
      <c r="M13" s="12"/>
      <c r="N13" s="12"/>
      <c r="O13" s="12"/>
      <c r="P13" s="12"/>
      <c r="Q13" s="12"/>
    </row>
    <row r="14" spans="1:29" ht="12" customHeight="1" x14ac:dyDescent="0.2">
      <c r="A14" s="44" t="s">
        <v>3</v>
      </c>
      <c r="B14" s="55">
        <f t="shared" si="1"/>
        <v>347.54432075700004</v>
      </c>
      <c r="C14" s="49">
        <v>15.382666316</v>
      </c>
      <c r="D14" s="49">
        <v>23.229684417000001</v>
      </c>
      <c r="E14" s="49">
        <v>308.93197002400001</v>
      </c>
      <c r="F14" s="49">
        <v>25.944640967000002</v>
      </c>
      <c r="G14" s="68">
        <v>65.245320725000013</v>
      </c>
      <c r="H14" s="49">
        <v>217.74200833199998</v>
      </c>
      <c r="I14" s="12"/>
      <c r="J14" s="21"/>
      <c r="K14" s="21"/>
    </row>
    <row r="15" spans="1:29" ht="12" customHeight="1" x14ac:dyDescent="0.2">
      <c r="A15" s="51" t="s">
        <v>24</v>
      </c>
      <c r="B15" s="55">
        <f t="shared" si="1"/>
        <v>34.000117887999998</v>
      </c>
      <c r="C15" s="49"/>
      <c r="D15" s="49"/>
      <c r="E15" s="49">
        <v>34.000117887999998</v>
      </c>
      <c r="F15" s="49">
        <v>7.9761037169999991</v>
      </c>
      <c r="G15" s="49">
        <v>26.024014171000001</v>
      </c>
      <c r="H15" s="49"/>
      <c r="I15" s="12"/>
      <c r="J15" s="21"/>
      <c r="K15" s="21"/>
    </row>
    <row r="16" spans="1:29" x14ac:dyDescent="0.2">
      <c r="B16" s="23"/>
      <c r="C16" s="23"/>
      <c r="D16" s="23"/>
      <c r="E16" s="23"/>
      <c r="F16" s="23"/>
      <c r="G16" s="23"/>
      <c r="H16" s="23"/>
    </row>
    <row r="17" spans="1:9" x14ac:dyDescent="0.2">
      <c r="A17" s="107"/>
      <c r="B17" s="107"/>
      <c r="C17" s="107"/>
      <c r="D17" s="107"/>
      <c r="E17" s="107"/>
      <c r="F17" s="107"/>
      <c r="G17" s="107"/>
      <c r="H17" s="107"/>
    </row>
    <row r="18" spans="1:9" x14ac:dyDescent="0.2">
      <c r="A18" s="107"/>
      <c r="B18" s="107"/>
      <c r="C18" s="107"/>
      <c r="D18" s="107"/>
      <c r="E18" s="107"/>
      <c r="F18" s="107"/>
      <c r="G18" s="107"/>
      <c r="H18" s="107"/>
    </row>
    <row r="19" spans="1:9" x14ac:dyDescent="0.2">
      <c r="I19" s="6"/>
    </row>
    <row r="20" spans="1:9" x14ac:dyDescent="0.2">
      <c r="B20" s="23"/>
      <c r="C20" s="23"/>
      <c r="D20" s="23"/>
      <c r="E20" s="23"/>
      <c r="F20" s="23"/>
      <c r="G20" s="23"/>
      <c r="H20" s="23"/>
    </row>
    <row r="21" spans="1:9" x14ac:dyDescent="0.2">
      <c r="B21" s="23"/>
      <c r="C21" s="23"/>
      <c r="D21" s="23"/>
      <c r="E21" s="25"/>
      <c r="F21" s="23"/>
      <c r="G21" s="23"/>
    </row>
    <row r="22" spans="1:9" x14ac:dyDescent="0.2">
      <c r="B22" s="23"/>
      <c r="C22" s="23"/>
      <c r="D22" s="23"/>
      <c r="E22" s="25"/>
      <c r="F22" s="23"/>
      <c r="G22" s="23"/>
    </row>
    <row r="23" spans="1:9" x14ac:dyDescent="0.2">
      <c r="B23" s="23"/>
      <c r="C23" s="23"/>
      <c r="D23" s="23"/>
      <c r="E23" s="25"/>
      <c r="F23" s="23"/>
      <c r="G23" s="23"/>
    </row>
    <row r="24" spans="1:9" x14ac:dyDescent="0.2">
      <c r="B24" s="23"/>
      <c r="C24" s="23"/>
      <c r="D24" s="23"/>
      <c r="E24" s="25"/>
      <c r="F24" s="23"/>
      <c r="G24" s="23"/>
    </row>
    <row r="25" spans="1:9" x14ac:dyDescent="0.2">
      <c r="B25" s="23"/>
      <c r="C25" s="23"/>
      <c r="D25" s="23"/>
      <c r="E25" s="25"/>
      <c r="F25" s="23"/>
      <c r="G25" s="23"/>
    </row>
    <row r="26" spans="1:9" x14ac:dyDescent="0.2">
      <c r="B26" s="23"/>
      <c r="C26" s="23"/>
      <c r="D26" s="23"/>
      <c r="E26" s="25"/>
      <c r="F26" s="23"/>
      <c r="G26" s="23"/>
    </row>
    <row r="27" spans="1:9" x14ac:dyDescent="0.2">
      <c r="B27" s="23"/>
      <c r="C27" s="23"/>
      <c r="D27" s="23"/>
      <c r="E27" s="25"/>
      <c r="F27" s="23"/>
      <c r="G27" s="23"/>
    </row>
    <row r="28" spans="1:9" x14ac:dyDescent="0.2">
      <c r="B28" s="23"/>
      <c r="C28" s="23"/>
      <c r="D28" s="23"/>
      <c r="E28" s="25"/>
      <c r="F28" s="23"/>
      <c r="G28" s="23"/>
    </row>
    <row r="29" spans="1:9" x14ac:dyDescent="0.2">
      <c r="B29" s="23"/>
      <c r="C29" s="23"/>
      <c r="D29" s="23"/>
      <c r="E29" s="25"/>
      <c r="F29" s="23"/>
      <c r="G29" s="23"/>
    </row>
    <row r="30" spans="1:9" x14ac:dyDescent="0.2">
      <c r="B30" s="23"/>
      <c r="C30" s="23"/>
      <c r="D30" s="23"/>
      <c r="E30" s="25"/>
      <c r="F30" s="23"/>
      <c r="G30" s="23"/>
    </row>
    <row r="31" spans="1:9" x14ac:dyDescent="0.2">
      <c r="B31" s="23"/>
      <c r="C31" s="23"/>
      <c r="D31" s="23"/>
      <c r="E31" s="25"/>
      <c r="F31" s="23"/>
      <c r="G31" s="23"/>
    </row>
    <row r="32" spans="1:9" x14ac:dyDescent="0.2">
      <c r="B32" s="23"/>
      <c r="C32" s="23"/>
      <c r="D32" s="23"/>
      <c r="E32" s="25"/>
      <c r="F32" s="23"/>
      <c r="G32" s="23"/>
    </row>
    <row r="33" spans="2:7" x14ac:dyDescent="0.2">
      <c r="B33" s="23"/>
      <c r="C33" s="23"/>
      <c r="D33" s="23"/>
      <c r="E33" s="25"/>
      <c r="F33" s="23"/>
      <c r="G33" s="23"/>
    </row>
    <row r="34" spans="2:7" x14ac:dyDescent="0.2">
      <c r="B34" s="23"/>
      <c r="C34" s="23"/>
      <c r="D34" s="23"/>
      <c r="E34" s="23"/>
      <c r="F34" s="23"/>
      <c r="G34" s="23"/>
    </row>
    <row r="35" spans="2:7" x14ac:dyDescent="0.2">
      <c r="B35" s="23"/>
      <c r="C35" s="23"/>
      <c r="D35" s="23"/>
      <c r="E35" s="23"/>
      <c r="F35" s="23"/>
      <c r="G35" s="23"/>
    </row>
    <row r="36" spans="2:7" x14ac:dyDescent="0.2">
      <c r="B36" s="23"/>
      <c r="C36" s="23"/>
      <c r="D36" s="23"/>
      <c r="E36" s="23"/>
      <c r="F36" s="23"/>
      <c r="G36" s="23"/>
    </row>
  </sheetData>
  <mergeCells count="10">
    <mergeCell ref="A17:H18"/>
    <mergeCell ref="A2:H2"/>
    <mergeCell ref="E6:H6"/>
    <mergeCell ref="C6:C8"/>
    <mergeCell ref="D6:D8"/>
    <mergeCell ref="E7:E8"/>
    <mergeCell ref="F7:H7"/>
    <mergeCell ref="A4:A8"/>
    <mergeCell ref="B5:B8"/>
    <mergeCell ref="C4:H5"/>
  </mergeCells>
  <phoneticPr fontId="2" type="noConversion"/>
  <conditionalFormatting sqref="B9">
    <cfRule type="cellIs" dxfId="2" priority="1" operator="equal">
      <formula>0</formula>
    </cfRule>
  </conditionalFormatting>
  <printOptions horizontalCentered="1" verticalCentered="1"/>
  <pageMargins left="0.15748031496062992" right="0.15748031496062992" top="0.43307086614173229" bottom="0.15748031496062992" header="0.15748031496062992" footer="0.1574803149606299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Zeros="0" view="pageBreakPreview" zoomScaleNormal="85" zoomScaleSheetLayoutView="100" workbookViewId="0">
      <selection activeCell="A2" sqref="A2:H2"/>
    </sheetView>
  </sheetViews>
  <sheetFormatPr defaultColWidth="9.140625" defaultRowHeight="12.75" x14ac:dyDescent="0.2"/>
  <cols>
    <col min="1" max="1" width="18.5703125" style="6" bestFit="1" customWidth="1"/>
    <col min="2" max="2" width="9.5703125" style="6" bestFit="1" customWidth="1"/>
    <col min="3" max="3" width="10.5703125" style="6" bestFit="1" customWidth="1"/>
    <col min="4" max="4" width="7.85546875" style="6" bestFit="1" customWidth="1"/>
    <col min="5" max="5" width="9.28515625" style="6" bestFit="1" customWidth="1"/>
    <col min="6" max="7" width="7.85546875" style="6" bestFit="1" customWidth="1"/>
    <col min="8" max="8" width="9.7109375" style="6" customWidth="1"/>
    <col min="9" max="16384" width="9.140625" style="6"/>
  </cols>
  <sheetData>
    <row r="1" spans="1:8" x14ac:dyDescent="0.2">
      <c r="A1" s="8"/>
      <c r="B1" s="8"/>
      <c r="C1" s="8"/>
      <c r="D1" s="8"/>
      <c r="E1" s="8"/>
      <c r="F1" s="8"/>
      <c r="G1" s="8"/>
      <c r="H1" s="19"/>
    </row>
    <row r="2" spans="1:8" s="31" customFormat="1" ht="30.75" customHeight="1" x14ac:dyDescent="0.25">
      <c r="A2" s="108" t="s">
        <v>75</v>
      </c>
      <c r="B2" s="108"/>
      <c r="C2" s="108"/>
      <c r="D2" s="108"/>
      <c r="E2" s="108"/>
      <c r="F2" s="108"/>
      <c r="G2" s="108"/>
      <c r="H2" s="108"/>
    </row>
    <row r="3" spans="1:8" x14ac:dyDescent="0.2">
      <c r="A3" s="8"/>
      <c r="B3" s="8"/>
      <c r="C3" s="8"/>
      <c r="D3" s="8"/>
      <c r="E3" s="8"/>
      <c r="F3" s="8"/>
      <c r="G3" s="8"/>
      <c r="H3" s="11" t="s">
        <v>13</v>
      </c>
    </row>
    <row r="4" spans="1:8" ht="12" customHeight="1" x14ac:dyDescent="0.2">
      <c r="A4" s="111"/>
      <c r="B4" s="36" t="s">
        <v>5</v>
      </c>
      <c r="C4" s="113" t="s">
        <v>9</v>
      </c>
      <c r="D4" s="114"/>
      <c r="E4" s="114"/>
      <c r="F4" s="114"/>
      <c r="G4" s="114"/>
      <c r="H4" s="119"/>
    </row>
    <row r="5" spans="1:8" ht="12" customHeight="1" x14ac:dyDescent="0.2">
      <c r="A5" s="111"/>
      <c r="B5" s="112" t="s">
        <v>74</v>
      </c>
      <c r="C5" s="115"/>
      <c r="D5" s="116"/>
      <c r="E5" s="116"/>
      <c r="F5" s="116"/>
      <c r="G5" s="116"/>
      <c r="H5" s="120"/>
    </row>
    <row r="6" spans="1:8" ht="12" customHeight="1" x14ac:dyDescent="0.2">
      <c r="A6" s="111"/>
      <c r="B6" s="112"/>
      <c r="C6" s="109" t="s">
        <v>10</v>
      </c>
      <c r="D6" s="109" t="s">
        <v>11</v>
      </c>
      <c r="E6" s="117" t="s">
        <v>49</v>
      </c>
      <c r="F6" s="117"/>
      <c r="G6" s="117"/>
      <c r="H6" s="117"/>
    </row>
    <row r="7" spans="1:8" ht="12" customHeight="1" x14ac:dyDescent="0.2">
      <c r="A7" s="111"/>
      <c r="B7" s="112"/>
      <c r="C7" s="109"/>
      <c r="D7" s="109"/>
      <c r="E7" s="109" t="s">
        <v>12</v>
      </c>
      <c r="F7" s="118" t="s">
        <v>68</v>
      </c>
      <c r="G7" s="118"/>
      <c r="H7" s="118"/>
    </row>
    <row r="8" spans="1:8" s="97" customFormat="1" ht="34.5" customHeight="1" x14ac:dyDescent="0.2">
      <c r="A8" s="111"/>
      <c r="B8" s="112"/>
      <c r="C8" s="109"/>
      <c r="D8" s="109"/>
      <c r="E8" s="109"/>
      <c r="F8" s="94" t="s">
        <v>0</v>
      </c>
      <c r="G8" s="61" t="s">
        <v>27</v>
      </c>
      <c r="H8" s="94" t="s">
        <v>28</v>
      </c>
    </row>
    <row r="9" spans="1:8" ht="12" customHeight="1" x14ac:dyDescent="0.2">
      <c r="A9" s="37" t="s">
        <v>5</v>
      </c>
      <c r="B9" s="55">
        <f t="shared" ref="B9:H9" si="0">SUM(B11:B13)</f>
        <v>2055.4577610990004</v>
      </c>
      <c r="C9" s="55">
        <f t="shared" si="0"/>
        <v>757.46864808500004</v>
      </c>
      <c r="D9" s="55">
        <f t="shared" si="0"/>
        <v>105.529237537</v>
      </c>
      <c r="E9" s="55">
        <f t="shared" si="0"/>
        <v>1192.4598754770002</v>
      </c>
      <c r="F9" s="55">
        <f t="shared" si="0"/>
        <v>196.69268682000001</v>
      </c>
      <c r="G9" s="55">
        <f t="shared" si="0"/>
        <v>397.404279078</v>
      </c>
      <c r="H9" s="55">
        <f t="shared" si="0"/>
        <v>598.36290957900019</v>
      </c>
    </row>
    <row r="10" spans="1:8" ht="12" customHeight="1" x14ac:dyDescent="0.2">
      <c r="A10" s="47" t="s">
        <v>54</v>
      </c>
      <c r="B10" s="56"/>
      <c r="C10" s="56"/>
      <c r="D10" s="56"/>
      <c r="E10" s="56"/>
      <c r="F10" s="56"/>
      <c r="G10" s="56"/>
      <c r="H10" s="57"/>
    </row>
    <row r="11" spans="1:8" ht="12" customHeight="1" x14ac:dyDescent="0.2">
      <c r="A11" s="38" t="s">
        <v>6</v>
      </c>
      <c r="B11" s="55">
        <f>SUM(C11:E11)</f>
        <v>626.0940812680002</v>
      </c>
      <c r="C11" s="49">
        <v>135.49559694200002</v>
      </c>
      <c r="D11" s="49">
        <v>38.221570974000002</v>
      </c>
      <c r="E11" s="49">
        <v>452.37691335200014</v>
      </c>
      <c r="F11" s="49">
        <v>41.833382017000005</v>
      </c>
      <c r="G11" s="49">
        <v>21.044170529999999</v>
      </c>
      <c r="H11" s="49">
        <v>389.49936080500015</v>
      </c>
    </row>
    <row r="12" spans="1:8" ht="12" customHeight="1" x14ac:dyDescent="0.2">
      <c r="A12" s="39" t="s">
        <v>30</v>
      </c>
      <c r="B12" s="55">
        <f>SUM(C12:E12)</f>
        <v>672.23365575100001</v>
      </c>
      <c r="C12" s="49">
        <v>155.88612009500002</v>
      </c>
      <c r="D12" s="49">
        <v>42.419718026000005</v>
      </c>
      <c r="E12" s="49">
        <v>473.92781762999999</v>
      </c>
      <c r="F12" s="49">
        <v>67.809927430000002</v>
      </c>
      <c r="G12" s="49">
        <v>216.581148703</v>
      </c>
      <c r="H12" s="49">
        <v>189.53674149699998</v>
      </c>
    </row>
    <row r="13" spans="1:8" ht="12" customHeight="1" x14ac:dyDescent="0.2">
      <c r="A13" s="40" t="s">
        <v>7</v>
      </c>
      <c r="B13" s="55">
        <f t="shared" ref="B13" si="1">SUM(C13:E13)</f>
        <v>757.13002408000011</v>
      </c>
      <c r="C13" s="49">
        <v>466.08693104800005</v>
      </c>
      <c r="D13" s="49">
        <v>24.887948536999996</v>
      </c>
      <c r="E13" s="49">
        <v>266.155144495</v>
      </c>
      <c r="F13" s="49">
        <v>87.049377372999999</v>
      </c>
      <c r="G13" s="49">
        <v>159.778959845</v>
      </c>
      <c r="H13" s="49">
        <v>19.326807277</v>
      </c>
    </row>
  </sheetData>
  <mergeCells count="9">
    <mergeCell ref="A2:H2"/>
    <mergeCell ref="B5:B8"/>
    <mergeCell ref="C6:C8"/>
    <mergeCell ref="D6:D8"/>
    <mergeCell ref="E6:H6"/>
    <mergeCell ref="E7:E8"/>
    <mergeCell ref="F7:H7"/>
    <mergeCell ref="A4:A8"/>
    <mergeCell ref="C4:H5"/>
  </mergeCells>
  <phoneticPr fontId="2" type="noConversion"/>
  <conditionalFormatting sqref="B9">
    <cfRule type="cellIs" dxfId="1" priority="1" operator="equal">
      <formula>0</formula>
    </cfRule>
  </conditionalFormatting>
  <printOptions horizontalCentered="1" verticalCentered="1"/>
  <pageMargins left="0.15748031496062992" right="0.15748031496062992" top="0.43307086614173229" bottom="0.15748031496062992" header="0.51181102362204722" footer="0.51181102362204722"/>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Zeros="0" view="pageBreakPreview" zoomScaleNormal="85" zoomScaleSheetLayoutView="100" workbookViewId="0">
      <selection activeCell="A2" sqref="A2:H2"/>
    </sheetView>
  </sheetViews>
  <sheetFormatPr defaultColWidth="9.140625" defaultRowHeight="12.75" x14ac:dyDescent="0.2"/>
  <cols>
    <col min="1" max="1" width="11.42578125" style="6" bestFit="1" customWidth="1"/>
    <col min="2" max="2" width="10.42578125" style="6" customWidth="1"/>
    <col min="3" max="3" width="10.5703125" style="6" bestFit="1" customWidth="1"/>
    <col min="4" max="4" width="7.85546875" style="6" bestFit="1" customWidth="1"/>
    <col min="5" max="5" width="9.28515625" style="6" bestFit="1" customWidth="1"/>
    <col min="6" max="7" width="7.85546875" style="6" bestFit="1" customWidth="1"/>
    <col min="8" max="8" width="9.5703125" style="6" customWidth="1"/>
    <col min="9" max="9" width="10.140625" style="6" bestFit="1" customWidth="1"/>
    <col min="10" max="16384" width="9.140625" style="6"/>
  </cols>
  <sheetData>
    <row r="1" spans="1:9" x14ac:dyDescent="0.2">
      <c r="A1" s="8"/>
      <c r="B1" s="8"/>
      <c r="C1" s="8"/>
      <c r="D1" s="8"/>
      <c r="E1" s="8"/>
      <c r="F1" s="8"/>
      <c r="G1" s="8"/>
      <c r="H1" s="19"/>
    </row>
    <row r="2" spans="1:9" s="102" customFormat="1" ht="36.75" customHeight="1" x14ac:dyDescent="0.2">
      <c r="A2" s="108" t="s">
        <v>76</v>
      </c>
      <c r="B2" s="108"/>
      <c r="C2" s="108"/>
      <c r="D2" s="108"/>
      <c r="E2" s="108"/>
      <c r="F2" s="108"/>
      <c r="G2" s="108"/>
      <c r="H2" s="108"/>
    </row>
    <row r="3" spans="1:9" x14ac:dyDescent="0.2">
      <c r="A3" s="8"/>
      <c r="B3" s="8"/>
      <c r="C3" s="8"/>
      <c r="D3" s="8"/>
      <c r="E3" s="8"/>
      <c r="F3" s="8"/>
      <c r="G3" s="8"/>
      <c r="H3" s="11" t="s">
        <v>13</v>
      </c>
    </row>
    <row r="4" spans="1:9" ht="12.75" customHeight="1" x14ac:dyDescent="0.2">
      <c r="A4" s="121"/>
      <c r="B4" s="74" t="s">
        <v>5</v>
      </c>
      <c r="C4" s="109" t="s">
        <v>10</v>
      </c>
      <c r="D4" s="109" t="s">
        <v>11</v>
      </c>
      <c r="E4" s="117" t="s">
        <v>49</v>
      </c>
      <c r="F4" s="117"/>
      <c r="G4" s="117"/>
      <c r="H4" s="117"/>
    </row>
    <row r="5" spans="1:9" ht="15" customHeight="1" x14ac:dyDescent="0.2">
      <c r="A5" s="122"/>
      <c r="B5" s="123" t="s">
        <v>74</v>
      </c>
      <c r="C5" s="109"/>
      <c r="D5" s="109"/>
      <c r="E5" s="109" t="s">
        <v>12</v>
      </c>
      <c r="F5" s="118" t="s">
        <v>68</v>
      </c>
      <c r="G5" s="118"/>
      <c r="H5" s="118"/>
    </row>
    <row r="6" spans="1:9" ht="25.5" x14ac:dyDescent="0.2">
      <c r="A6" s="122"/>
      <c r="B6" s="124"/>
      <c r="C6" s="109"/>
      <c r="D6" s="109"/>
      <c r="E6" s="109"/>
      <c r="F6" s="73" t="s">
        <v>0</v>
      </c>
      <c r="G6" s="61" t="s">
        <v>27</v>
      </c>
      <c r="H6" s="73" t="s">
        <v>28</v>
      </c>
    </row>
    <row r="7" spans="1:9" s="76" customFormat="1" x14ac:dyDescent="0.2">
      <c r="A7" s="37" t="s">
        <v>5</v>
      </c>
      <c r="B7" s="55">
        <f>SUM(B8:B9)</f>
        <v>2055.457761099</v>
      </c>
      <c r="C7" s="55">
        <f t="shared" ref="C7:D7" si="0">SUM(C8:C9)</f>
        <v>757.46864808500004</v>
      </c>
      <c r="D7" s="55">
        <f t="shared" si="0"/>
        <v>105.529237537</v>
      </c>
      <c r="E7" s="55">
        <f>SUM(E8:E9)</f>
        <v>1192.459875477</v>
      </c>
      <c r="F7" s="55">
        <f t="shared" ref="F7:H7" si="1">SUM(F8:F9)</f>
        <v>196.69268682000001</v>
      </c>
      <c r="G7" s="55">
        <f t="shared" si="1"/>
        <v>397.40427907799995</v>
      </c>
      <c r="H7" s="55">
        <f t="shared" si="1"/>
        <v>598.36290957899996</v>
      </c>
      <c r="I7" s="75"/>
    </row>
    <row r="8" spans="1:9" x14ac:dyDescent="0.2">
      <c r="A8" s="69" t="s">
        <v>32</v>
      </c>
      <c r="B8" s="77">
        <f>SUM(C8:E8)</f>
        <v>1123.9567583</v>
      </c>
      <c r="C8" s="49">
        <v>339.61206998900008</v>
      </c>
      <c r="D8" s="49">
        <v>42.221742921000008</v>
      </c>
      <c r="E8" s="49">
        <v>742.12294538999993</v>
      </c>
      <c r="F8" s="49">
        <v>130.42468558499999</v>
      </c>
      <c r="G8" s="49">
        <v>265.51321854799994</v>
      </c>
      <c r="H8" s="49">
        <v>346.18504125699997</v>
      </c>
    </row>
    <row r="9" spans="1:9" x14ac:dyDescent="0.2">
      <c r="A9" s="69" t="s">
        <v>33</v>
      </c>
      <c r="B9" s="77">
        <f>SUM(C9:E9)</f>
        <v>931.50100279899993</v>
      </c>
      <c r="C9" s="49">
        <v>417.85657809600002</v>
      </c>
      <c r="D9" s="49">
        <v>63.307494615999993</v>
      </c>
      <c r="E9" s="49">
        <v>450.33693008699998</v>
      </c>
      <c r="F9" s="49">
        <v>66.268001235</v>
      </c>
      <c r="G9" s="49">
        <v>131.89106053000003</v>
      </c>
      <c r="H9" s="49">
        <v>252.17786832199994</v>
      </c>
    </row>
  </sheetData>
  <mergeCells count="8">
    <mergeCell ref="A2:H2"/>
    <mergeCell ref="A4:A6"/>
    <mergeCell ref="C4:C6"/>
    <mergeCell ref="D4:D6"/>
    <mergeCell ref="E4:H4"/>
    <mergeCell ref="B5:B6"/>
    <mergeCell ref="E5:E6"/>
    <mergeCell ref="F5:H5"/>
  </mergeCells>
  <printOptions horizontalCentered="1" verticalCentered="1"/>
  <pageMargins left="0.15748031496062992" right="0.15748031496062992" top="0.43307086614173229" bottom="0.15748031496062992" header="0.51181102362204722" footer="0.51181102362204722"/>
  <pageSetup paperSize="9"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Zeros="0" view="pageBreakPreview" zoomScaleNormal="70" zoomScaleSheetLayoutView="100" workbookViewId="0">
      <selection activeCell="A2" sqref="A2:B2"/>
    </sheetView>
  </sheetViews>
  <sheetFormatPr defaultColWidth="9.140625" defaultRowHeight="12.75" x14ac:dyDescent="0.2"/>
  <cols>
    <col min="1" max="2" width="21.140625" style="1" customWidth="1"/>
    <col min="3" max="3" width="10.5703125" style="1" bestFit="1" customWidth="1"/>
    <col min="4" max="16384" width="9.140625" style="1"/>
  </cols>
  <sheetData>
    <row r="1" spans="1:3" s="10" customFormat="1" x14ac:dyDescent="0.2">
      <c r="A1" s="82"/>
      <c r="B1" s="83"/>
    </row>
    <row r="2" spans="1:3" s="10" customFormat="1" ht="63" customHeight="1" x14ac:dyDescent="0.2">
      <c r="A2" s="125" t="s">
        <v>77</v>
      </c>
      <c r="B2" s="126"/>
    </row>
    <row r="3" spans="1:3" x14ac:dyDescent="0.2">
      <c r="A3" s="84"/>
      <c r="B3" s="85" t="s">
        <v>13</v>
      </c>
    </row>
    <row r="4" spans="1:3" ht="12" customHeight="1" x14ac:dyDescent="0.2">
      <c r="A4" s="111"/>
      <c r="B4" s="80" t="s">
        <v>5</v>
      </c>
    </row>
    <row r="5" spans="1:3" ht="12" customHeight="1" x14ac:dyDescent="0.2">
      <c r="A5" s="111"/>
      <c r="B5" s="112" t="s">
        <v>74</v>
      </c>
    </row>
    <row r="6" spans="1:3" ht="12" customHeight="1" x14ac:dyDescent="0.2">
      <c r="A6" s="111"/>
      <c r="B6" s="112"/>
    </row>
    <row r="7" spans="1:3" ht="12" customHeight="1" x14ac:dyDescent="0.2">
      <c r="A7" s="111"/>
      <c r="B7" s="112"/>
    </row>
    <row r="8" spans="1:3" ht="12" customHeight="1" x14ac:dyDescent="0.2">
      <c r="A8" s="111"/>
      <c r="B8" s="112"/>
    </row>
    <row r="9" spans="1:3" ht="12" customHeight="1" x14ac:dyDescent="0.2">
      <c r="A9" s="45" t="s">
        <v>5</v>
      </c>
      <c r="B9" s="55">
        <f>B10+B16</f>
        <v>2055.457761099</v>
      </c>
      <c r="C9" s="81"/>
    </row>
    <row r="10" spans="1:3" ht="12" customHeight="1" x14ac:dyDescent="0.2">
      <c r="A10" s="45" t="s">
        <v>32</v>
      </c>
      <c r="B10" s="55">
        <v>1123.9567582999998</v>
      </c>
    </row>
    <row r="11" spans="1:3" s="2" customFormat="1" ht="12" customHeight="1" x14ac:dyDescent="0.2">
      <c r="A11" s="69" t="s">
        <v>1</v>
      </c>
      <c r="B11" s="58">
        <v>485.32531999999981</v>
      </c>
    </row>
    <row r="12" spans="1:3" s="2" customFormat="1" ht="12" customHeight="1" x14ac:dyDescent="0.2">
      <c r="A12" s="69" t="s">
        <v>2</v>
      </c>
      <c r="B12" s="58">
        <v>85.958730288000027</v>
      </c>
    </row>
    <row r="13" spans="1:3" s="2" customFormat="1" ht="12" customHeight="1" x14ac:dyDescent="0.2">
      <c r="A13" s="69" t="s">
        <v>4</v>
      </c>
      <c r="B13" s="58">
        <v>357.17730358</v>
      </c>
    </row>
    <row r="14" spans="1:3" s="2" customFormat="1" ht="12" customHeight="1" x14ac:dyDescent="0.2">
      <c r="A14" s="69" t="s">
        <v>3</v>
      </c>
      <c r="B14" s="58">
        <v>183.56883606299996</v>
      </c>
    </row>
    <row r="15" spans="1:3" s="2" customFormat="1" ht="12" customHeight="1" x14ac:dyDescent="0.2">
      <c r="A15" s="69" t="s">
        <v>31</v>
      </c>
      <c r="B15" s="58">
        <v>11.926568368999998</v>
      </c>
    </row>
    <row r="16" spans="1:3" ht="25.15" customHeight="1" x14ac:dyDescent="0.2">
      <c r="A16" s="42" t="s">
        <v>33</v>
      </c>
      <c r="B16" s="55">
        <v>931.50100279900005</v>
      </c>
    </row>
    <row r="17" spans="1:2" ht="12" customHeight="1" x14ac:dyDescent="0.2">
      <c r="A17" s="69" t="s">
        <v>1</v>
      </c>
      <c r="B17" s="58">
        <v>352.79289</v>
      </c>
    </row>
    <row r="18" spans="1:2" ht="12" customHeight="1" x14ac:dyDescent="0.2">
      <c r="A18" s="69" t="s">
        <v>2</v>
      </c>
      <c r="B18" s="58">
        <v>156.02473576400004</v>
      </c>
    </row>
    <row r="19" spans="1:2" ht="12" customHeight="1" x14ac:dyDescent="0.2">
      <c r="A19" s="69" t="s">
        <v>4</v>
      </c>
      <c r="B19" s="58">
        <v>236.63434282199995</v>
      </c>
    </row>
    <row r="20" spans="1:2" x14ac:dyDescent="0.2">
      <c r="A20" s="69" t="s">
        <v>3</v>
      </c>
      <c r="B20" s="58">
        <v>163.97548469399996</v>
      </c>
    </row>
    <row r="21" spans="1:2" x14ac:dyDescent="0.2">
      <c r="A21" s="69" t="s">
        <v>31</v>
      </c>
      <c r="B21" s="58">
        <v>22.073549519</v>
      </c>
    </row>
    <row r="22" spans="1:2" ht="1.9" customHeight="1" x14ac:dyDescent="0.2">
      <c r="A22" s="67"/>
      <c r="B22" s="67"/>
    </row>
    <row r="23" spans="1:2" x14ac:dyDescent="0.2">
      <c r="A23" s="54"/>
      <c r="B23"/>
    </row>
    <row r="24" spans="1:2" x14ac:dyDescent="0.2">
      <c r="A24" s="54"/>
    </row>
  </sheetData>
  <mergeCells count="3">
    <mergeCell ref="B5:B8"/>
    <mergeCell ref="A4:A8"/>
    <mergeCell ref="A2:B2"/>
  </mergeCells>
  <phoneticPr fontId="2" type="noConversion"/>
  <printOptions horizontalCentered="1" verticalCentered="1"/>
  <pageMargins left="0.15748031496062992" right="0.15748031496062992" top="0.43307086614173229" bottom="0.15748031496062992" header="0.51181102362204722" footer="0.51181102362204722"/>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Zeros="0" view="pageBreakPreview" zoomScaleNormal="85" zoomScaleSheetLayoutView="100" workbookViewId="0">
      <selection activeCell="A2" sqref="A2:H2"/>
    </sheetView>
  </sheetViews>
  <sheetFormatPr defaultColWidth="9.140625" defaultRowHeight="12.75" x14ac:dyDescent="0.2"/>
  <cols>
    <col min="1" max="1" width="56.42578125" style="6" customWidth="1"/>
    <col min="2" max="2" width="9.85546875" style="6" customWidth="1"/>
    <col min="3" max="3" width="10.5703125" style="6" bestFit="1" customWidth="1"/>
    <col min="4" max="4" width="7.85546875" style="6" bestFit="1" customWidth="1"/>
    <col min="5" max="5" width="9.28515625" style="6" bestFit="1" customWidth="1"/>
    <col min="6" max="7" width="7.85546875" style="6" bestFit="1" customWidth="1"/>
    <col min="8" max="8" width="8" style="6" customWidth="1"/>
    <col min="9" max="9" width="10.140625" style="6" bestFit="1" customWidth="1"/>
    <col min="10" max="16384" width="9.140625" style="6"/>
  </cols>
  <sheetData>
    <row r="1" spans="1:13" x14ac:dyDescent="0.2">
      <c r="A1" s="8"/>
      <c r="B1" s="8"/>
      <c r="C1" s="8"/>
      <c r="D1" s="8"/>
      <c r="E1" s="8"/>
      <c r="F1" s="8"/>
      <c r="G1" s="8"/>
      <c r="H1" s="19"/>
    </row>
    <row r="2" spans="1:13" s="31" customFormat="1" ht="33.75" customHeight="1" x14ac:dyDescent="0.25">
      <c r="A2" s="108" t="s">
        <v>78</v>
      </c>
      <c r="B2" s="108"/>
      <c r="C2" s="108"/>
      <c r="D2" s="108"/>
      <c r="E2" s="108"/>
      <c r="F2" s="108"/>
      <c r="G2" s="108"/>
      <c r="H2" s="108"/>
    </row>
    <row r="3" spans="1:13" x14ac:dyDescent="0.2">
      <c r="A3" s="8"/>
      <c r="B3" s="8"/>
      <c r="C3" s="8"/>
      <c r="D3" s="8"/>
      <c r="E3" s="8"/>
      <c r="F3" s="8"/>
      <c r="G3" s="8"/>
      <c r="H3" s="11" t="s">
        <v>13</v>
      </c>
    </row>
    <row r="4" spans="1:13" ht="12.75" customHeight="1" x14ac:dyDescent="0.2">
      <c r="A4" s="121"/>
      <c r="B4" s="74" t="s">
        <v>5</v>
      </c>
      <c r="C4" s="109" t="s">
        <v>10</v>
      </c>
      <c r="D4" s="109" t="s">
        <v>11</v>
      </c>
      <c r="E4" s="117" t="s">
        <v>49</v>
      </c>
      <c r="F4" s="117"/>
      <c r="G4" s="117"/>
      <c r="H4" s="117"/>
    </row>
    <row r="5" spans="1:13" ht="15" customHeight="1" x14ac:dyDescent="0.2">
      <c r="A5" s="122"/>
      <c r="B5" s="123" t="s">
        <v>74</v>
      </c>
      <c r="C5" s="109"/>
      <c r="D5" s="109"/>
      <c r="E5" s="109" t="s">
        <v>12</v>
      </c>
      <c r="F5" s="118" t="s">
        <v>68</v>
      </c>
      <c r="G5" s="118"/>
      <c r="H5" s="118"/>
    </row>
    <row r="6" spans="1:13" ht="25.5" x14ac:dyDescent="0.2">
      <c r="A6" s="122"/>
      <c r="B6" s="124"/>
      <c r="C6" s="109"/>
      <c r="D6" s="109"/>
      <c r="E6" s="109"/>
      <c r="F6" s="73" t="s">
        <v>0</v>
      </c>
      <c r="G6" s="61" t="s">
        <v>27</v>
      </c>
      <c r="H6" s="73" t="s">
        <v>28</v>
      </c>
    </row>
    <row r="7" spans="1:13" s="76" customFormat="1" x14ac:dyDescent="0.2">
      <c r="A7" s="37" t="s">
        <v>5</v>
      </c>
      <c r="B7" s="55">
        <f>SUM(B9:B10)</f>
        <v>2055.457761099</v>
      </c>
      <c r="C7" s="55">
        <f t="shared" ref="C7:D7" si="0">SUM(C9:C10)</f>
        <v>757.46864808499993</v>
      </c>
      <c r="D7" s="55">
        <f t="shared" si="0"/>
        <v>105.52923753700001</v>
      </c>
      <c r="E7" s="55">
        <f>SUM(E9:E10)</f>
        <v>1192.459875477</v>
      </c>
      <c r="F7" s="55">
        <f>SUM(F9:F10)</f>
        <v>196.69268682000003</v>
      </c>
      <c r="G7" s="55">
        <f t="shared" ref="G7:H7" si="1">SUM(G9:G10)</f>
        <v>397.40427907799983</v>
      </c>
      <c r="H7" s="92">
        <f t="shared" si="1"/>
        <v>598.36290957900019</v>
      </c>
      <c r="I7" s="75"/>
    </row>
    <row r="8" spans="1:13" s="27" customFormat="1" ht="12.75" customHeight="1" x14ac:dyDescent="0.2">
      <c r="A8" s="95" t="s">
        <v>69</v>
      </c>
      <c r="B8" s="96"/>
      <c r="C8" s="96"/>
      <c r="D8" s="56"/>
      <c r="E8" s="56"/>
      <c r="F8" s="56"/>
      <c r="G8" s="56"/>
      <c r="H8" s="93"/>
      <c r="I8" s="78"/>
      <c r="J8" s="78"/>
      <c r="K8" s="78"/>
      <c r="L8" s="78"/>
      <c r="M8" s="78"/>
    </row>
    <row r="9" spans="1:13" x14ac:dyDescent="0.2">
      <c r="A9" s="79" t="s">
        <v>34</v>
      </c>
      <c r="B9" s="77">
        <f>SUM(C9:E9)</f>
        <v>393.71526406200002</v>
      </c>
      <c r="C9" s="49">
        <v>220.97018477400002</v>
      </c>
      <c r="D9" s="49">
        <v>6.2788214720000006</v>
      </c>
      <c r="E9" s="49">
        <v>166.466257816</v>
      </c>
      <c r="F9" s="49">
        <v>23.087182074000001</v>
      </c>
      <c r="G9" s="49">
        <v>78.51867716000001</v>
      </c>
      <c r="H9" s="68">
        <v>64.860398581999988</v>
      </c>
    </row>
    <row r="10" spans="1:13" x14ac:dyDescent="0.2">
      <c r="A10" s="79" t="s">
        <v>56</v>
      </c>
      <c r="B10" s="77">
        <f>SUM(C10:E10)</f>
        <v>1661.7424970369998</v>
      </c>
      <c r="C10" s="49">
        <v>536.49846331099991</v>
      </c>
      <c r="D10" s="49">
        <v>99.25041606500001</v>
      </c>
      <c r="E10" s="49">
        <v>1025.9936176609999</v>
      </c>
      <c r="F10" s="49">
        <v>173.60550474600004</v>
      </c>
      <c r="G10" s="49">
        <v>318.88560191799985</v>
      </c>
      <c r="H10" s="68">
        <v>533.50251099700017</v>
      </c>
    </row>
  </sheetData>
  <mergeCells count="8">
    <mergeCell ref="A2:H2"/>
    <mergeCell ref="A4:A6"/>
    <mergeCell ref="C4:C6"/>
    <mergeCell ref="D4:D6"/>
    <mergeCell ref="E4:H4"/>
    <mergeCell ref="B5:B6"/>
    <mergeCell ref="E5:E6"/>
    <mergeCell ref="F5:H5"/>
  </mergeCells>
  <printOptions horizontalCentered="1" verticalCentered="1"/>
  <pageMargins left="0.15748031496062992" right="0.15748031496062992" top="0.43307086614173229" bottom="0.15748031496062992" header="0.51181102362204722" footer="0.51181102362204722"/>
  <pageSetup paperSize="9"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showZeros="0" view="pageBreakPreview" zoomScaleNormal="85" zoomScaleSheetLayoutView="100" workbookViewId="0">
      <selection activeCell="A2" sqref="A2:D2"/>
    </sheetView>
  </sheetViews>
  <sheetFormatPr defaultColWidth="9.140625" defaultRowHeight="12.75" x14ac:dyDescent="0.2"/>
  <cols>
    <col min="1" max="1" width="18.5703125" style="4" bestFit="1" customWidth="1"/>
    <col min="2" max="2" width="11" style="4" bestFit="1" customWidth="1"/>
    <col min="3" max="3" width="16.85546875" style="4" bestFit="1" customWidth="1"/>
    <col min="4" max="4" width="14" style="4" bestFit="1" customWidth="1"/>
    <col min="5" max="16384" width="9.140625" style="4"/>
  </cols>
  <sheetData>
    <row r="1" spans="1:21" x14ac:dyDescent="0.2">
      <c r="D1" s="20"/>
    </row>
    <row r="2" spans="1:21" s="33" customFormat="1" ht="51" customHeight="1" x14ac:dyDescent="0.25">
      <c r="A2" s="127" t="s">
        <v>79</v>
      </c>
      <c r="B2" s="127"/>
      <c r="C2" s="127"/>
      <c r="D2" s="127"/>
      <c r="F2" s="34"/>
      <c r="G2" s="34"/>
      <c r="H2" s="34"/>
      <c r="I2" s="34"/>
      <c r="J2" s="34"/>
      <c r="K2" s="34"/>
      <c r="L2" s="34"/>
      <c r="M2" s="34"/>
      <c r="N2" s="34"/>
      <c r="O2" s="34"/>
      <c r="P2" s="34"/>
      <c r="Q2" s="34"/>
      <c r="R2" s="34"/>
      <c r="S2" s="34"/>
      <c r="T2" s="34"/>
      <c r="U2" s="34"/>
    </row>
    <row r="3" spans="1:21" x14ac:dyDescent="0.2">
      <c r="D3" s="11" t="s">
        <v>13</v>
      </c>
      <c r="F3" s="26"/>
      <c r="G3" s="26"/>
      <c r="H3" s="26"/>
      <c r="I3" s="26"/>
      <c r="J3" s="26"/>
      <c r="K3" s="26"/>
      <c r="L3" s="26"/>
      <c r="M3" s="26"/>
      <c r="N3" s="26"/>
      <c r="O3" s="26"/>
      <c r="P3" s="26"/>
      <c r="Q3" s="26"/>
      <c r="R3" s="26"/>
      <c r="S3" s="26"/>
      <c r="T3" s="26"/>
      <c r="U3" s="26"/>
    </row>
    <row r="4" spans="1:21" ht="12" customHeight="1" x14ac:dyDescent="0.2">
      <c r="A4" s="128"/>
      <c r="B4" s="50" t="s">
        <v>5</v>
      </c>
      <c r="C4" s="129" t="s">
        <v>14</v>
      </c>
      <c r="D4" s="130"/>
      <c r="F4" s="26"/>
      <c r="G4" s="26"/>
      <c r="H4" s="26"/>
      <c r="I4" s="26"/>
      <c r="J4" s="26"/>
      <c r="K4" s="26"/>
      <c r="L4" s="26"/>
      <c r="M4" s="26"/>
      <c r="N4" s="26"/>
      <c r="O4" s="26"/>
      <c r="P4" s="26"/>
      <c r="Q4" s="26"/>
      <c r="R4" s="26"/>
      <c r="S4" s="26"/>
      <c r="T4" s="26"/>
      <c r="U4" s="26"/>
    </row>
    <row r="5" spans="1:21" ht="12" customHeight="1" x14ac:dyDescent="0.2">
      <c r="A5" s="128"/>
      <c r="B5" s="133" t="s">
        <v>73</v>
      </c>
      <c r="C5" s="131"/>
      <c r="D5" s="132"/>
      <c r="F5" s="26"/>
      <c r="G5" s="26"/>
      <c r="H5" s="26"/>
      <c r="I5" s="26"/>
      <c r="J5" s="26"/>
      <c r="K5" s="26"/>
      <c r="L5" s="26"/>
      <c r="M5" s="26"/>
      <c r="N5" s="26"/>
      <c r="O5" s="26"/>
      <c r="P5" s="26"/>
      <c r="Q5" s="26"/>
      <c r="R5" s="26"/>
      <c r="S5" s="26"/>
      <c r="T5" s="26"/>
      <c r="U5" s="26"/>
    </row>
    <row r="6" spans="1:21" ht="45.75" customHeight="1" x14ac:dyDescent="0.2">
      <c r="A6" s="128"/>
      <c r="B6" s="134"/>
      <c r="C6" s="46" t="s">
        <v>34</v>
      </c>
      <c r="D6" s="46" t="s">
        <v>56</v>
      </c>
      <c r="F6" s="26"/>
      <c r="G6" s="26"/>
      <c r="H6" s="26"/>
      <c r="I6" s="26"/>
      <c r="J6" s="26"/>
      <c r="K6" s="26"/>
      <c r="L6" s="26"/>
      <c r="M6" s="26"/>
      <c r="N6" s="26"/>
      <c r="O6" s="26"/>
      <c r="P6" s="26"/>
      <c r="Q6" s="26"/>
      <c r="R6" s="26"/>
      <c r="S6" s="26"/>
      <c r="T6" s="26"/>
      <c r="U6" s="26"/>
    </row>
    <row r="7" spans="1:21" ht="12" customHeight="1" x14ac:dyDescent="0.2">
      <c r="A7" s="37" t="s">
        <v>5</v>
      </c>
      <c r="B7" s="55">
        <f>SUM(B9:B11)</f>
        <v>2055.457761099</v>
      </c>
      <c r="C7" s="55">
        <f>SUM(C9:C11)</f>
        <v>393.71526406199996</v>
      </c>
      <c r="D7" s="55">
        <f>SUM(D9:D11)</f>
        <v>1661.742497037</v>
      </c>
      <c r="F7" s="26"/>
      <c r="G7" s="26"/>
      <c r="H7" s="26"/>
      <c r="I7" s="26"/>
      <c r="J7" s="26"/>
      <c r="K7" s="26"/>
      <c r="L7" s="26"/>
      <c r="M7" s="26"/>
      <c r="N7" s="26"/>
      <c r="O7" s="26"/>
      <c r="P7" s="26"/>
      <c r="Q7" s="26"/>
      <c r="R7" s="26"/>
      <c r="S7" s="26"/>
      <c r="T7" s="26"/>
      <c r="U7" s="26"/>
    </row>
    <row r="8" spans="1:21" s="27" customFormat="1" ht="12" customHeight="1" x14ac:dyDescent="0.2">
      <c r="A8" s="47" t="s">
        <v>54</v>
      </c>
      <c r="B8" s="56"/>
      <c r="C8" s="56"/>
      <c r="D8" s="56"/>
      <c r="E8" s="4"/>
      <c r="F8" s="4"/>
      <c r="G8" s="4"/>
      <c r="H8" s="4"/>
      <c r="I8" s="4"/>
      <c r="J8" s="4"/>
      <c r="K8" s="26"/>
      <c r="L8" s="26"/>
      <c r="M8" s="26"/>
      <c r="N8" s="26"/>
      <c r="O8" s="26"/>
      <c r="P8" s="26"/>
      <c r="Q8" s="26"/>
      <c r="R8" s="26"/>
      <c r="S8" s="26"/>
      <c r="T8" s="26"/>
      <c r="U8" s="26"/>
    </row>
    <row r="9" spans="1:21" ht="12" customHeight="1" x14ac:dyDescent="0.2">
      <c r="A9" s="38" t="s">
        <v>6</v>
      </c>
      <c r="B9" s="55">
        <f>SUM(C9:D9)</f>
        <v>626.0940812680002</v>
      </c>
      <c r="C9" s="49">
        <v>54.101305877000001</v>
      </c>
      <c r="D9" s="49">
        <v>571.99277539100024</v>
      </c>
      <c r="F9" s="26"/>
      <c r="G9" s="26"/>
      <c r="H9" s="26"/>
      <c r="I9" s="26"/>
      <c r="J9" s="26"/>
      <c r="K9" s="26"/>
      <c r="L9" s="26"/>
      <c r="M9" s="26"/>
      <c r="N9" s="26"/>
      <c r="O9" s="26"/>
      <c r="P9" s="26"/>
      <c r="Q9" s="26"/>
      <c r="R9" s="26"/>
      <c r="S9" s="26"/>
      <c r="T9" s="26"/>
      <c r="U9" s="26"/>
    </row>
    <row r="10" spans="1:21" s="27" customFormat="1" ht="12" customHeight="1" x14ac:dyDescent="0.2">
      <c r="A10" s="39" t="s">
        <v>30</v>
      </c>
      <c r="B10" s="55">
        <f t="shared" ref="B10:B11" si="0">SUM(C10:D10)</f>
        <v>672.23365575099979</v>
      </c>
      <c r="C10" s="49">
        <v>179.444127662</v>
      </c>
      <c r="D10" s="49">
        <v>492.78952808899982</v>
      </c>
      <c r="E10" s="4"/>
      <c r="F10" s="26"/>
      <c r="G10" s="26"/>
      <c r="H10" s="26"/>
      <c r="I10" s="26"/>
      <c r="J10" s="26"/>
      <c r="K10" s="26"/>
      <c r="L10" s="26"/>
      <c r="M10" s="26"/>
      <c r="N10" s="26"/>
      <c r="O10" s="26"/>
      <c r="P10" s="26"/>
      <c r="Q10" s="26"/>
      <c r="R10" s="26"/>
      <c r="S10" s="26"/>
      <c r="T10" s="26"/>
      <c r="U10" s="26"/>
    </row>
    <row r="11" spans="1:21" s="27" customFormat="1" ht="12" customHeight="1" x14ac:dyDescent="0.2">
      <c r="A11" s="40" t="s">
        <v>7</v>
      </c>
      <c r="B11" s="55">
        <f t="shared" si="0"/>
        <v>757.13002407999988</v>
      </c>
      <c r="C11" s="49">
        <v>160.169830523</v>
      </c>
      <c r="D11" s="49">
        <v>596.96019355699991</v>
      </c>
      <c r="E11" s="4"/>
      <c r="F11" s="26"/>
      <c r="G11" s="26"/>
      <c r="H11" s="26"/>
      <c r="I11" s="26"/>
      <c r="J11" s="26"/>
      <c r="K11" s="26"/>
      <c r="L11" s="26"/>
      <c r="M11" s="26"/>
      <c r="N11" s="26"/>
      <c r="O11" s="26"/>
      <c r="P11" s="26"/>
      <c r="Q11" s="26"/>
      <c r="R11" s="26"/>
      <c r="S11" s="26"/>
      <c r="T11" s="26"/>
      <c r="U11" s="26"/>
    </row>
    <row r="12" spans="1:21" x14ac:dyDescent="0.2">
      <c r="B12" s="22"/>
      <c r="C12" s="22"/>
      <c r="D12" s="22"/>
      <c r="E12" s="22"/>
      <c r="F12" s="28"/>
      <c r="G12" s="28"/>
      <c r="H12" s="28"/>
      <c r="I12" s="28"/>
      <c r="J12" s="28"/>
      <c r="K12" s="28"/>
      <c r="L12" s="28"/>
      <c r="M12" s="26"/>
      <c r="N12" s="26"/>
      <c r="O12" s="26"/>
      <c r="P12" s="26"/>
      <c r="Q12" s="26"/>
      <c r="R12" s="26"/>
      <c r="S12" s="26"/>
      <c r="T12" s="26"/>
      <c r="U12" s="26"/>
    </row>
    <row r="13" spans="1:21" ht="13.15" customHeight="1" x14ac:dyDescent="0.2">
      <c r="A13" s="59"/>
      <c r="B13" s="59"/>
      <c r="C13" s="59"/>
      <c r="D13" s="59"/>
      <c r="E13" s="59"/>
      <c r="F13" s="59"/>
      <c r="G13" s="59"/>
      <c r="H13" s="59"/>
      <c r="I13" s="22"/>
      <c r="J13" s="22"/>
      <c r="K13" s="22"/>
      <c r="L13" s="22"/>
    </row>
    <row r="14" spans="1:21" ht="12" customHeight="1" x14ac:dyDescent="0.2">
      <c r="A14" s="59"/>
      <c r="B14" s="59"/>
      <c r="C14" s="59"/>
      <c r="D14" s="59"/>
      <c r="E14" s="59"/>
      <c r="F14" s="59"/>
      <c r="G14" s="59"/>
      <c r="H14" s="59"/>
      <c r="I14" s="22"/>
      <c r="J14" s="22"/>
      <c r="K14" s="22"/>
      <c r="L14" s="22"/>
    </row>
    <row r="16" spans="1:21" x14ac:dyDescent="0.2">
      <c r="A16" s="54"/>
      <c r="B16" s="1"/>
    </row>
    <row r="17" spans="1:2" x14ac:dyDescent="0.2">
      <c r="A17" s="54"/>
      <c r="B17" s="1"/>
    </row>
    <row r="18" spans="1:2" x14ac:dyDescent="0.2">
      <c r="A18" s="54"/>
      <c r="B18" s="3"/>
    </row>
  </sheetData>
  <mergeCells count="4">
    <mergeCell ref="A2:D2"/>
    <mergeCell ref="A4:A6"/>
    <mergeCell ref="C4:D5"/>
    <mergeCell ref="B5:B6"/>
  </mergeCells>
  <phoneticPr fontId="2" type="noConversion"/>
  <conditionalFormatting sqref="B7:D7">
    <cfRule type="cellIs" dxfId="0" priority="1" stopIfTrue="1" operator="equal">
      <formula>0</formula>
    </cfRule>
  </conditionalFormatting>
  <printOptions horizontalCentered="1" verticalCentered="1"/>
  <pageMargins left="0.15748031496062992" right="0.15748031496062992" top="0.43307086614173229" bottom="0.15748031496062992" header="0.51181102362204722" footer="0.51181102362204722"/>
  <pageSetup paperSize="9" scale="80" fitToWidth="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showZeros="0" view="pageBreakPreview" zoomScaleNormal="85" zoomScaleSheetLayoutView="100" workbookViewId="0">
      <selection activeCell="A2" sqref="A2:B2"/>
    </sheetView>
  </sheetViews>
  <sheetFormatPr defaultColWidth="9.140625" defaultRowHeight="12.75" x14ac:dyDescent="0.2"/>
  <cols>
    <col min="1" max="1" width="30" style="3" customWidth="1"/>
    <col min="2" max="2" width="27.5703125" style="3" customWidth="1"/>
    <col min="3" max="3" width="20" style="7" customWidth="1"/>
    <col min="4" max="4" width="23.7109375" style="7" customWidth="1"/>
    <col min="5" max="5" width="17.7109375" style="3" customWidth="1"/>
    <col min="6" max="6" width="16.140625" style="3" customWidth="1"/>
    <col min="7" max="16384" width="9.140625" style="3"/>
  </cols>
  <sheetData>
    <row r="1" spans="1:4" x14ac:dyDescent="0.2">
      <c r="A1" s="13"/>
    </row>
    <row r="2" spans="1:4" s="32" customFormat="1" ht="57.6" customHeight="1" x14ac:dyDescent="0.25">
      <c r="A2" s="135" t="s">
        <v>80</v>
      </c>
      <c r="B2" s="135"/>
      <c r="C2" s="63"/>
      <c r="D2" s="63"/>
    </row>
    <row r="3" spans="1:4" x14ac:dyDescent="0.2">
      <c r="A3" s="7"/>
      <c r="B3" s="11" t="s">
        <v>13</v>
      </c>
    </row>
    <row r="4" spans="1:4" ht="12" customHeight="1" x14ac:dyDescent="0.2">
      <c r="A4" s="136" t="s">
        <v>74</v>
      </c>
      <c r="B4" s="137"/>
    </row>
    <row r="5" spans="1:4" ht="12" customHeight="1" x14ac:dyDescent="0.2">
      <c r="A5" s="37" t="s">
        <v>5</v>
      </c>
      <c r="B5" s="62">
        <f>SUM(B7:B18)</f>
        <v>2055.457761099</v>
      </c>
      <c r="D5" s="72"/>
    </row>
    <row r="6" spans="1:4" ht="12" customHeight="1" x14ac:dyDescent="0.2">
      <c r="A6" s="138" t="s">
        <v>55</v>
      </c>
      <c r="B6" s="138"/>
    </row>
    <row r="7" spans="1:4" ht="12" customHeight="1" x14ac:dyDescent="0.2">
      <c r="A7" s="53" t="s">
        <v>23</v>
      </c>
      <c r="B7" s="87">
        <v>27.702912779000005</v>
      </c>
      <c r="C7" s="70"/>
    </row>
    <row r="8" spans="1:4" ht="12" customHeight="1" x14ac:dyDescent="0.2">
      <c r="A8" s="53" t="s">
        <v>18</v>
      </c>
      <c r="B8" s="87">
        <v>33.080914210999993</v>
      </c>
      <c r="C8" s="70"/>
    </row>
    <row r="9" spans="1:4" ht="12" customHeight="1" x14ac:dyDescent="0.2">
      <c r="A9" s="53" t="s">
        <v>15</v>
      </c>
      <c r="B9" s="87">
        <v>26.397375141000001</v>
      </c>
      <c r="C9" s="70"/>
    </row>
    <row r="10" spans="1:4" ht="12" customHeight="1" x14ac:dyDescent="0.2">
      <c r="A10" s="53" t="s">
        <v>19</v>
      </c>
      <c r="B10" s="87">
        <v>35.185020997000002</v>
      </c>
      <c r="C10" s="71"/>
    </row>
    <row r="11" spans="1:4" ht="12" customHeight="1" x14ac:dyDescent="0.2">
      <c r="A11" s="53" t="s">
        <v>26</v>
      </c>
      <c r="B11" s="87">
        <v>0.25218000000000002</v>
      </c>
      <c r="C11" s="71"/>
      <c r="D11" s="65"/>
    </row>
    <row r="12" spans="1:4" ht="12" customHeight="1" x14ac:dyDescent="0.2">
      <c r="A12" s="53" t="s">
        <v>22</v>
      </c>
      <c r="B12" s="87">
        <v>25.041954696000001</v>
      </c>
      <c r="C12" s="71"/>
      <c r="D12" s="65"/>
    </row>
    <row r="13" spans="1:4" ht="12" customHeight="1" x14ac:dyDescent="0.2">
      <c r="A13" s="53" t="s">
        <v>25</v>
      </c>
      <c r="B13" s="87">
        <v>61.500246269000002</v>
      </c>
      <c r="C13" s="71"/>
      <c r="D13" s="65"/>
    </row>
    <row r="14" spans="1:4" ht="12" customHeight="1" x14ac:dyDescent="0.2">
      <c r="A14" s="53" t="s">
        <v>16</v>
      </c>
      <c r="B14" s="87">
        <v>166.89017784700002</v>
      </c>
      <c r="C14" s="64"/>
      <c r="D14" s="65"/>
    </row>
    <row r="15" spans="1:4" ht="12" customHeight="1" x14ac:dyDescent="0.2">
      <c r="A15" s="53" t="s">
        <v>20</v>
      </c>
      <c r="B15" s="87">
        <v>817.31027184699974</v>
      </c>
      <c r="C15" s="64"/>
      <c r="D15" s="65"/>
    </row>
    <row r="16" spans="1:4" ht="12" customHeight="1" x14ac:dyDescent="0.2">
      <c r="A16" s="53" t="s">
        <v>17</v>
      </c>
      <c r="B16" s="87">
        <v>29.401524845000004</v>
      </c>
      <c r="C16" s="64"/>
      <c r="D16" s="65"/>
    </row>
    <row r="17" spans="1:4" ht="12" customHeight="1" x14ac:dyDescent="0.2">
      <c r="A17" s="53" t="s">
        <v>21</v>
      </c>
      <c r="B17" s="87">
        <v>208.753330218</v>
      </c>
      <c r="C17" s="64"/>
      <c r="D17" s="65"/>
    </row>
    <row r="18" spans="1:4" ht="12" customHeight="1" x14ac:dyDescent="0.2">
      <c r="A18" s="53" t="s">
        <v>35</v>
      </c>
      <c r="B18" s="87">
        <v>623.94185224900014</v>
      </c>
      <c r="C18" s="64"/>
      <c r="D18" s="65"/>
    </row>
  </sheetData>
  <mergeCells count="3">
    <mergeCell ref="A2:B2"/>
    <mergeCell ref="A4:B4"/>
    <mergeCell ref="A6:B6"/>
  </mergeCells>
  <phoneticPr fontId="2" type="noConversion"/>
  <printOptions horizontalCentered="1" verticalCentered="1"/>
  <pageMargins left="0.15748031496062992" right="0.15748031496062992" top="0.43307086614173229" bottom="0.15748031496062992"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view="pageBreakPreview" zoomScaleNormal="85" zoomScaleSheetLayoutView="100" workbookViewId="0">
      <selection activeCell="A2" sqref="A2:B2"/>
    </sheetView>
  </sheetViews>
  <sheetFormatPr defaultColWidth="9.140625" defaultRowHeight="12.75" x14ac:dyDescent="0.2"/>
  <cols>
    <col min="1" max="1" width="47.28515625" style="30" customWidth="1"/>
    <col min="2" max="2" width="14.28515625" style="6" customWidth="1"/>
    <col min="3" max="3" width="28.7109375" style="6" customWidth="1"/>
    <col min="4" max="4" width="10.7109375" style="6" customWidth="1"/>
    <col min="5" max="5" width="10.140625" style="6" customWidth="1"/>
    <col min="6" max="16384" width="9.140625" style="6"/>
  </cols>
  <sheetData>
    <row r="1" spans="1:12" x14ac:dyDescent="0.2">
      <c r="A1" s="5"/>
    </row>
    <row r="2" spans="1:12" s="31" customFormat="1" ht="48.75" customHeight="1" x14ac:dyDescent="0.25">
      <c r="A2" s="143" t="s">
        <v>82</v>
      </c>
      <c r="B2" s="143"/>
    </row>
    <row r="3" spans="1:12" x14ac:dyDescent="0.2">
      <c r="A3" s="5"/>
      <c r="B3" s="14" t="s">
        <v>13</v>
      </c>
    </row>
    <row r="4" spans="1:12" ht="12.75" customHeight="1" x14ac:dyDescent="0.2">
      <c r="A4" s="139" t="s">
        <v>74</v>
      </c>
      <c r="B4" s="140"/>
    </row>
    <row r="5" spans="1:12" ht="23.25" customHeight="1" x14ac:dyDescent="0.2">
      <c r="A5" s="141"/>
      <c r="B5" s="142"/>
    </row>
    <row r="6" spans="1:12" x14ac:dyDescent="0.2">
      <c r="A6" s="60" t="s">
        <v>5</v>
      </c>
      <c r="B6" s="90">
        <f>SUM(B7:B19)</f>
        <v>2055.457761099</v>
      </c>
      <c r="C6" s="29"/>
      <c r="D6" s="29"/>
      <c r="E6" s="29"/>
      <c r="F6" s="29"/>
      <c r="G6" s="29"/>
      <c r="H6" s="29"/>
      <c r="I6" s="29"/>
      <c r="J6" s="29"/>
      <c r="K6" s="29"/>
      <c r="L6" s="29"/>
    </row>
    <row r="7" spans="1:12" x14ac:dyDescent="0.2">
      <c r="A7" s="88" t="s">
        <v>81</v>
      </c>
      <c r="B7" s="89">
        <v>6.4505725980000008</v>
      </c>
      <c r="D7" s="29"/>
      <c r="E7" s="29"/>
      <c r="F7" s="29"/>
      <c r="G7" s="29"/>
      <c r="H7" s="29"/>
      <c r="I7" s="29"/>
      <c r="J7" s="29"/>
      <c r="K7" s="29"/>
      <c r="L7" s="29"/>
    </row>
    <row r="8" spans="1:12" x14ac:dyDescent="0.2">
      <c r="A8" s="88" t="s">
        <v>60</v>
      </c>
      <c r="B8" s="89">
        <v>224.61316635699998</v>
      </c>
    </row>
    <row r="9" spans="1:12" x14ac:dyDescent="0.2">
      <c r="A9" s="88" t="s">
        <v>66</v>
      </c>
      <c r="B9" s="89">
        <v>582.52856499799998</v>
      </c>
      <c r="D9" s="29"/>
      <c r="E9" s="29"/>
      <c r="F9" s="29"/>
      <c r="G9" s="29"/>
      <c r="H9" s="29"/>
      <c r="I9" s="29"/>
      <c r="J9" s="29"/>
      <c r="K9" s="29"/>
      <c r="L9" s="29"/>
    </row>
    <row r="10" spans="1:12" ht="25.5" x14ac:dyDescent="0.2">
      <c r="A10" s="88" t="s">
        <v>63</v>
      </c>
      <c r="B10" s="89">
        <v>255.686444835</v>
      </c>
    </row>
    <row r="11" spans="1:12" x14ac:dyDescent="0.2">
      <c r="A11" s="88" t="s">
        <v>62</v>
      </c>
      <c r="B11" s="89">
        <v>139.81265243799999</v>
      </c>
    </row>
    <row r="12" spans="1:12" x14ac:dyDescent="0.2">
      <c r="A12" s="88" t="s">
        <v>64</v>
      </c>
      <c r="B12" s="89">
        <v>265.80623448699998</v>
      </c>
    </row>
    <row r="13" spans="1:12" x14ac:dyDescent="0.2">
      <c r="A13" s="88" t="s">
        <v>59</v>
      </c>
      <c r="B13" s="89">
        <v>12.466800000000001</v>
      </c>
    </row>
    <row r="14" spans="1:12" ht="12.75" customHeight="1" x14ac:dyDescent="0.2">
      <c r="A14" s="88" t="s">
        <v>61</v>
      </c>
      <c r="B14" s="89">
        <v>52.311359795000001</v>
      </c>
    </row>
    <row r="15" spans="1:12" ht="25.5" x14ac:dyDescent="0.2">
      <c r="A15" s="88" t="s">
        <v>58</v>
      </c>
      <c r="B15" s="89">
        <v>1.147522487</v>
      </c>
    </row>
    <row r="16" spans="1:12" ht="25.5" x14ac:dyDescent="0.2">
      <c r="A16" s="88" t="s">
        <v>57</v>
      </c>
      <c r="B16" s="89">
        <v>12.312210834</v>
      </c>
    </row>
    <row r="17" spans="1:2" x14ac:dyDescent="0.2">
      <c r="A17" s="88" t="s">
        <v>65</v>
      </c>
      <c r="B17" s="89">
        <v>16.879938596999999</v>
      </c>
    </row>
    <row r="18" spans="1:2" ht="38.25" x14ac:dyDescent="0.2">
      <c r="A18" s="88" t="s">
        <v>67</v>
      </c>
      <c r="B18" s="89">
        <v>53.074284306999999</v>
      </c>
    </row>
    <row r="19" spans="1:2" ht="25.5" x14ac:dyDescent="0.2">
      <c r="A19" s="88" t="s">
        <v>70</v>
      </c>
      <c r="B19" s="89">
        <v>432.36800936600002</v>
      </c>
    </row>
    <row r="20" spans="1:2" x14ac:dyDescent="0.2">
      <c r="A20" s="54"/>
      <c r="B20" s="1"/>
    </row>
    <row r="21" spans="1:2" x14ac:dyDescent="0.2">
      <c r="A21" s="54"/>
      <c r="B21" s="3"/>
    </row>
    <row r="22" spans="1:2" x14ac:dyDescent="0.2">
      <c r="A22" s="54"/>
      <c r="B22" s="3"/>
    </row>
  </sheetData>
  <mergeCells count="2">
    <mergeCell ref="A4:B5"/>
    <mergeCell ref="A2:B2"/>
  </mergeCells>
  <phoneticPr fontId="2" type="noConversion"/>
  <pageMargins left="0.15748031496062992" right="0.15748031496062992" top="0.43307086614173229" bottom="0.15748031496062992" header="0.86614173228346458" footer="0.51181102362204722"/>
  <pageSetup paperSize="9" scale="4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11</vt:i4>
      </vt:variant>
    </vt:vector>
  </HeadingPairs>
  <TitlesOfParts>
    <vt:vector size="20" baseType="lpstr">
      <vt:lpstr>Мазмұны</vt:lpstr>
      <vt:lpstr>1.валюта, сыйақы мөлш.</vt:lpstr>
      <vt:lpstr>2. мерзім, сыйақы мөлш.</vt:lpstr>
      <vt:lpstr>3 үлестестігі, сыйақы мөлш.</vt:lpstr>
      <vt:lpstr>4. үлестестігі, валюта </vt:lpstr>
      <vt:lpstr>5.сектор, сыйақы мөлш.</vt:lpstr>
      <vt:lpstr>6,.сектор, мерзім</vt:lpstr>
      <vt:lpstr>7.елдер</vt:lpstr>
      <vt:lpstr>8.салалар</vt:lpstr>
      <vt:lpstr>'7.елдер'!Заголовки_для_печати</vt:lpstr>
      <vt:lpstr>'8.салалар'!Заголовки_для_печати</vt:lpstr>
      <vt:lpstr>'1.валюта, сыйақы мөлш.'!Область_печати</vt:lpstr>
      <vt:lpstr>'2. мерзім, сыйақы мөлш.'!Область_печати</vt:lpstr>
      <vt:lpstr>'3 үлестестігі, сыйақы мөлш.'!Область_печати</vt:lpstr>
      <vt:lpstr>'4. үлестестігі, валюта '!Область_печати</vt:lpstr>
      <vt:lpstr>'5.сектор, сыйақы мөлш.'!Область_печати</vt:lpstr>
      <vt:lpstr>'6,.сектор, мерзім'!Область_печати</vt:lpstr>
      <vt:lpstr>'7.елдер'!Область_печати</vt:lpstr>
      <vt:lpstr>'8.салалар'!Область_печати</vt:lpstr>
      <vt:lpstr>Мазмұны!Область_печати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VR_Gulmira_A</dc:creator>
  <cp:lastModifiedBy>Мадина Ергалиева</cp:lastModifiedBy>
  <cp:lastPrinted>2019-10-09T04:05:12Z</cp:lastPrinted>
  <dcterms:created xsi:type="dcterms:W3CDTF">2009-10-03T07:50:02Z</dcterms:created>
  <dcterms:modified xsi:type="dcterms:W3CDTF">2024-04-08T05:22:13Z</dcterms:modified>
</cp:coreProperties>
</file>