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Выдано" sheetId="4" r:id="rId1"/>
    <sheet name="Остатки" sheetId="2" r:id="rId2"/>
    <sheet name="Просрочка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2" l="1"/>
  <c r="M32" i="2"/>
  <c r="I42" i="3" l="1"/>
  <c r="I32" i="3"/>
</calcChain>
</file>

<file path=xl/sharedStrings.xml><?xml version="1.0" encoding="utf-8"?>
<sst xmlns="http://schemas.openxmlformats.org/spreadsheetml/2006/main" count="179" uniqueCount="56">
  <si>
    <t>Всего кредитов</t>
  </si>
  <si>
    <t>в т.ч. предоставленные на:</t>
  </si>
  <si>
    <t>удельный вес, %</t>
  </si>
  <si>
    <t xml:space="preserve">   удельный вес, %</t>
  </si>
  <si>
    <t>краткосрочные кредиты</t>
  </si>
  <si>
    <t xml:space="preserve">  приобретение оборотных средств</t>
  </si>
  <si>
    <t xml:space="preserve">  приобретение основных фондов</t>
  </si>
  <si>
    <t xml:space="preserve">  новое строительство и реконструкцию</t>
  </si>
  <si>
    <t xml:space="preserve">  строительство и приобретение жилья гражданами</t>
  </si>
  <si>
    <t xml:space="preserve">  потребительские цели граждан</t>
  </si>
  <si>
    <t xml:space="preserve">  прочие цели</t>
  </si>
  <si>
    <t>долгосрочные кредиты</t>
  </si>
  <si>
    <t>млн.тенге, на конец периода</t>
  </si>
  <si>
    <t>Кредиты банковского сектора в разрезе объектов кредитования</t>
  </si>
  <si>
    <t>Просроченная задолженность по кредитам банковского сектора в разрезе объектов кредитования</t>
  </si>
  <si>
    <t>строительство и приобретение жилья гражданами</t>
  </si>
  <si>
    <t>приобретение оборотных средств</t>
  </si>
  <si>
    <t>приобретение основных фондов</t>
  </si>
  <si>
    <t>новое строительство и реконструкцию</t>
  </si>
  <si>
    <t>потребительские цели граждан</t>
  </si>
  <si>
    <t>прочие цели</t>
  </si>
  <si>
    <t xml:space="preserve">  инвестиции и приобретение ценных бумаг</t>
  </si>
  <si>
    <t>из общего объема кредитов</t>
  </si>
  <si>
    <t>инвестиции и приобретение ценных бумаг</t>
  </si>
  <si>
    <t>Кредиты, выданные банковским сектором, в разрезе объектов кредитования и средневзвешенные ставки вознаграждения по ним</t>
  </si>
  <si>
    <t>млн.тенге, за период</t>
  </si>
  <si>
    <t>выдано за месяц, 
млн. KZT</t>
  </si>
  <si>
    <t>ставка, 
в %</t>
  </si>
  <si>
    <t>01.23</t>
  </si>
  <si>
    <t>01.01.23*</t>
  </si>
  <si>
    <t>* с учетом заключительных оборотов</t>
  </si>
  <si>
    <t>01.02.23</t>
  </si>
  <si>
    <t>01.03.23</t>
  </si>
  <si>
    <t>02.23</t>
  </si>
  <si>
    <t>01.04.23</t>
  </si>
  <si>
    <t>01.05.23</t>
  </si>
  <si>
    <t>03.23</t>
  </si>
  <si>
    <t>04.23</t>
  </si>
  <si>
    <t>01.06.23</t>
  </si>
  <si>
    <t>05.23</t>
  </si>
  <si>
    <t>01.07.23</t>
  </si>
  <si>
    <t>06.23</t>
  </si>
  <si>
    <t>07.23</t>
  </si>
  <si>
    <t>01.08.23</t>
  </si>
  <si>
    <t>01.09.23</t>
  </si>
  <si>
    <t>08.23</t>
  </si>
  <si>
    <t>01.10.23</t>
  </si>
  <si>
    <t>09.23</t>
  </si>
  <si>
    <t>10.23</t>
  </si>
  <si>
    <t>01.11.23</t>
  </si>
  <si>
    <t>11.23</t>
  </si>
  <si>
    <t>01.12.23</t>
  </si>
  <si>
    <t>за 2023 год</t>
  </si>
  <si>
    <t>12.23*</t>
  </si>
  <si>
    <t>*с учетом заключительных оборотов</t>
  </si>
  <si>
    <t>01.01.24*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</si>
</sst>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yy"/>
    <numFmt numFmtId="165" formatCode="#,##0.0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Cambria"/>
      <family val="1"/>
      <charset val="204"/>
    </font>
    <font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b/>
      <sz val="12"/>
      <name val="Cambria"/>
      <family val="1"/>
      <charset val="204"/>
    </font>
    <font>
      <i/>
      <sz val="12"/>
      <name val="Cambria"/>
      <family val="1"/>
      <charset val="204"/>
    </font>
    <font>
      <sz val="11"/>
      <color theme="1"/>
      <name val="Cambria"/>
      <family val="1"/>
      <charset val="204"/>
    </font>
    <font>
      <sz val="12"/>
      <color indexed="8"/>
      <name val="Cambria"/>
      <family val="1"/>
      <charset val="204"/>
    </font>
    <font>
      <b/>
      <sz val="11"/>
      <color theme="1"/>
      <name val="Cambria"/>
      <family val="1"/>
      <charset val="204"/>
    </font>
    <font>
      <b/>
      <sz val="12"/>
      <color theme="1"/>
      <name val="Cambria"/>
      <family val="1"/>
      <charset val="204"/>
    </font>
    <font>
      <i/>
      <sz val="12"/>
      <color theme="1"/>
      <name val="Cambria"/>
      <family val="1"/>
      <charset val="204"/>
    </font>
    <font>
      <sz val="12"/>
      <color rgb="FF333333"/>
      <name val="Cambria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/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5" fillId="0" borderId="5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wrapText="1" indent="3"/>
    </xf>
    <xf numFmtId="0" fontId="6" fillId="0" borderId="5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wrapText="1" indent="3"/>
    </xf>
    <xf numFmtId="0" fontId="3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2" fillId="0" borderId="0" xfId="0" applyFont="1" applyBorder="1" applyAlignment="1">
      <alignment horizontal="right"/>
    </xf>
    <xf numFmtId="164" fontId="4" fillId="0" borderId="3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 wrapText="1"/>
    </xf>
    <xf numFmtId="165" fontId="2" fillId="0" borderId="8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/>
    <xf numFmtId="3" fontId="7" fillId="0" borderId="5" xfId="0" applyNumberFormat="1" applyFont="1" applyFill="1" applyBorder="1" applyAlignment="1">
      <alignment horizontal="right"/>
    </xf>
    <xf numFmtId="165" fontId="7" fillId="0" borderId="8" xfId="0" applyNumberFormat="1" applyFont="1" applyFill="1" applyBorder="1" applyAlignment="1"/>
    <xf numFmtId="3" fontId="3" fillId="0" borderId="5" xfId="0" applyNumberFormat="1" applyFont="1" applyBorder="1" applyAlignment="1">
      <alignment horizontal="right"/>
    </xf>
    <xf numFmtId="3" fontId="4" fillId="0" borderId="5" xfId="0" applyNumberFormat="1" applyFont="1" applyFill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165" fontId="2" fillId="0" borderId="7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right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 wrapText="1"/>
    </xf>
    <xf numFmtId="165" fontId="2" fillId="0" borderId="9" xfId="0" applyNumberFormat="1" applyFont="1" applyFill="1" applyBorder="1" applyAlignment="1">
      <alignment wrapText="1"/>
    </xf>
    <xf numFmtId="166" fontId="5" fillId="0" borderId="5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/>
    </xf>
    <xf numFmtId="3" fontId="2" fillId="0" borderId="7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3" fontId="4" fillId="0" borderId="8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5" fillId="0" borderId="8" xfId="0" applyNumberFormat="1" applyFont="1" applyFill="1" applyBorder="1" applyAlignment="1">
      <alignment horizontal="right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right" wrapText="1"/>
    </xf>
    <xf numFmtId="3" fontId="2" fillId="0" borderId="8" xfId="0" applyNumberFormat="1" applyFont="1" applyFill="1" applyBorder="1" applyAlignment="1">
      <alignment horizontal="right" wrapText="1"/>
    </xf>
    <xf numFmtId="3" fontId="2" fillId="0" borderId="8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5" fontId="5" fillId="0" borderId="5" xfId="0" applyNumberFormat="1" applyFont="1" applyFill="1" applyBorder="1" applyAlignment="1">
      <alignment horizontal="right" wrapText="1"/>
    </xf>
    <xf numFmtId="165" fontId="5" fillId="0" borderId="8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/>
    <xf numFmtId="165" fontId="7" fillId="0" borderId="0" xfId="0" applyNumberFormat="1" applyFont="1" applyFill="1" applyBorder="1" applyAlignment="1"/>
    <xf numFmtId="165" fontId="4" fillId="0" borderId="0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wrapText="1"/>
    </xf>
    <xf numFmtId="3" fontId="2" fillId="0" borderId="11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 wrapText="1"/>
    </xf>
    <xf numFmtId="165" fontId="4" fillId="0" borderId="0" xfId="0" applyNumberFormat="1" applyFont="1" applyFill="1" applyBorder="1" applyAlignment="1">
      <alignment horizontal="right" wrapText="1"/>
    </xf>
    <xf numFmtId="165" fontId="2" fillId="0" borderId="5" xfId="0" applyNumberFormat="1" applyFont="1" applyFill="1" applyBorder="1" applyAlignment="1">
      <alignment wrapText="1"/>
    </xf>
    <xf numFmtId="165" fontId="4" fillId="0" borderId="8" xfId="0" applyNumberFormat="1" applyFont="1" applyFill="1" applyBorder="1" applyAlignment="1">
      <alignment horizontal="right" wrapText="1"/>
    </xf>
    <xf numFmtId="0" fontId="11" fillId="0" borderId="0" xfId="0" applyFont="1"/>
    <xf numFmtId="49" fontId="4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showGridLines="0" zoomScale="80" zoomScaleNormal="80" workbookViewId="0">
      <pane xSplit="1" ySplit="2" topLeftCell="L3" activePane="bottomRight" state="frozen"/>
      <selection pane="topRight" activeCell="B1" sqref="B1"/>
      <selection pane="bottomLeft" activeCell="A3" sqref="A3"/>
      <selection pane="bottomRight" activeCell="AF27" sqref="AF27"/>
    </sheetView>
  </sheetViews>
  <sheetFormatPr defaultColWidth="8.85546875" defaultRowHeight="15.75" x14ac:dyDescent="0.25"/>
  <cols>
    <col min="1" max="1" width="47.28515625" style="3" customWidth="1"/>
    <col min="2" max="2" width="13.140625" style="3" customWidth="1"/>
    <col min="3" max="3" width="11.28515625" style="3" customWidth="1"/>
    <col min="4" max="4" width="13.140625" style="3" customWidth="1"/>
    <col min="5" max="5" width="11.28515625" style="3" customWidth="1"/>
    <col min="6" max="6" width="13.140625" style="3" customWidth="1"/>
    <col min="7" max="7" width="11.28515625" style="3" customWidth="1"/>
    <col min="8" max="8" width="13.140625" style="3" customWidth="1"/>
    <col min="9" max="9" width="11.28515625" style="3" customWidth="1"/>
    <col min="10" max="10" width="13.140625" style="3" customWidth="1"/>
    <col min="11" max="11" width="11.28515625" style="3" customWidth="1"/>
    <col min="12" max="12" width="13.140625" style="3" customWidth="1"/>
    <col min="13" max="13" width="11.28515625" style="3" customWidth="1"/>
    <col min="14" max="14" width="13.140625" style="3" customWidth="1"/>
    <col min="15" max="15" width="11.28515625" style="3" customWidth="1"/>
    <col min="16" max="16" width="13.140625" style="3" customWidth="1"/>
    <col min="17" max="17" width="11.28515625" style="3" customWidth="1"/>
    <col min="18" max="18" width="13.140625" style="3" customWidth="1"/>
    <col min="19" max="19" width="11.28515625" style="3" customWidth="1"/>
    <col min="20" max="20" width="13.140625" style="3" customWidth="1"/>
    <col min="21" max="21" width="11.28515625" style="3" customWidth="1"/>
    <col min="22" max="22" width="13.140625" style="3" customWidth="1"/>
    <col min="23" max="23" width="11.28515625" style="3" customWidth="1"/>
    <col min="24" max="24" width="13.140625" style="3" customWidth="1"/>
    <col min="25" max="25" width="11.28515625" style="3" customWidth="1"/>
    <col min="26" max="26" width="14.42578125" style="3" customWidth="1"/>
    <col min="27" max="27" width="13.140625" style="3" customWidth="1"/>
    <col min="28" max="16384" width="8.85546875" style="3"/>
  </cols>
  <sheetData>
    <row r="1" spans="1:27" ht="18" x14ac:dyDescent="0.25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5">
      <c r="A3" s="5" t="s">
        <v>25</v>
      </c>
      <c r="B3" s="2"/>
      <c r="C3" s="25"/>
      <c r="D3" s="2"/>
      <c r="E3" s="25"/>
      <c r="F3" s="2"/>
      <c r="G3" s="25"/>
      <c r="H3" s="2"/>
      <c r="I3" s="25"/>
      <c r="J3" s="2"/>
      <c r="K3" s="25"/>
      <c r="L3" s="2"/>
      <c r="M3" s="25"/>
      <c r="N3" s="2"/>
      <c r="O3" s="25"/>
      <c r="P3" s="2"/>
      <c r="Q3" s="25"/>
      <c r="R3" s="2"/>
      <c r="S3" s="25"/>
      <c r="T3" s="2"/>
      <c r="U3" s="25"/>
      <c r="V3" s="2"/>
      <c r="W3" s="25"/>
      <c r="X3" s="2"/>
      <c r="Y3" s="25"/>
      <c r="Z3" s="2"/>
      <c r="AA3" s="25"/>
    </row>
    <row r="4" spans="1:27" x14ac:dyDescent="0.25">
      <c r="A4" s="6"/>
      <c r="B4" s="99" t="s">
        <v>28</v>
      </c>
      <c r="C4" s="100"/>
      <c r="D4" s="99" t="s">
        <v>33</v>
      </c>
      <c r="E4" s="100"/>
      <c r="F4" s="99" t="s">
        <v>36</v>
      </c>
      <c r="G4" s="100"/>
      <c r="H4" s="99" t="s">
        <v>37</v>
      </c>
      <c r="I4" s="100"/>
      <c r="J4" s="99" t="s">
        <v>39</v>
      </c>
      <c r="K4" s="100"/>
      <c r="L4" s="99" t="s">
        <v>41</v>
      </c>
      <c r="M4" s="100"/>
      <c r="N4" s="99" t="s">
        <v>42</v>
      </c>
      <c r="O4" s="100"/>
      <c r="P4" s="99" t="s">
        <v>45</v>
      </c>
      <c r="Q4" s="100"/>
      <c r="R4" s="99" t="s">
        <v>47</v>
      </c>
      <c r="S4" s="100"/>
      <c r="T4" s="99" t="s">
        <v>48</v>
      </c>
      <c r="U4" s="100"/>
      <c r="V4" s="99" t="s">
        <v>50</v>
      </c>
      <c r="W4" s="100"/>
      <c r="X4" s="99" t="s">
        <v>53</v>
      </c>
      <c r="Y4" s="100"/>
      <c r="Z4" s="99" t="s">
        <v>52</v>
      </c>
      <c r="AA4" s="100"/>
    </row>
    <row r="5" spans="1:27" ht="47.25" x14ac:dyDescent="0.25">
      <c r="A5" s="26"/>
      <c r="B5" s="27" t="s">
        <v>26</v>
      </c>
      <c r="C5" s="28" t="s">
        <v>27</v>
      </c>
      <c r="D5" s="27" t="s">
        <v>26</v>
      </c>
      <c r="E5" s="28" t="s">
        <v>27</v>
      </c>
      <c r="F5" s="27" t="s">
        <v>26</v>
      </c>
      <c r="G5" s="28" t="s">
        <v>27</v>
      </c>
      <c r="H5" s="27" t="s">
        <v>26</v>
      </c>
      <c r="I5" s="28" t="s">
        <v>27</v>
      </c>
      <c r="J5" s="27" t="s">
        <v>26</v>
      </c>
      <c r="K5" s="28" t="s">
        <v>27</v>
      </c>
      <c r="L5" s="27" t="s">
        <v>26</v>
      </c>
      <c r="M5" s="28" t="s">
        <v>27</v>
      </c>
      <c r="N5" s="27" t="s">
        <v>26</v>
      </c>
      <c r="O5" s="28" t="s">
        <v>27</v>
      </c>
      <c r="P5" s="27" t="s">
        <v>26</v>
      </c>
      <c r="Q5" s="28" t="s">
        <v>27</v>
      </c>
      <c r="R5" s="27" t="s">
        <v>26</v>
      </c>
      <c r="S5" s="28" t="s">
        <v>27</v>
      </c>
      <c r="T5" s="27" t="s">
        <v>26</v>
      </c>
      <c r="U5" s="28" t="s">
        <v>27</v>
      </c>
      <c r="V5" s="27" t="s">
        <v>26</v>
      </c>
      <c r="W5" s="28" t="s">
        <v>27</v>
      </c>
      <c r="X5" s="27" t="s">
        <v>26</v>
      </c>
      <c r="Y5" s="28" t="s">
        <v>27</v>
      </c>
      <c r="Z5" s="27" t="s">
        <v>26</v>
      </c>
      <c r="AA5" s="28" t="s">
        <v>27</v>
      </c>
    </row>
    <row r="6" spans="1:27" x14ac:dyDescent="0.25">
      <c r="A6" s="7"/>
      <c r="B6" s="29"/>
      <c r="C6" s="91"/>
      <c r="D6" s="79"/>
      <c r="E6" s="91"/>
      <c r="F6" s="79"/>
      <c r="G6" s="91"/>
      <c r="H6" s="79"/>
      <c r="I6" s="91"/>
      <c r="J6" s="79"/>
      <c r="K6" s="91"/>
      <c r="L6" s="79"/>
      <c r="M6" s="91"/>
      <c r="N6" s="79"/>
      <c r="O6" s="91"/>
      <c r="P6" s="79"/>
      <c r="Q6" s="91"/>
      <c r="R6" s="79"/>
      <c r="S6" s="91"/>
      <c r="T6" s="79"/>
      <c r="U6" s="91"/>
      <c r="V6" s="79"/>
      <c r="W6" s="91"/>
      <c r="X6" s="79"/>
      <c r="Y6" s="91"/>
      <c r="Z6" s="79"/>
      <c r="AA6" s="44"/>
    </row>
    <row r="7" spans="1:27" x14ac:dyDescent="0.25">
      <c r="A7" s="8" t="s">
        <v>0</v>
      </c>
      <c r="B7" s="30">
        <v>1744847.6642603287</v>
      </c>
      <c r="C7" s="82">
        <v>18.305503697659542</v>
      </c>
      <c r="D7" s="73">
        <v>1810208.9767762786</v>
      </c>
      <c r="E7" s="82">
        <v>19.11112774905915</v>
      </c>
      <c r="F7" s="73">
        <v>2201970.7586704167</v>
      </c>
      <c r="G7" s="82">
        <v>18.710713732020505</v>
      </c>
      <c r="H7" s="73">
        <v>2463410.0818326408</v>
      </c>
      <c r="I7" s="82">
        <v>18.262984190192814</v>
      </c>
      <c r="J7" s="73">
        <v>2533355.3786052624</v>
      </c>
      <c r="K7" s="82">
        <v>18.714878361330623</v>
      </c>
      <c r="L7" s="73">
        <v>2526306.6215344141</v>
      </c>
      <c r="M7" s="82">
        <v>18.721292434281217</v>
      </c>
      <c r="N7" s="73">
        <v>2640100.0661158073</v>
      </c>
      <c r="O7" s="82">
        <v>16.993046556178868</v>
      </c>
      <c r="P7" s="73">
        <v>2817270.6693851692</v>
      </c>
      <c r="Q7" s="82">
        <v>18.63677856801349</v>
      </c>
      <c r="R7" s="73">
        <v>2576844.1907961145</v>
      </c>
      <c r="S7" s="82">
        <v>19.187982841656797</v>
      </c>
      <c r="T7" s="73">
        <v>2687681.2439682013</v>
      </c>
      <c r="U7" s="82">
        <v>18.777792203420418</v>
      </c>
      <c r="V7" s="73">
        <v>2950428.8373643081</v>
      </c>
      <c r="W7" s="82">
        <v>17.295409290647545</v>
      </c>
      <c r="X7" s="73">
        <v>3764048.6835421817</v>
      </c>
      <c r="Y7" s="82">
        <v>16.183941417169041</v>
      </c>
      <c r="Z7" s="73">
        <v>30716473.172851123</v>
      </c>
      <c r="AA7" s="45">
        <v>18.122511872968438</v>
      </c>
    </row>
    <row r="8" spans="1:27" x14ac:dyDescent="0.25">
      <c r="A8" s="9" t="s">
        <v>1</v>
      </c>
      <c r="B8" s="31"/>
      <c r="C8" s="83"/>
      <c r="D8" s="71"/>
      <c r="E8" s="83"/>
      <c r="F8" s="71"/>
      <c r="G8" s="83"/>
      <c r="H8" s="71"/>
      <c r="I8" s="83"/>
      <c r="J8" s="71"/>
      <c r="K8" s="83"/>
      <c r="L8" s="71"/>
      <c r="M8" s="83"/>
      <c r="N8" s="71"/>
      <c r="O8" s="83"/>
      <c r="P8" s="71"/>
      <c r="Q8" s="83"/>
      <c r="R8" s="71"/>
      <c r="S8" s="83"/>
      <c r="T8" s="71"/>
      <c r="U8" s="83"/>
      <c r="V8" s="71"/>
      <c r="W8" s="83"/>
      <c r="X8" s="71"/>
      <c r="Y8" s="83"/>
      <c r="Z8" s="71"/>
      <c r="AA8" s="46"/>
    </row>
    <row r="9" spans="1:27" x14ac:dyDescent="0.25">
      <c r="A9" s="19" t="s">
        <v>16</v>
      </c>
      <c r="B9" s="30">
        <v>552371.51921364991</v>
      </c>
      <c r="C9" s="82">
        <v>18.336204265928238</v>
      </c>
      <c r="D9" s="73">
        <v>668985.98789165902</v>
      </c>
      <c r="E9" s="82">
        <v>18.609000413843081</v>
      </c>
      <c r="F9" s="73">
        <v>808397.67170179088</v>
      </c>
      <c r="G9" s="82">
        <v>18.192592322970658</v>
      </c>
      <c r="H9" s="73">
        <v>846808.1225514398</v>
      </c>
      <c r="I9" s="82">
        <v>18.322556106450815</v>
      </c>
      <c r="J9" s="73">
        <v>905567.66771190031</v>
      </c>
      <c r="K9" s="82">
        <v>18.361054952730463</v>
      </c>
      <c r="L9" s="73">
        <v>836204.19743907917</v>
      </c>
      <c r="M9" s="82">
        <v>18.143066132440747</v>
      </c>
      <c r="N9" s="73">
        <v>706880.8897382298</v>
      </c>
      <c r="O9" s="82">
        <v>18.105633864662114</v>
      </c>
      <c r="P9" s="73">
        <v>873055.76481864159</v>
      </c>
      <c r="Q9" s="82">
        <v>18.354921224203213</v>
      </c>
      <c r="R9" s="73">
        <v>852761.84047724039</v>
      </c>
      <c r="S9" s="82">
        <v>18.651896986719201</v>
      </c>
      <c r="T9" s="73">
        <v>909368.59274825884</v>
      </c>
      <c r="U9" s="82">
        <v>18.432662915327725</v>
      </c>
      <c r="V9" s="73">
        <v>1042047.2607493349</v>
      </c>
      <c r="W9" s="82">
        <v>17.681788877777709</v>
      </c>
      <c r="X9" s="73">
        <v>1327880.78977169</v>
      </c>
      <c r="Y9" s="82">
        <v>16.975113146088216</v>
      </c>
      <c r="Z9" s="73">
        <v>10330330.304812916</v>
      </c>
      <c r="AA9" s="45">
        <v>18.107443790146277</v>
      </c>
    </row>
    <row r="10" spans="1:27" x14ac:dyDescent="0.25">
      <c r="A10" s="13" t="s">
        <v>2</v>
      </c>
      <c r="B10" s="51">
        <v>31.657291953209555</v>
      </c>
      <c r="C10" s="83"/>
      <c r="D10" s="84">
        <v>36.95628496346464</v>
      </c>
      <c r="E10" s="83"/>
      <c r="F10" s="84">
        <v>36.712461712702925</v>
      </c>
      <c r="G10" s="83"/>
      <c r="H10" s="84">
        <v>34.375442757036275</v>
      </c>
      <c r="I10" s="83"/>
      <c r="J10" s="84">
        <v>35.745781083839098</v>
      </c>
      <c r="K10" s="83"/>
      <c r="L10" s="84">
        <v>33.099869600594644</v>
      </c>
      <c r="M10" s="83"/>
      <c r="N10" s="84">
        <v>26.774776411343137</v>
      </c>
      <c r="O10" s="83"/>
      <c r="P10" s="84">
        <v>30.989417321736223</v>
      </c>
      <c r="Q10" s="83"/>
      <c r="R10" s="84">
        <v>33.09326359440383</v>
      </c>
      <c r="S10" s="83"/>
      <c r="T10" s="84">
        <v>33.834689094515916</v>
      </c>
      <c r="U10" s="83"/>
      <c r="V10" s="84">
        <v>35.31850175651828</v>
      </c>
      <c r="W10" s="83"/>
      <c r="X10" s="84">
        <v>35.277991902115339</v>
      </c>
      <c r="Y10" s="83"/>
      <c r="Z10" s="84">
        <v>33.631238347843329</v>
      </c>
      <c r="AA10" s="46"/>
    </row>
    <row r="11" spans="1:27" x14ac:dyDescent="0.25">
      <c r="A11" s="19" t="s">
        <v>17</v>
      </c>
      <c r="B11" s="30">
        <v>10813.84275534</v>
      </c>
      <c r="C11" s="82">
        <v>18.590120284967501</v>
      </c>
      <c r="D11" s="73">
        <v>11032.81624615</v>
      </c>
      <c r="E11" s="82">
        <v>20.967389364186314</v>
      </c>
      <c r="F11" s="73">
        <v>15833.947316200003</v>
      </c>
      <c r="G11" s="82">
        <v>20.083974772066757</v>
      </c>
      <c r="H11" s="73">
        <v>20158.087216340005</v>
      </c>
      <c r="I11" s="82">
        <v>19.906822060323012</v>
      </c>
      <c r="J11" s="73">
        <v>29820.647611580003</v>
      </c>
      <c r="K11" s="82">
        <v>20.369609824480211</v>
      </c>
      <c r="L11" s="73">
        <v>23805.5764165</v>
      </c>
      <c r="M11" s="82">
        <v>19.280931031857293</v>
      </c>
      <c r="N11" s="73">
        <v>16228.759745709998</v>
      </c>
      <c r="O11" s="82">
        <v>20.430755511436907</v>
      </c>
      <c r="P11" s="73">
        <v>13222.25756251</v>
      </c>
      <c r="Q11" s="82">
        <v>20.860217871455969</v>
      </c>
      <c r="R11" s="73">
        <v>14038.709374</v>
      </c>
      <c r="S11" s="82">
        <v>20.584641156273289</v>
      </c>
      <c r="T11" s="73">
        <v>13402.212583799999</v>
      </c>
      <c r="U11" s="82">
        <v>20.745872040112477</v>
      </c>
      <c r="V11" s="73">
        <v>16839.269674070001</v>
      </c>
      <c r="W11" s="82">
        <v>20.632423806846788</v>
      </c>
      <c r="X11" s="73">
        <v>32872.926827030002</v>
      </c>
      <c r="Y11" s="82">
        <v>19.509695525566816</v>
      </c>
      <c r="Z11" s="73">
        <v>218069.05332923</v>
      </c>
      <c r="AA11" s="45">
        <v>20.091176314079387</v>
      </c>
    </row>
    <row r="12" spans="1:27" x14ac:dyDescent="0.25">
      <c r="A12" s="13" t="s">
        <v>2</v>
      </c>
      <c r="B12" s="51">
        <v>0.61975855983531802</v>
      </c>
      <c r="C12" s="83"/>
      <c r="D12" s="84">
        <v>0.60947749059326051</v>
      </c>
      <c r="E12" s="83"/>
      <c r="F12" s="84">
        <v>0.71908072592938432</v>
      </c>
      <c r="G12" s="83"/>
      <c r="H12" s="84">
        <v>0.81830010216340043</v>
      </c>
      <c r="I12" s="83"/>
      <c r="J12" s="84">
        <v>1.1771205833742027</v>
      </c>
      <c r="K12" s="83"/>
      <c r="L12" s="84">
        <v>0.94230748609767323</v>
      </c>
      <c r="M12" s="83"/>
      <c r="N12" s="84">
        <v>0.61470244836538435</v>
      </c>
      <c r="O12" s="83"/>
      <c r="P12" s="84">
        <v>0.46932862029176547</v>
      </c>
      <c r="Q12" s="83"/>
      <c r="R12" s="84">
        <v>0.54480241468005675</v>
      </c>
      <c r="S12" s="83"/>
      <c r="T12" s="84">
        <v>0.49865335087178825</v>
      </c>
      <c r="U12" s="83"/>
      <c r="V12" s="84">
        <v>0.57073973318105653</v>
      </c>
      <c r="W12" s="83"/>
      <c r="X12" s="84">
        <v>0.87333957636527504</v>
      </c>
      <c r="Y12" s="83"/>
      <c r="Z12" s="84">
        <v>0.70994170490240782</v>
      </c>
      <c r="AA12" s="46"/>
    </row>
    <row r="13" spans="1:27" ht="15.75" customHeight="1" x14ac:dyDescent="0.25">
      <c r="A13" s="20" t="s">
        <v>18</v>
      </c>
      <c r="B13" s="30">
        <v>2720.2141351999999</v>
      </c>
      <c r="C13" s="82">
        <v>19.267882254055131</v>
      </c>
      <c r="D13" s="73">
        <v>3654.7324920000001</v>
      </c>
      <c r="E13" s="82">
        <v>19.853637944453965</v>
      </c>
      <c r="F13" s="73">
        <v>5816.6365580000002</v>
      </c>
      <c r="G13" s="82">
        <v>20.632989559264466</v>
      </c>
      <c r="H13" s="73">
        <v>6961.1572762799997</v>
      </c>
      <c r="I13" s="82">
        <v>21.378853805505003</v>
      </c>
      <c r="J13" s="73">
        <v>5826.1835730000003</v>
      </c>
      <c r="K13" s="82">
        <v>21.15061187967309</v>
      </c>
      <c r="L13" s="73">
        <v>4767.3735528500001</v>
      </c>
      <c r="M13" s="82">
        <v>20.357002751645094</v>
      </c>
      <c r="N13" s="73">
        <v>8423.2586995799993</v>
      </c>
      <c r="O13" s="82">
        <v>21.200059812532412</v>
      </c>
      <c r="P13" s="73">
        <v>6662.4546644600005</v>
      </c>
      <c r="Q13" s="82">
        <v>20.939963962757798</v>
      </c>
      <c r="R13" s="73">
        <v>10289.64271894</v>
      </c>
      <c r="S13" s="82">
        <v>19.949972522053411</v>
      </c>
      <c r="T13" s="73">
        <v>7798.1940678299998</v>
      </c>
      <c r="U13" s="82">
        <v>20.693077183910283</v>
      </c>
      <c r="V13" s="73">
        <v>8429.3212416900005</v>
      </c>
      <c r="W13" s="82">
        <v>21.188446899312737</v>
      </c>
      <c r="X13" s="73">
        <v>14177.692158569998</v>
      </c>
      <c r="Y13" s="82">
        <v>18.934136826320813</v>
      </c>
      <c r="Z13" s="73">
        <v>85526.861138399996</v>
      </c>
      <c r="AA13" s="45">
        <v>20.413047854640126</v>
      </c>
    </row>
    <row r="14" spans="1:27" x14ac:dyDescent="0.25">
      <c r="A14" s="14" t="s">
        <v>2</v>
      </c>
      <c r="B14" s="51">
        <v>0.15589980666611064</v>
      </c>
      <c r="C14" s="83"/>
      <c r="D14" s="84">
        <v>0.20189561199218847</v>
      </c>
      <c r="E14" s="83"/>
      <c r="F14" s="84">
        <v>0.26415594008669641</v>
      </c>
      <c r="G14" s="83"/>
      <c r="H14" s="84">
        <v>0.28258215421044652</v>
      </c>
      <c r="I14" s="83"/>
      <c r="J14" s="84">
        <v>0.22997892921788188</v>
      </c>
      <c r="K14" s="83"/>
      <c r="L14" s="84">
        <v>0.18870922128820686</v>
      </c>
      <c r="M14" s="83"/>
      <c r="N14" s="84">
        <v>0.31905073628411917</v>
      </c>
      <c r="O14" s="83"/>
      <c r="P14" s="84">
        <v>0.23648614018027561</v>
      </c>
      <c r="Q14" s="83"/>
      <c r="R14" s="84">
        <v>0.39931179214064244</v>
      </c>
      <c r="S14" s="83"/>
      <c r="T14" s="84">
        <v>0.29014579334253304</v>
      </c>
      <c r="U14" s="83"/>
      <c r="V14" s="84">
        <v>0.28569817156546384</v>
      </c>
      <c r="W14" s="83"/>
      <c r="X14" s="84">
        <v>0.37666070103078453</v>
      </c>
      <c r="Y14" s="83"/>
      <c r="Z14" s="84">
        <v>0.27843971753239316</v>
      </c>
      <c r="AA14" s="46"/>
    </row>
    <row r="15" spans="1:27" ht="28.5" x14ac:dyDescent="0.25">
      <c r="A15" s="20" t="s">
        <v>15</v>
      </c>
      <c r="B15" s="30">
        <v>83031.494217570013</v>
      </c>
      <c r="C15" s="95">
        <v>10.572434634484708</v>
      </c>
      <c r="D15" s="73">
        <v>92890.728544060024</v>
      </c>
      <c r="E15" s="95">
        <v>11.312428168118611</v>
      </c>
      <c r="F15" s="73">
        <v>99181.825478780011</v>
      </c>
      <c r="G15" s="95">
        <v>11.318442040064944</v>
      </c>
      <c r="H15" s="73">
        <v>164039.32291772997</v>
      </c>
      <c r="I15" s="95">
        <v>10.494366961264376</v>
      </c>
      <c r="J15" s="73">
        <v>147978.72010921998</v>
      </c>
      <c r="K15" s="95">
        <v>11.118388486830577</v>
      </c>
      <c r="L15" s="73">
        <v>166653.27365351003</v>
      </c>
      <c r="M15" s="95">
        <v>11.01780111124279</v>
      </c>
      <c r="N15" s="73">
        <v>153747.2746072</v>
      </c>
      <c r="O15" s="95">
        <v>11.163953563580931</v>
      </c>
      <c r="P15" s="73">
        <v>194559.25521679997</v>
      </c>
      <c r="Q15" s="95">
        <v>11.159873975117039</v>
      </c>
      <c r="R15" s="73">
        <v>176213.89230753007</v>
      </c>
      <c r="S15" s="95">
        <v>11.18545572888344</v>
      </c>
      <c r="T15" s="73">
        <v>157994.92198511004</v>
      </c>
      <c r="U15" s="95">
        <v>11.424639004847856</v>
      </c>
      <c r="V15" s="73">
        <v>152100.04822760995</v>
      </c>
      <c r="W15" s="95">
        <v>11.417384914604764</v>
      </c>
      <c r="X15" s="73">
        <v>195491.41463220993</v>
      </c>
      <c r="Y15" s="95">
        <v>11.055924732387012</v>
      </c>
      <c r="Z15" s="73">
        <v>1783882.1718973303</v>
      </c>
      <c r="AA15" s="97">
        <v>11.108272828679327</v>
      </c>
    </row>
    <row r="16" spans="1:27" ht="34.5" customHeight="1" x14ac:dyDescent="0.25">
      <c r="A16" s="14" t="s">
        <v>2</v>
      </c>
      <c r="B16" s="51">
        <v>4.7586672417484941</v>
      </c>
      <c r="C16" s="83"/>
      <c r="D16" s="84">
        <v>5.1314919843942564</v>
      </c>
      <c r="E16" s="83"/>
      <c r="F16" s="84">
        <v>4.5042299080605179</v>
      </c>
      <c r="G16" s="83"/>
      <c r="H16" s="84">
        <v>6.6590343251211257</v>
      </c>
      <c r="I16" s="83"/>
      <c r="J16" s="84">
        <v>5.8412144367478991</v>
      </c>
      <c r="K16" s="83"/>
      <c r="L16" s="84">
        <v>6.5967160214419689</v>
      </c>
      <c r="M16" s="83"/>
      <c r="N16" s="84">
        <v>5.8235396673201674</v>
      </c>
      <c r="O16" s="83"/>
      <c r="P16" s="84">
        <v>6.9059482757920403</v>
      </c>
      <c r="Q16" s="83"/>
      <c r="R16" s="84">
        <v>6.8383603842609082</v>
      </c>
      <c r="S16" s="83"/>
      <c r="T16" s="84">
        <v>5.8784843753212321</v>
      </c>
      <c r="U16" s="83"/>
      <c r="V16" s="84">
        <v>5.1551844362897681</v>
      </c>
      <c r="W16" s="83"/>
      <c r="X16" s="84">
        <v>5.1936473480529353</v>
      </c>
      <c r="Y16" s="83"/>
      <c r="Z16" s="84">
        <v>5.8075748535936143</v>
      </c>
      <c r="AA16" s="46"/>
    </row>
    <row r="17" spans="1:27" x14ac:dyDescent="0.25">
      <c r="A17" s="20" t="s">
        <v>19</v>
      </c>
      <c r="B17" s="30">
        <v>689929.63462331879</v>
      </c>
      <c r="C17" s="82">
        <v>18.764311149595009</v>
      </c>
      <c r="D17" s="73">
        <v>715357.34210817947</v>
      </c>
      <c r="E17" s="82">
        <v>19.432569044592437</v>
      </c>
      <c r="F17" s="73">
        <v>850186.79163121269</v>
      </c>
      <c r="G17" s="82">
        <v>18.749398352370733</v>
      </c>
      <c r="H17" s="73">
        <v>867703.62443818257</v>
      </c>
      <c r="I17" s="82">
        <v>19.646493956432714</v>
      </c>
      <c r="J17" s="73">
        <v>982635.8328991587</v>
      </c>
      <c r="K17" s="82">
        <v>19.239960515195708</v>
      </c>
      <c r="L17" s="73">
        <v>989423.7674100179</v>
      </c>
      <c r="M17" s="82">
        <v>19.44497979072964</v>
      </c>
      <c r="N17" s="73">
        <v>1323402.3708566709</v>
      </c>
      <c r="O17" s="82">
        <v>15.551114277325533</v>
      </c>
      <c r="P17" s="73">
        <v>1108915.3749134217</v>
      </c>
      <c r="Q17" s="82">
        <v>19.987794075524064</v>
      </c>
      <c r="R17" s="73">
        <v>1018802.5176316897</v>
      </c>
      <c r="S17" s="82">
        <v>19.766629576441705</v>
      </c>
      <c r="T17" s="73">
        <v>1086014.8713691665</v>
      </c>
      <c r="U17" s="82">
        <v>19.482467221247742</v>
      </c>
      <c r="V17" s="73">
        <v>1281112.4873876891</v>
      </c>
      <c r="W17" s="82">
        <v>16.027889547069847</v>
      </c>
      <c r="X17" s="73">
        <v>1217597.4944477365</v>
      </c>
      <c r="Y17" s="82">
        <v>17.104069390158482</v>
      </c>
      <c r="Z17" s="73">
        <v>12131082.109716443</v>
      </c>
      <c r="AA17" s="45">
        <v>18.413971988961976</v>
      </c>
    </row>
    <row r="18" spans="1:27" x14ac:dyDescent="0.25">
      <c r="A18" s="15" t="s">
        <v>3</v>
      </c>
      <c r="B18" s="51">
        <v>39.540966741975836</v>
      </c>
      <c r="C18" s="83"/>
      <c r="D18" s="84">
        <v>39.517942474361604</v>
      </c>
      <c r="E18" s="83"/>
      <c r="F18" s="84">
        <v>38.610267111111341</v>
      </c>
      <c r="G18" s="83"/>
      <c r="H18" s="84">
        <v>35.223677569455226</v>
      </c>
      <c r="I18" s="83"/>
      <c r="J18" s="84">
        <v>38.787919026194757</v>
      </c>
      <c r="K18" s="83"/>
      <c r="L18" s="84">
        <v>39.164832921550399</v>
      </c>
      <c r="M18" s="83"/>
      <c r="N18" s="84">
        <v>50.126977679436948</v>
      </c>
      <c r="O18" s="83"/>
      <c r="P18" s="84">
        <v>39.361336025105011</v>
      </c>
      <c r="Q18" s="83"/>
      <c r="R18" s="84">
        <v>39.536830409483599</v>
      </c>
      <c r="S18" s="83"/>
      <c r="T18" s="84">
        <v>40.407130637475831</v>
      </c>
      <c r="U18" s="83"/>
      <c r="V18" s="84">
        <v>43.421229862033847</v>
      </c>
      <c r="W18" s="83"/>
      <c r="X18" s="84">
        <v>32.348080400009835</v>
      </c>
      <c r="Y18" s="83"/>
      <c r="Z18" s="84">
        <v>39.493733676555514</v>
      </c>
      <c r="AA18" s="46"/>
    </row>
    <row r="19" spans="1:27" ht="31.5" x14ac:dyDescent="0.25">
      <c r="A19" s="21" t="s">
        <v>23</v>
      </c>
      <c r="B19" s="30">
        <v>28890.974543779997</v>
      </c>
      <c r="C19" s="95">
        <v>17.620445621474516</v>
      </c>
      <c r="D19" s="73">
        <v>35476.046784230006</v>
      </c>
      <c r="E19" s="95">
        <v>19.096771590695894</v>
      </c>
      <c r="F19" s="73">
        <v>53787.339998379997</v>
      </c>
      <c r="G19" s="95">
        <v>18.798897605566534</v>
      </c>
      <c r="H19" s="73">
        <v>213376.59144074001</v>
      </c>
      <c r="I19" s="95">
        <v>19.024234027514883</v>
      </c>
      <c r="J19" s="73">
        <v>57329.765798949986</v>
      </c>
      <c r="K19" s="95">
        <v>18.258267155554147</v>
      </c>
      <c r="L19" s="73">
        <v>102481.64297896001</v>
      </c>
      <c r="M19" s="95">
        <v>19.455348198439623</v>
      </c>
      <c r="N19" s="73">
        <v>77551.442212649999</v>
      </c>
      <c r="O19" s="95">
        <v>18.834266856627593</v>
      </c>
      <c r="P19" s="73">
        <v>75059.25540491</v>
      </c>
      <c r="Q19" s="95">
        <v>18.284676447108183</v>
      </c>
      <c r="R19" s="73">
        <v>68162.171579239992</v>
      </c>
      <c r="S19" s="95">
        <v>18.761392203234546</v>
      </c>
      <c r="T19" s="73">
        <v>102742.90686606002</v>
      </c>
      <c r="U19" s="95">
        <v>17.137971851397431</v>
      </c>
      <c r="V19" s="73">
        <v>97788.185482960005</v>
      </c>
      <c r="W19" s="95">
        <v>18.342805505434569</v>
      </c>
      <c r="X19" s="73">
        <v>195234.84357056997</v>
      </c>
      <c r="Y19" s="95">
        <v>16.757190448661586</v>
      </c>
      <c r="Z19" s="73">
        <v>1107881.1666614299</v>
      </c>
      <c r="AA19" s="97">
        <v>18.265095313728519</v>
      </c>
    </row>
    <row r="20" spans="1:27" x14ac:dyDescent="0.25">
      <c r="A20" s="16" t="s">
        <v>3</v>
      </c>
      <c r="B20" s="51">
        <v>1.6557877879859146</v>
      </c>
      <c r="C20" s="83"/>
      <c r="D20" s="84">
        <v>1.9597763152963552</v>
      </c>
      <c r="E20" s="83"/>
      <c r="F20" s="84">
        <v>2.4426909297768153</v>
      </c>
      <c r="G20" s="83"/>
      <c r="H20" s="84">
        <v>8.6618380355900655</v>
      </c>
      <c r="I20" s="83"/>
      <c r="J20" s="84">
        <v>2.2629973782246395</v>
      </c>
      <c r="K20" s="83"/>
      <c r="L20" s="84">
        <v>4.0565797558142522</v>
      </c>
      <c r="M20" s="83"/>
      <c r="N20" s="84">
        <v>2.9374432889108615</v>
      </c>
      <c r="O20" s="83"/>
      <c r="P20" s="84">
        <v>2.6642543160856693</v>
      </c>
      <c r="Q20" s="83"/>
      <c r="R20" s="84">
        <v>2.6451801712613956</v>
      </c>
      <c r="S20" s="83"/>
      <c r="T20" s="84">
        <v>3.8227340796695901</v>
      </c>
      <c r="U20" s="83"/>
      <c r="V20" s="84">
        <v>3.3143719395827436</v>
      </c>
      <c r="W20" s="83"/>
      <c r="X20" s="84">
        <v>5.186830989307051</v>
      </c>
      <c r="Y20" s="83"/>
      <c r="Z20" s="84">
        <v>3.6067980865740639</v>
      </c>
      <c r="AA20" s="46"/>
    </row>
    <row r="21" spans="1:27" x14ac:dyDescent="0.25">
      <c r="A21" s="21" t="s">
        <v>20</v>
      </c>
      <c r="B21" s="30">
        <v>377089.98477147007</v>
      </c>
      <c r="C21" s="82">
        <v>19.189633897127287</v>
      </c>
      <c r="D21" s="73">
        <v>282811.3227099998</v>
      </c>
      <c r="E21" s="95">
        <v>22.207955285422841</v>
      </c>
      <c r="F21" s="73">
        <v>368766.54598605313</v>
      </c>
      <c r="G21" s="82">
        <v>22.282178397308197</v>
      </c>
      <c r="H21" s="73">
        <v>344363.17599192855</v>
      </c>
      <c r="I21" s="82">
        <v>20.051114962062002</v>
      </c>
      <c r="J21" s="73">
        <v>404196.56090145349</v>
      </c>
      <c r="K21" s="82">
        <v>20.9903785857116</v>
      </c>
      <c r="L21" s="73">
        <v>402970.79008349712</v>
      </c>
      <c r="M21" s="82">
        <v>20.922291074301764</v>
      </c>
      <c r="N21" s="73">
        <v>353866.07025576651</v>
      </c>
      <c r="O21" s="82">
        <v>22.209029908182643</v>
      </c>
      <c r="P21" s="73">
        <v>545796.30680442613</v>
      </c>
      <c r="Q21" s="82">
        <v>19.07457504535861</v>
      </c>
      <c r="R21" s="73">
        <v>436575.41670747427</v>
      </c>
      <c r="S21" s="82">
        <v>22.303662831241208</v>
      </c>
      <c r="T21" s="73">
        <v>410359.54434797599</v>
      </c>
      <c r="U21" s="82">
        <v>20.971757109166795</v>
      </c>
      <c r="V21" s="73">
        <v>352112.26460098079</v>
      </c>
      <c r="W21" s="82">
        <v>22.762040221798955</v>
      </c>
      <c r="X21" s="73">
        <v>780793.52218509815</v>
      </c>
      <c r="Y21" s="82">
        <v>14.304001764758592</v>
      </c>
      <c r="Z21" s="73">
        <v>5059701.5053461241</v>
      </c>
      <c r="AA21" s="45">
        <v>20.030883291875053</v>
      </c>
    </row>
    <row r="22" spans="1:27" x14ac:dyDescent="0.25">
      <c r="A22" s="16" t="s">
        <v>3</v>
      </c>
      <c r="B22" s="51">
        <v>21.611627908578772</v>
      </c>
      <c r="C22" s="81"/>
      <c r="D22" s="84">
        <v>15.623131159897682</v>
      </c>
      <c r="E22" s="81"/>
      <c r="F22" s="84">
        <v>16.747113672332322</v>
      </c>
      <c r="G22" s="81"/>
      <c r="H22" s="84">
        <v>13.97912505642347</v>
      </c>
      <c r="I22" s="81"/>
      <c r="J22" s="84">
        <v>15.954988562401526</v>
      </c>
      <c r="K22" s="81"/>
      <c r="L22" s="84">
        <v>15.950984993212858</v>
      </c>
      <c r="M22" s="81"/>
      <c r="N22" s="84">
        <v>13.403509768339376</v>
      </c>
      <c r="O22" s="81"/>
      <c r="P22" s="84">
        <v>19.373229300809026</v>
      </c>
      <c r="Q22" s="81"/>
      <c r="R22" s="84">
        <v>16.942251233769571</v>
      </c>
      <c r="S22" s="81"/>
      <c r="T22" s="84">
        <v>15.268162668803113</v>
      </c>
      <c r="U22" s="81"/>
      <c r="V22" s="84">
        <v>11.934274100829747</v>
      </c>
      <c r="W22" s="81"/>
      <c r="X22" s="84">
        <v>20.743449084466342</v>
      </c>
      <c r="Y22" s="81"/>
      <c r="Z22" s="84">
        <v>16.4722736131639</v>
      </c>
      <c r="AA22" s="47"/>
    </row>
    <row r="23" spans="1:27" x14ac:dyDescent="0.25">
      <c r="A23" s="11"/>
      <c r="B23" s="32"/>
      <c r="C23" s="81"/>
      <c r="D23" s="69"/>
      <c r="E23" s="81"/>
      <c r="F23" s="69"/>
      <c r="G23" s="81"/>
      <c r="H23" s="69"/>
      <c r="I23" s="81"/>
      <c r="J23" s="69"/>
      <c r="K23" s="81"/>
      <c r="L23" s="69"/>
      <c r="M23" s="81"/>
      <c r="N23" s="69"/>
      <c r="O23" s="81"/>
      <c r="P23" s="69"/>
      <c r="Q23" s="81"/>
      <c r="R23" s="69"/>
      <c r="S23" s="81"/>
      <c r="T23" s="69"/>
      <c r="U23" s="81"/>
      <c r="V23" s="69"/>
      <c r="W23" s="81"/>
      <c r="X23" s="69"/>
      <c r="Y23" s="81"/>
      <c r="Z23" s="69"/>
      <c r="AA23" s="47"/>
    </row>
    <row r="24" spans="1:27" x14ac:dyDescent="0.25">
      <c r="A24" s="24" t="s">
        <v>22</v>
      </c>
      <c r="B24" s="33"/>
      <c r="C24" s="82"/>
      <c r="D24" s="85"/>
      <c r="E24" s="82"/>
      <c r="F24" s="85"/>
      <c r="G24" s="82"/>
      <c r="H24" s="85"/>
      <c r="I24" s="82"/>
      <c r="J24" s="85"/>
      <c r="K24" s="82"/>
      <c r="L24" s="85"/>
      <c r="M24" s="82"/>
      <c r="N24" s="85"/>
      <c r="O24" s="82"/>
      <c r="P24" s="85"/>
      <c r="Q24" s="82"/>
      <c r="R24" s="85"/>
      <c r="S24" s="82"/>
      <c r="T24" s="85"/>
      <c r="U24" s="82"/>
      <c r="V24" s="85"/>
      <c r="W24" s="82"/>
      <c r="X24" s="85"/>
      <c r="Y24" s="82"/>
      <c r="Z24" s="85"/>
      <c r="AA24" s="45"/>
    </row>
    <row r="25" spans="1:27" x14ac:dyDescent="0.25">
      <c r="A25" s="22" t="s">
        <v>4</v>
      </c>
      <c r="B25" s="30">
        <v>861730.57061076583</v>
      </c>
      <c r="C25" s="86">
        <v>17.576973015030411</v>
      </c>
      <c r="D25" s="73">
        <v>923599.57460730674</v>
      </c>
      <c r="E25" s="86">
        <v>17.794978365684702</v>
      </c>
      <c r="F25" s="73">
        <v>871634.09120387561</v>
      </c>
      <c r="G25" s="86">
        <v>17.351190193636874</v>
      </c>
      <c r="H25" s="73">
        <v>843581.15967961145</v>
      </c>
      <c r="I25" s="86">
        <v>17.480099890324755</v>
      </c>
      <c r="J25" s="73">
        <v>1020827.3507789174</v>
      </c>
      <c r="K25" s="86">
        <v>17.405807482214264</v>
      </c>
      <c r="L25" s="73">
        <v>932784.4474093545</v>
      </c>
      <c r="M25" s="86">
        <v>17.160301349595066</v>
      </c>
      <c r="N25" s="73">
        <v>783327.38487440499</v>
      </c>
      <c r="O25" s="86">
        <v>17.712696826067177</v>
      </c>
      <c r="P25" s="73">
        <v>978399.41984771867</v>
      </c>
      <c r="Q25" s="86">
        <v>17.648897606309621</v>
      </c>
      <c r="R25" s="73">
        <v>1050748.841915424</v>
      </c>
      <c r="S25" s="86">
        <v>17.97132507019181</v>
      </c>
      <c r="T25" s="73">
        <v>968102.47870616976</v>
      </c>
      <c r="U25" s="86">
        <v>17.609013072756703</v>
      </c>
      <c r="V25" s="73">
        <v>1012396.2867543706</v>
      </c>
      <c r="W25" s="86">
        <v>17.880096718811465</v>
      </c>
      <c r="X25" s="73">
        <v>1425637.2266415269</v>
      </c>
      <c r="Y25" s="86">
        <v>16.391928177695196</v>
      </c>
      <c r="Z25" s="73">
        <v>11672768.833029445</v>
      </c>
      <c r="AA25" s="34">
        <v>17.456945062191807</v>
      </c>
    </row>
    <row r="26" spans="1:27" x14ac:dyDescent="0.25">
      <c r="A26" s="9" t="s">
        <v>1</v>
      </c>
      <c r="B26" s="35"/>
      <c r="C26" s="87"/>
      <c r="D26" s="74"/>
      <c r="E26" s="87"/>
      <c r="F26" s="74"/>
      <c r="G26" s="87"/>
      <c r="H26" s="74"/>
      <c r="I26" s="87"/>
      <c r="J26" s="74"/>
      <c r="K26" s="87"/>
      <c r="L26" s="74"/>
      <c r="M26" s="87"/>
      <c r="N26" s="74"/>
      <c r="O26" s="87"/>
      <c r="P26" s="74"/>
      <c r="Q26" s="87"/>
      <c r="R26" s="74"/>
      <c r="S26" s="87"/>
      <c r="T26" s="74"/>
      <c r="U26" s="87"/>
      <c r="V26" s="74"/>
      <c r="W26" s="87"/>
      <c r="X26" s="74"/>
      <c r="Y26" s="87"/>
      <c r="Z26" s="74"/>
      <c r="AA26" s="36"/>
    </row>
    <row r="27" spans="1:27" x14ac:dyDescent="0.25">
      <c r="A27" s="12" t="s">
        <v>5</v>
      </c>
      <c r="B27" s="37">
        <v>522638.06521114014</v>
      </c>
      <c r="C27" s="88">
        <v>18.238072557051566</v>
      </c>
      <c r="D27" s="75">
        <v>608657.73061699967</v>
      </c>
      <c r="E27" s="88">
        <v>18.623658497545133</v>
      </c>
      <c r="F27" s="75">
        <v>600905.46360690973</v>
      </c>
      <c r="G27" s="88">
        <v>17.996494476239363</v>
      </c>
      <c r="H27" s="75">
        <v>552410.16599170014</v>
      </c>
      <c r="I27" s="88">
        <v>18.339684906861585</v>
      </c>
      <c r="J27" s="75">
        <v>635013.91195484996</v>
      </c>
      <c r="K27" s="88">
        <v>18.234546096553451</v>
      </c>
      <c r="L27" s="75">
        <v>568704.18125890999</v>
      </c>
      <c r="M27" s="88">
        <v>17.852701800030747</v>
      </c>
      <c r="N27" s="75">
        <v>455565.48834386002</v>
      </c>
      <c r="O27" s="88">
        <v>18.32764229156653</v>
      </c>
      <c r="P27" s="75">
        <v>590780.32364204002</v>
      </c>
      <c r="Q27" s="88">
        <v>18.300073659992229</v>
      </c>
      <c r="R27" s="75">
        <v>547085.39854592015</v>
      </c>
      <c r="S27" s="88">
        <v>18.428492510016412</v>
      </c>
      <c r="T27" s="75">
        <v>616231.75904768042</v>
      </c>
      <c r="U27" s="88">
        <v>18.070906616895044</v>
      </c>
      <c r="V27" s="75">
        <v>695990.28455357417</v>
      </c>
      <c r="W27" s="88">
        <v>17.746259536280181</v>
      </c>
      <c r="X27" s="75">
        <v>949528.62744041136</v>
      </c>
      <c r="Y27" s="88">
        <v>16.282536984072959</v>
      </c>
      <c r="Z27" s="75">
        <v>7343511.4002139959</v>
      </c>
      <c r="AA27" s="38">
        <v>17.938994583376221</v>
      </c>
    </row>
    <row r="28" spans="1:27" x14ac:dyDescent="0.25">
      <c r="A28" s="12" t="s">
        <v>6</v>
      </c>
      <c r="B28" s="39">
        <v>712.92451300999994</v>
      </c>
      <c r="C28" s="89">
        <v>17.439567265693956</v>
      </c>
      <c r="D28" s="76">
        <v>310.185</v>
      </c>
      <c r="E28" s="89">
        <v>19.708270870609475</v>
      </c>
      <c r="F28" s="76">
        <v>709.10702161999995</v>
      </c>
      <c r="G28" s="89">
        <v>18.998069972841513</v>
      </c>
      <c r="H28" s="76">
        <v>3839.7555043800003</v>
      </c>
      <c r="I28" s="89">
        <v>18.889283379708665</v>
      </c>
      <c r="J28" s="76">
        <v>3718.4035538600001</v>
      </c>
      <c r="K28" s="89">
        <v>19.924496112126249</v>
      </c>
      <c r="L28" s="76">
        <v>779.54529760000003</v>
      </c>
      <c r="M28" s="89">
        <v>15.929182729765722</v>
      </c>
      <c r="N28" s="76">
        <v>258.33699999999999</v>
      </c>
      <c r="O28" s="89">
        <v>21.698968788830094</v>
      </c>
      <c r="P28" s="76">
        <v>417.73180000000002</v>
      </c>
      <c r="Q28" s="89">
        <v>20.194569218814561</v>
      </c>
      <c r="R28" s="76">
        <v>195.545895</v>
      </c>
      <c r="S28" s="89">
        <v>20.910885236174352</v>
      </c>
      <c r="T28" s="76">
        <v>103.68300000000001</v>
      </c>
      <c r="U28" s="89">
        <v>21.25</v>
      </c>
      <c r="V28" s="76">
        <v>104.07580900000001</v>
      </c>
      <c r="W28" s="89">
        <v>22.475913165853939</v>
      </c>
      <c r="X28" s="76">
        <v>458.84120100000001</v>
      </c>
      <c r="Y28" s="89">
        <v>19.261430224745663</v>
      </c>
      <c r="Z28" s="76">
        <v>11608.135595469999</v>
      </c>
      <c r="AA28" s="40">
        <v>19.17310776146121</v>
      </c>
    </row>
    <row r="29" spans="1:27" x14ac:dyDescent="0.25">
      <c r="A29" s="17" t="s">
        <v>7</v>
      </c>
      <c r="B29" s="35">
        <v>0</v>
      </c>
      <c r="C29" s="87">
        <v>0</v>
      </c>
      <c r="D29" s="74">
        <v>30</v>
      </c>
      <c r="E29" s="87">
        <v>22.5</v>
      </c>
      <c r="F29" s="74">
        <v>30</v>
      </c>
      <c r="G29" s="87">
        <v>22.5</v>
      </c>
      <c r="H29" s="74">
        <v>75.2</v>
      </c>
      <c r="I29" s="87">
        <v>21.751994680851062</v>
      </c>
      <c r="J29" s="74">
        <v>0</v>
      </c>
      <c r="K29" s="87">
        <v>0</v>
      </c>
      <c r="L29" s="74">
        <v>19.231000000000002</v>
      </c>
      <c r="M29" s="87">
        <v>22.5</v>
      </c>
      <c r="N29" s="74">
        <v>0</v>
      </c>
      <c r="O29" s="87">
        <v>0</v>
      </c>
      <c r="P29" s="74">
        <v>31.995467999999999</v>
      </c>
      <c r="Q29" s="87">
        <v>21.75</v>
      </c>
      <c r="R29" s="74">
        <v>0.96299999999999997</v>
      </c>
      <c r="S29" s="87">
        <v>21.75</v>
      </c>
      <c r="T29" s="74">
        <v>20</v>
      </c>
      <c r="U29" s="87">
        <v>21.5</v>
      </c>
      <c r="V29" s="74">
        <v>0</v>
      </c>
      <c r="W29" s="87">
        <v>0</v>
      </c>
      <c r="X29" s="74">
        <v>0</v>
      </c>
      <c r="Y29" s="87">
        <v>0</v>
      </c>
      <c r="Z29" s="74">
        <v>207.38946799999997</v>
      </c>
      <c r="AA29" s="36">
        <v>22.013143787031655</v>
      </c>
    </row>
    <row r="30" spans="1:27" ht="28.5" x14ac:dyDescent="0.25">
      <c r="A30" s="17" t="s">
        <v>8</v>
      </c>
      <c r="B30" s="35">
        <v>33.27360187</v>
      </c>
      <c r="C30" s="87">
        <v>2.205280397856729</v>
      </c>
      <c r="D30" s="74">
        <v>24.505498460000002</v>
      </c>
      <c r="E30" s="87">
        <v>18.54164661656101</v>
      </c>
      <c r="F30" s="74">
        <v>19.949055079999997</v>
      </c>
      <c r="G30" s="87">
        <v>19.338540985044993</v>
      </c>
      <c r="H30" s="74">
        <v>21.075086479999996</v>
      </c>
      <c r="I30" s="87">
        <v>14.752582499106312</v>
      </c>
      <c r="J30" s="74">
        <v>7.18956325</v>
      </c>
      <c r="K30" s="87">
        <v>23.971210849838481</v>
      </c>
      <c r="L30" s="74">
        <v>13.5056435</v>
      </c>
      <c r="M30" s="87">
        <v>17.870724254123843</v>
      </c>
      <c r="N30" s="74">
        <v>0.74276262999999998</v>
      </c>
      <c r="O30" s="87">
        <v>4.3905070304896734</v>
      </c>
      <c r="P30" s="74">
        <v>103.45723896999998</v>
      </c>
      <c r="Q30" s="87">
        <v>19.554079127470459</v>
      </c>
      <c r="R30" s="74">
        <v>113.23824655</v>
      </c>
      <c r="S30" s="87">
        <v>17.536514697091981</v>
      </c>
      <c r="T30" s="74">
        <v>18.31221876</v>
      </c>
      <c r="U30" s="87">
        <v>20.759834074033307</v>
      </c>
      <c r="V30" s="74">
        <v>43.317954739999998</v>
      </c>
      <c r="W30" s="87">
        <v>12.935842027822389</v>
      </c>
      <c r="X30" s="74">
        <v>67.088653179999994</v>
      </c>
      <c r="Y30" s="87">
        <v>14.566416364061523</v>
      </c>
      <c r="Z30" s="74">
        <v>465.65552346999999</v>
      </c>
      <c r="AA30" s="36">
        <v>16.252306021086142</v>
      </c>
    </row>
    <row r="31" spans="1:27" x14ac:dyDescent="0.25">
      <c r="A31" s="17" t="s">
        <v>9</v>
      </c>
      <c r="B31" s="35">
        <v>184583.67290599595</v>
      </c>
      <c r="C31" s="87">
        <v>14.749890814109095</v>
      </c>
      <c r="D31" s="74">
        <v>172841.38910266696</v>
      </c>
      <c r="E31" s="87">
        <v>14.881459464333123</v>
      </c>
      <c r="F31" s="74">
        <v>176852.056266556</v>
      </c>
      <c r="G31" s="87">
        <v>14.596525322472452</v>
      </c>
      <c r="H31" s="74">
        <v>157367.27387626105</v>
      </c>
      <c r="I31" s="87">
        <v>14.387724230515115</v>
      </c>
      <c r="J31" s="74">
        <v>190096.90682961204</v>
      </c>
      <c r="K31" s="87">
        <v>15.128957480751504</v>
      </c>
      <c r="L31" s="74">
        <v>178356.71626635504</v>
      </c>
      <c r="M31" s="87">
        <v>13.756799297198537</v>
      </c>
      <c r="N31" s="74">
        <v>167618.22794072103</v>
      </c>
      <c r="O31" s="87">
        <v>15.428565755737235</v>
      </c>
      <c r="P31" s="74">
        <v>187055.19715123004</v>
      </c>
      <c r="Q31" s="87">
        <v>14.974762980786881</v>
      </c>
      <c r="R31" s="74">
        <v>176262.87324970798</v>
      </c>
      <c r="S31" s="87">
        <v>14.164118029775279</v>
      </c>
      <c r="T31" s="74">
        <v>206285.40169553302</v>
      </c>
      <c r="U31" s="87">
        <v>14.825411846472962</v>
      </c>
      <c r="V31" s="74">
        <v>188774.04997204203</v>
      </c>
      <c r="W31" s="87">
        <v>16.587689231142893</v>
      </c>
      <c r="X31" s="74">
        <v>246527.24938156805</v>
      </c>
      <c r="Y31" s="87">
        <v>15.81388493422355</v>
      </c>
      <c r="Z31" s="74">
        <v>2232621.0146382488</v>
      </c>
      <c r="AA31" s="36">
        <v>14.978743843044457</v>
      </c>
    </row>
    <row r="32" spans="1:27" x14ac:dyDescent="0.25">
      <c r="A32" s="17" t="s">
        <v>21</v>
      </c>
      <c r="B32" s="96">
        <v>44.476799999999997</v>
      </c>
      <c r="C32" s="74">
        <v>19.449258939492051</v>
      </c>
      <c r="D32" s="87">
        <v>541.90568199999996</v>
      </c>
      <c r="E32" s="87">
        <v>19.342367381746701</v>
      </c>
      <c r="F32" s="74">
        <v>1234.78459</v>
      </c>
      <c r="G32" s="87">
        <v>13.197665872150218</v>
      </c>
      <c r="H32" s="74">
        <v>854.76959353999996</v>
      </c>
      <c r="I32" s="87">
        <v>19.77486927490245</v>
      </c>
      <c r="J32" s="74">
        <v>29.169699999999999</v>
      </c>
      <c r="K32" s="87">
        <v>20.345635196796675</v>
      </c>
      <c r="L32" s="74">
        <v>1.1577500000000001</v>
      </c>
      <c r="M32" s="87">
        <v>27.440047505938242</v>
      </c>
      <c r="N32" s="74">
        <v>126.71887099999999</v>
      </c>
      <c r="O32" s="87">
        <v>20.809996359973884</v>
      </c>
      <c r="P32" s="74">
        <v>163.78232299999999</v>
      </c>
      <c r="Q32" s="87">
        <v>19.797401315097968</v>
      </c>
      <c r="R32" s="74">
        <v>160.91025400000001</v>
      </c>
      <c r="S32" s="87">
        <v>20.006151338869927</v>
      </c>
      <c r="T32" s="74">
        <v>7716.3498890000001</v>
      </c>
      <c r="U32" s="87">
        <v>19.525943417500464</v>
      </c>
      <c r="V32" s="74">
        <v>530</v>
      </c>
      <c r="W32" s="87">
        <v>12.509433962264151</v>
      </c>
      <c r="X32" s="74">
        <v>552.62813257000005</v>
      </c>
      <c r="Y32" s="87">
        <v>18.749999999999996</v>
      </c>
      <c r="Z32" s="74">
        <v>11956.65358511</v>
      </c>
      <c r="AA32" s="36">
        <v>18.561273983184545</v>
      </c>
    </row>
    <row r="33" spans="1:27" x14ac:dyDescent="0.25">
      <c r="A33" s="18" t="s">
        <v>10</v>
      </c>
      <c r="B33" s="35">
        <v>153718.15757874973</v>
      </c>
      <c r="C33" s="87">
        <v>18.696641076464076</v>
      </c>
      <c r="D33" s="74">
        <v>141193.85870718007</v>
      </c>
      <c r="E33" s="87">
        <v>17.762086175614389</v>
      </c>
      <c r="F33" s="74">
        <v>91882.730663709895</v>
      </c>
      <c r="G33" s="87">
        <v>18.177075770677451</v>
      </c>
      <c r="H33" s="74">
        <v>129012.91962725026</v>
      </c>
      <c r="I33" s="87">
        <v>17.51899430752378</v>
      </c>
      <c r="J33" s="74">
        <v>191961.76917734541</v>
      </c>
      <c r="K33" s="87">
        <v>16.824000846010232</v>
      </c>
      <c r="L33" s="74">
        <v>184910.11019298944</v>
      </c>
      <c r="M33" s="87">
        <v>18.353558715781698</v>
      </c>
      <c r="N33" s="74">
        <v>159757.86995619396</v>
      </c>
      <c r="O33" s="87">
        <v>18.236382102939409</v>
      </c>
      <c r="P33" s="74">
        <v>199846.93222447863</v>
      </c>
      <c r="Q33" s="87">
        <v>19.067127533851771</v>
      </c>
      <c r="R33" s="74">
        <v>326929.91272424586</v>
      </c>
      <c r="S33" s="87">
        <v>19.445009858998869</v>
      </c>
      <c r="T33" s="74">
        <v>137726.97285519628</v>
      </c>
      <c r="U33" s="87">
        <v>19.78208434894071</v>
      </c>
      <c r="V33" s="74">
        <v>126954.55846501433</v>
      </c>
      <c r="W33" s="87">
        <v>20.574905851485369</v>
      </c>
      <c r="X33" s="74">
        <v>228502.79183279752</v>
      </c>
      <c r="Y33" s="87">
        <v>17.327571230978343</v>
      </c>
      <c r="Z33" s="74">
        <v>2072398.5840051512</v>
      </c>
      <c r="AA33" s="36">
        <v>18.487100627585363</v>
      </c>
    </row>
    <row r="34" spans="1:27" x14ac:dyDescent="0.25">
      <c r="A34" s="10"/>
      <c r="B34" s="42"/>
      <c r="C34" s="90"/>
      <c r="D34" s="78"/>
      <c r="E34" s="90"/>
      <c r="F34" s="78"/>
      <c r="G34" s="90"/>
      <c r="H34" s="78"/>
      <c r="I34" s="90"/>
      <c r="J34" s="78"/>
      <c r="K34" s="90"/>
      <c r="L34" s="78"/>
      <c r="M34" s="90"/>
      <c r="N34" s="78"/>
      <c r="O34" s="90"/>
      <c r="P34" s="78"/>
      <c r="Q34" s="90"/>
      <c r="R34" s="78"/>
      <c r="S34" s="90"/>
      <c r="T34" s="78"/>
      <c r="U34" s="90"/>
      <c r="V34" s="78"/>
      <c r="W34" s="90"/>
      <c r="X34" s="78"/>
      <c r="Y34" s="90"/>
      <c r="Z34" s="78"/>
      <c r="AA34" s="48"/>
    </row>
    <row r="35" spans="1:27" x14ac:dyDescent="0.25">
      <c r="A35" s="22" t="s">
        <v>11</v>
      </c>
      <c r="B35" s="30">
        <v>883117.09364956303</v>
      </c>
      <c r="C35" s="86">
        <v>19.016391489735959</v>
      </c>
      <c r="D35" s="73">
        <v>886609.40216897218</v>
      </c>
      <c r="E35" s="86">
        <v>20.482188114120145</v>
      </c>
      <c r="F35" s="73">
        <v>1330336.6674665404</v>
      </c>
      <c r="G35" s="86">
        <v>19.601471006347158</v>
      </c>
      <c r="H35" s="73">
        <v>1619828.922153031</v>
      </c>
      <c r="I35" s="86">
        <v>18.670697891649482</v>
      </c>
      <c r="J35" s="73">
        <v>1512528.0278263462</v>
      </c>
      <c r="K35" s="86">
        <v>19.598389498265099</v>
      </c>
      <c r="L35" s="73">
        <v>1593522.1741250628</v>
      </c>
      <c r="M35" s="86">
        <v>19.635034476897811</v>
      </c>
      <c r="N35" s="73">
        <v>1856772.6812414024</v>
      </c>
      <c r="O35" s="86">
        <v>16.689443552089603</v>
      </c>
      <c r="P35" s="73">
        <v>1838871.2495374498</v>
      </c>
      <c r="Q35" s="86">
        <v>19.162395660592864</v>
      </c>
      <c r="R35" s="73">
        <v>1526095.3488806903</v>
      </c>
      <c r="S35" s="86">
        <v>19.9256773836867</v>
      </c>
      <c r="T35" s="73">
        <v>1719578.765262031</v>
      </c>
      <c r="U35" s="86">
        <v>19.435801011341486</v>
      </c>
      <c r="V35" s="73">
        <v>1938032.5506099383</v>
      </c>
      <c r="W35" s="86">
        <v>16.989978207460261</v>
      </c>
      <c r="X35" s="73">
        <v>2338411.4569006511</v>
      </c>
      <c r="Y35" s="86">
        <v>16.057140093312597</v>
      </c>
      <c r="Z35" s="73">
        <v>19043704.339821678</v>
      </c>
      <c r="AA35" s="34">
        <v>18.522454964624064</v>
      </c>
    </row>
    <row r="36" spans="1:27" x14ac:dyDescent="0.25">
      <c r="A36" s="9" t="s">
        <v>1</v>
      </c>
      <c r="B36" s="35"/>
      <c r="C36" s="87"/>
      <c r="D36" s="74"/>
      <c r="E36" s="87"/>
      <c r="F36" s="74"/>
      <c r="G36" s="87"/>
      <c r="H36" s="74"/>
      <c r="I36" s="87"/>
      <c r="J36" s="74"/>
      <c r="K36" s="87"/>
      <c r="L36" s="74"/>
      <c r="M36" s="87"/>
      <c r="N36" s="74"/>
      <c r="O36" s="87"/>
      <c r="P36" s="74"/>
      <c r="Q36" s="87"/>
      <c r="R36" s="74"/>
      <c r="S36" s="87"/>
      <c r="T36" s="74"/>
      <c r="U36" s="87"/>
      <c r="V36" s="74"/>
      <c r="W36" s="87"/>
      <c r="X36" s="74"/>
      <c r="Y36" s="87"/>
      <c r="Z36" s="74"/>
      <c r="AA36" s="36"/>
    </row>
    <row r="37" spans="1:27" x14ac:dyDescent="0.25">
      <c r="A37" s="12" t="s">
        <v>5</v>
      </c>
      <c r="B37" s="39">
        <v>29733.454002510021</v>
      </c>
      <c r="C37" s="89">
        <v>20.061108693742856</v>
      </c>
      <c r="D37" s="76">
        <v>60328.257274660034</v>
      </c>
      <c r="E37" s="89">
        <v>18.461113563396236</v>
      </c>
      <c r="F37" s="76">
        <v>207492.2080948803</v>
      </c>
      <c r="G37" s="88">
        <v>18.760499275160974</v>
      </c>
      <c r="H37" s="75">
        <v>294397.95655974012</v>
      </c>
      <c r="I37" s="88">
        <v>18.290415518286746</v>
      </c>
      <c r="J37" s="75">
        <v>270553.75575704954</v>
      </c>
      <c r="K37" s="88">
        <v>18.657982575979027</v>
      </c>
      <c r="L37" s="75">
        <v>267500.01618017</v>
      </c>
      <c r="M37" s="88">
        <v>18.760379777082839</v>
      </c>
      <c r="N37" s="75">
        <v>251315.40139436972</v>
      </c>
      <c r="O37" s="88">
        <v>17.703193835686527</v>
      </c>
      <c r="P37" s="75">
        <v>282275.44117660006</v>
      </c>
      <c r="Q37" s="88">
        <v>18.469712867431213</v>
      </c>
      <c r="R37" s="75">
        <v>305676.4419313203</v>
      </c>
      <c r="S37" s="88">
        <v>19.051735869956861</v>
      </c>
      <c r="T37" s="75">
        <v>293136.83370058046</v>
      </c>
      <c r="U37" s="88">
        <v>19.193146397786951</v>
      </c>
      <c r="V37" s="75">
        <v>346056.9761957599</v>
      </c>
      <c r="W37" s="88">
        <v>17.552125397359767</v>
      </c>
      <c r="X37" s="75">
        <v>378352.16233127948</v>
      </c>
      <c r="Y37" s="88">
        <v>18.713231645171788</v>
      </c>
      <c r="Z37" s="75">
        <v>2986818.9045989201</v>
      </c>
      <c r="AA37" s="38">
        <v>18.521599689711607</v>
      </c>
    </row>
    <row r="38" spans="1:27" x14ac:dyDescent="0.25">
      <c r="A38" s="12" t="s">
        <v>6</v>
      </c>
      <c r="B38" s="35">
        <v>10100.918242330001</v>
      </c>
      <c r="C38" s="87">
        <v>18.6713265111025</v>
      </c>
      <c r="D38" s="74">
        <v>10722.63124615</v>
      </c>
      <c r="E38" s="87">
        <v>21.003813228904257</v>
      </c>
      <c r="F38" s="74">
        <v>15124.840294580003</v>
      </c>
      <c r="G38" s="89">
        <v>20.134885902560967</v>
      </c>
      <c r="H38" s="76">
        <v>16318.331711960001</v>
      </c>
      <c r="I38" s="89">
        <v>20.146252157637736</v>
      </c>
      <c r="J38" s="76">
        <v>26102.24405772</v>
      </c>
      <c r="K38" s="89">
        <v>20.433018641217537</v>
      </c>
      <c r="L38" s="76">
        <v>23026.031118900002</v>
      </c>
      <c r="M38" s="89">
        <v>19.394404327109189</v>
      </c>
      <c r="N38" s="76">
        <v>15970.422745709999</v>
      </c>
      <c r="O38" s="89">
        <v>20.41024093779922</v>
      </c>
      <c r="P38" s="76">
        <v>12804.52576251</v>
      </c>
      <c r="Q38" s="89">
        <v>20.881933834623435</v>
      </c>
      <c r="R38" s="76">
        <v>13843.163479000001</v>
      </c>
      <c r="S38" s="89">
        <v>20.58003269443655</v>
      </c>
      <c r="T38" s="76">
        <v>13298.529583799998</v>
      </c>
      <c r="U38" s="89">
        <v>20.74194156803016</v>
      </c>
      <c r="V38" s="76">
        <v>16735.193865069999</v>
      </c>
      <c r="W38" s="89">
        <v>20.620959186360853</v>
      </c>
      <c r="X38" s="76">
        <v>32414.085626029999</v>
      </c>
      <c r="Y38" s="89">
        <v>19.513209872696937</v>
      </c>
      <c r="Z38" s="76">
        <v>206460.91773376</v>
      </c>
      <c r="AA38" s="40">
        <v>20.142794142585171</v>
      </c>
    </row>
    <row r="39" spans="1:27" x14ac:dyDescent="0.25">
      <c r="A39" s="17" t="s">
        <v>7</v>
      </c>
      <c r="B39" s="35">
        <v>2720.2141351999999</v>
      </c>
      <c r="C39" s="87">
        <v>19.267882254055131</v>
      </c>
      <c r="D39" s="74">
        <v>3624.7324920000001</v>
      </c>
      <c r="E39" s="87">
        <v>19.831735400792716</v>
      </c>
      <c r="F39" s="74">
        <v>5786.6365580000002</v>
      </c>
      <c r="G39" s="87">
        <v>20.623310307308572</v>
      </c>
      <c r="H39" s="74">
        <v>6885.9572762799999</v>
      </c>
      <c r="I39" s="87">
        <v>21.374778817424158</v>
      </c>
      <c r="J39" s="74">
        <v>5826.1835730000003</v>
      </c>
      <c r="K39" s="87">
        <v>21.15061187967309</v>
      </c>
      <c r="L39" s="74">
        <v>4748.1425528500004</v>
      </c>
      <c r="M39" s="87">
        <v>20.348323151227795</v>
      </c>
      <c r="N39" s="74">
        <v>8423.2586995799993</v>
      </c>
      <c r="O39" s="87">
        <v>21.200059812532412</v>
      </c>
      <c r="P39" s="74">
        <v>6630.4591964600004</v>
      </c>
      <c r="Q39" s="87">
        <v>20.936055110996477</v>
      </c>
      <c r="R39" s="74">
        <v>10288.67971894</v>
      </c>
      <c r="S39" s="87">
        <v>19.949804043054296</v>
      </c>
      <c r="T39" s="74">
        <v>7778.1940678299998</v>
      </c>
      <c r="U39" s="87">
        <v>20.691002350577371</v>
      </c>
      <c r="V39" s="74">
        <v>8429.3212416900005</v>
      </c>
      <c r="W39" s="87">
        <v>21.188446899312737</v>
      </c>
      <c r="X39" s="74">
        <v>14177.692158569998</v>
      </c>
      <c r="Y39" s="87">
        <v>18.934136826320813</v>
      </c>
      <c r="Z39" s="74">
        <v>85319.471670400002</v>
      </c>
      <c r="AA39" s="36">
        <v>20.40915843716401</v>
      </c>
    </row>
    <row r="40" spans="1:27" ht="28.5" x14ac:dyDescent="0.25">
      <c r="A40" s="17" t="s">
        <v>8</v>
      </c>
      <c r="B40" s="35">
        <v>82998.220615700018</v>
      </c>
      <c r="C40" s="87">
        <v>10.57578898782854</v>
      </c>
      <c r="D40" s="74">
        <v>92866.223045600025</v>
      </c>
      <c r="E40" s="87">
        <v>11.310520525105408</v>
      </c>
      <c r="F40" s="74">
        <v>99161.876423700014</v>
      </c>
      <c r="G40" s="87">
        <v>11.316828583347803</v>
      </c>
      <c r="H40" s="74">
        <v>164018.24783124996</v>
      </c>
      <c r="I40" s="87">
        <v>10.493819813237268</v>
      </c>
      <c r="J40" s="74">
        <v>147971.53054596996</v>
      </c>
      <c r="K40" s="87">
        <v>11.11776400062719</v>
      </c>
      <c r="L40" s="74">
        <v>166639.76801001004</v>
      </c>
      <c r="M40" s="87">
        <v>11.017245702782937</v>
      </c>
      <c r="N40" s="74">
        <v>153746.53184457001</v>
      </c>
      <c r="O40" s="87">
        <v>11.163986286679791</v>
      </c>
      <c r="P40" s="74">
        <v>194455.79797782996</v>
      </c>
      <c r="Q40" s="87">
        <v>11.155407966402253</v>
      </c>
      <c r="R40" s="74">
        <v>176100.65406098004</v>
      </c>
      <c r="S40" s="87">
        <v>11.181371798672444</v>
      </c>
      <c r="T40" s="74">
        <v>157976.60976635001</v>
      </c>
      <c r="U40" s="87">
        <v>11.423556894435899</v>
      </c>
      <c r="V40" s="74">
        <v>152056.73027286996</v>
      </c>
      <c r="W40" s="87">
        <v>11.416952336208617</v>
      </c>
      <c r="X40" s="74">
        <v>195424.32597902993</v>
      </c>
      <c r="Y40" s="87">
        <v>11.054719589913633</v>
      </c>
      <c r="Z40" s="74">
        <v>1783416.5163738604</v>
      </c>
      <c r="AA40" s="36">
        <v>11.106929705832272</v>
      </c>
    </row>
    <row r="41" spans="1:27" x14ac:dyDescent="0.25">
      <c r="A41" s="17" t="s">
        <v>9</v>
      </c>
      <c r="B41" s="39">
        <v>505345.96171732276</v>
      </c>
      <c r="C41" s="89">
        <v>20.230626320283932</v>
      </c>
      <c r="D41" s="76">
        <v>542515.95300551259</v>
      </c>
      <c r="E41" s="89">
        <v>20.882517377821443</v>
      </c>
      <c r="F41" s="76">
        <v>673334.73536465678</v>
      </c>
      <c r="G41" s="87">
        <v>19.840154697138395</v>
      </c>
      <c r="H41" s="74">
        <v>710336.35056192148</v>
      </c>
      <c r="I41" s="87">
        <v>20.811517054372164</v>
      </c>
      <c r="J41" s="74">
        <v>792538.92606954696</v>
      </c>
      <c r="K41" s="87">
        <v>20.226018026201061</v>
      </c>
      <c r="L41" s="74">
        <v>811067.05114366382</v>
      </c>
      <c r="M41" s="87">
        <v>20.695832223861977</v>
      </c>
      <c r="N41" s="74">
        <v>1155784.1429159499</v>
      </c>
      <c r="O41" s="87">
        <v>15.568886943745374</v>
      </c>
      <c r="P41" s="74">
        <v>921860.17776219186</v>
      </c>
      <c r="Q41" s="87">
        <v>21.004991197573101</v>
      </c>
      <c r="R41" s="74">
        <v>842539.64438198216</v>
      </c>
      <c r="S41" s="87">
        <v>20.938698795041429</v>
      </c>
      <c r="T41" s="74">
        <v>879729.46967363369</v>
      </c>
      <c r="U41" s="87">
        <v>20.574487634136858</v>
      </c>
      <c r="V41" s="74">
        <v>1092338.4374156464</v>
      </c>
      <c r="W41" s="87">
        <v>15.931146953459843</v>
      </c>
      <c r="X41" s="74">
        <v>971070.24506616883</v>
      </c>
      <c r="Y41" s="87">
        <v>17.431610705251313</v>
      </c>
      <c r="Z41" s="74">
        <v>9898461.0950781982</v>
      </c>
      <c r="AA41" s="36">
        <v>19.188795719134102</v>
      </c>
    </row>
    <row r="42" spans="1:27" x14ac:dyDescent="0.25">
      <c r="A42" s="17" t="s">
        <v>21</v>
      </c>
      <c r="B42" s="35">
        <v>28846.497743779997</v>
      </c>
      <c r="C42" s="87">
        <v>17.617625876599238</v>
      </c>
      <c r="D42" s="74">
        <v>34934.141102230002</v>
      </c>
      <c r="E42" s="87">
        <v>19.09296185756817</v>
      </c>
      <c r="F42" s="74">
        <v>52552.555408379994</v>
      </c>
      <c r="G42" s="87">
        <v>18.930505185363472</v>
      </c>
      <c r="H42" s="74">
        <v>212521.82184720002</v>
      </c>
      <c r="I42" s="87">
        <v>19.021214948439948</v>
      </c>
      <c r="J42" s="74">
        <v>57300.596098949987</v>
      </c>
      <c r="K42" s="87">
        <v>18.25720455056052</v>
      </c>
      <c r="L42" s="74">
        <v>102480.48522896001</v>
      </c>
      <c r="M42" s="87">
        <v>19.455257993113186</v>
      </c>
      <c r="N42" s="74">
        <v>77424.723341649995</v>
      </c>
      <c r="O42" s="87">
        <v>18.831033235617927</v>
      </c>
      <c r="P42" s="74">
        <v>74895.473081910008</v>
      </c>
      <c r="Q42" s="87">
        <v>18.281368402139051</v>
      </c>
      <c r="R42" s="74">
        <v>68001.261325240004</v>
      </c>
      <c r="S42" s="87">
        <v>18.75844675038881</v>
      </c>
      <c r="T42" s="74">
        <v>95026.556977060012</v>
      </c>
      <c r="U42" s="87">
        <v>16.944063698611433</v>
      </c>
      <c r="V42" s="74">
        <v>97258.185482959991</v>
      </c>
      <c r="W42" s="87">
        <v>18.374593954936564</v>
      </c>
      <c r="X42" s="74">
        <v>194682.21543799996</v>
      </c>
      <c r="Y42" s="87">
        <v>16.751533626755972</v>
      </c>
      <c r="Z42" s="74">
        <v>1095924.5130763201</v>
      </c>
      <c r="AA42" s="36">
        <v>18.261863972785115</v>
      </c>
    </row>
    <row r="43" spans="1:27" x14ac:dyDescent="0.25">
      <c r="A43" s="23" t="s">
        <v>10</v>
      </c>
      <c r="B43" s="49">
        <v>223371.82719272023</v>
      </c>
      <c r="C43" s="92">
        <v>19.532577825499466</v>
      </c>
      <c r="D43" s="93">
        <v>141617.46400281956</v>
      </c>
      <c r="E43" s="92">
        <v>26.793995007074717</v>
      </c>
      <c r="F43" s="93">
        <v>276883.81532234338</v>
      </c>
      <c r="G43" s="92">
        <v>23.590474039959201</v>
      </c>
      <c r="H43" s="93">
        <v>215350.25636467934</v>
      </c>
      <c r="I43" s="92">
        <v>19.696510376363801</v>
      </c>
      <c r="J43" s="93">
        <v>212234.79172410993</v>
      </c>
      <c r="K43" s="92">
        <v>24.547322017618001</v>
      </c>
      <c r="L43" s="93">
        <v>218060.67989050882</v>
      </c>
      <c r="M43" s="92">
        <v>22.8750486646578</v>
      </c>
      <c r="N43" s="93">
        <v>194108.20029957255</v>
      </c>
      <c r="O43" s="92">
        <v>25.478658653760203</v>
      </c>
      <c r="P43" s="93">
        <v>345949.37457994785</v>
      </c>
      <c r="Q43" s="92">
        <v>19.078398323275628</v>
      </c>
      <c r="R43" s="93">
        <v>109645.50398322755</v>
      </c>
      <c r="S43" s="92">
        <v>27.643546988341999</v>
      </c>
      <c r="T43" s="93">
        <v>272632.57149277674</v>
      </c>
      <c r="U43" s="92">
        <v>20.9506419457901</v>
      </c>
      <c r="V43" s="93">
        <v>225157.70613594211</v>
      </c>
      <c r="W43" s="92">
        <v>23.966351406957781</v>
      </c>
      <c r="X43" s="93">
        <v>552290.73030157282</v>
      </c>
      <c r="Y43" s="92">
        <v>13.066407239921665</v>
      </c>
      <c r="Z43" s="93">
        <v>2987302.9212902212</v>
      </c>
      <c r="AA43" s="50">
        <v>20.764615839787727</v>
      </c>
    </row>
    <row r="44" spans="1:27" x14ac:dyDescent="0.25">
      <c r="A44" s="98" t="s">
        <v>54</v>
      </c>
    </row>
  </sheetData>
  <mergeCells count="13">
    <mergeCell ref="X4:Y4"/>
    <mergeCell ref="Z4:AA4"/>
    <mergeCell ref="V4:W4"/>
    <mergeCell ref="B4:C4"/>
    <mergeCell ref="D4:E4"/>
    <mergeCell ref="F4:G4"/>
    <mergeCell ref="H4:I4"/>
    <mergeCell ref="J4:K4"/>
    <mergeCell ref="T4:U4"/>
    <mergeCell ref="R4:S4"/>
    <mergeCell ref="P4:Q4"/>
    <mergeCell ref="N4:O4"/>
    <mergeCell ref="L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zoomScale="80" zoomScaleNormal="80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P18" sqref="P18"/>
    </sheetView>
  </sheetViews>
  <sheetFormatPr defaultColWidth="8.85546875" defaultRowHeight="15.75" x14ac:dyDescent="0.25"/>
  <cols>
    <col min="1" max="1" width="47.28515625" style="3" customWidth="1"/>
    <col min="2" max="3" width="15.85546875" style="3" customWidth="1"/>
    <col min="4" max="14" width="17.7109375" style="3" customWidth="1"/>
    <col min="15" max="16384" width="8.85546875" style="3"/>
  </cols>
  <sheetData>
    <row r="1" spans="1:14" ht="18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5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6"/>
      <c r="B4" s="52" t="s">
        <v>29</v>
      </c>
      <c r="C4" s="52" t="s">
        <v>31</v>
      </c>
      <c r="D4" s="52" t="s">
        <v>32</v>
      </c>
      <c r="E4" s="52" t="s">
        <v>34</v>
      </c>
      <c r="F4" s="52" t="s">
        <v>35</v>
      </c>
      <c r="G4" s="52" t="s">
        <v>38</v>
      </c>
      <c r="H4" s="52" t="s">
        <v>40</v>
      </c>
      <c r="I4" s="52" t="s">
        <v>43</v>
      </c>
      <c r="J4" s="52" t="s">
        <v>44</v>
      </c>
      <c r="K4" s="52" t="s">
        <v>46</v>
      </c>
      <c r="L4" s="52" t="s">
        <v>49</v>
      </c>
      <c r="M4" s="52" t="s">
        <v>51</v>
      </c>
      <c r="N4" s="52" t="s">
        <v>55</v>
      </c>
    </row>
    <row r="5" spans="1:14" x14ac:dyDescent="0.25">
      <c r="A5" s="7"/>
      <c r="B5" s="2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53"/>
    </row>
    <row r="6" spans="1:14" x14ac:dyDescent="0.25">
      <c r="A6" s="8" t="s">
        <v>0</v>
      </c>
      <c r="B6" s="54">
        <v>24773243.453115012</v>
      </c>
      <c r="C6" s="70">
        <v>24696255.156241219</v>
      </c>
      <c r="D6" s="70">
        <v>24790310.961990703</v>
      </c>
      <c r="E6" s="70">
        <v>25053540.839080241</v>
      </c>
      <c r="F6" s="70">
        <v>25621143.452507451</v>
      </c>
      <c r="G6" s="70">
        <v>25946793.785696</v>
      </c>
      <c r="H6" s="70">
        <v>26224140.296866897</v>
      </c>
      <c r="I6" s="70">
        <v>26651636.95518947</v>
      </c>
      <c r="J6" s="70">
        <v>27230073.288641427</v>
      </c>
      <c r="K6" s="70">
        <v>27682643.371964883</v>
      </c>
      <c r="L6" s="70">
        <v>28083975.065484602</v>
      </c>
      <c r="M6" s="70">
        <v>28572336.591450162</v>
      </c>
      <c r="N6" s="55">
        <v>29803996.208278038</v>
      </c>
    </row>
    <row r="7" spans="1:14" x14ac:dyDescent="0.25">
      <c r="A7" s="9" t="s">
        <v>1</v>
      </c>
      <c r="B7" s="3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56"/>
    </row>
    <row r="8" spans="1:14" x14ac:dyDescent="0.25">
      <c r="A8" s="19" t="s">
        <v>16</v>
      </c>
      <c r="B8" s="54">
        <v>3442280.5770685258</v>
      </c>
      <c r="C8" s="70">
        <v>3564452.2411108329</v>
      </c>
      <c r="D8" s="70">
        <v>3612146.7915237979</v>
      </c>
      <c r="E8" s="70">
        <v>3677942.6324689668</v>
      </c>
      <c r="F8" s="70">
        <v>3782200.5756654702</v>
      </c>
      <c r="G8" s="70">
        <v>3867049.5860053441</v>
      </c>
      <c r="H8" s="70">
        <v>3865362.337910492</v>
      </c>
      <c r="I8" s="70">
        <v>3733207.4318682794</v>
      </c>
      <c r="J8" s="70">
        <v>3806791.1571776848</v>
      </c>
      <c r="K8" s="70">
        <v>3825005.19207054</v>
      </c>
      <c r="L8" s="70">
        <v>3827841.9706208343</v>
      </c>
      <c r="M8" s="70">
        <v>3967410.3009092729</v>
      </c>
      <c r="N8" s="55">
        <v>4351902.0007582689</v>
      </c>
    </row>
    <row r="9" spans="1:14" x14ac:dyDescent="0.25">
      <c r="A9" s="13" t="s">
        <v>2</v>
      </c>
      <c r="B9" s="57">
        <v>13.89515500295013</v>
      </c>
      <c r="C9" s="72">
        <v>14.433168990846076</v>
      </c>
      <c r="D9" s="72">
        <v>14.570800652973078</v>
      </c>
      <c r="E9" s="72">
        <v>14.680330641055967</v>
      </c>
      <c r="F9" s="72">
        <v>14.762028801237282</v>
      </c>
      <c r="G9" s="72">
        <v>14.903766600007353</v>
      </c>
      <c r="H9" s="72">
        <v>14.739710412441251</v>
      </c>
      <c r="I9" s="72">
        <v>14.007422651543241</v>
      </c>
      <c r="J9" s="72">
        <v>13.980098829795015</v>
      </c>
      <c r="K9" s="72">
        <v>13.817340853887702</v>
      </c>
      <c r="L9" s="72">
        <v>13.629986359464045</v>
      </c>
      <c r="M9" s="72">
        <v>13.885494762428566</v>
      </c>
      <c r="N9" s="58">
        <v>14.601739881947548</v>
      </c>
    </row>
    <row r="10" spans="1:14" x14ac:dyDescent="0.25">
      <c r="A10" s="19" t="s">
        <v>17</v>
      </c>
      <c r="B10" s="54">
        <v>757589.19956875418</v>
      </c>
      <c r="C10" s="70">
        <v>760261.96150166972</v>
      </c>
      <c r="D10" s="70">
        <v>755947.6840149475</v>
      </c>
      <c r="E10" s="70">
        <v>757557.64409267192</v>
      </c>
      <c r="F10" s="70">
        <v>741607.49043312657</v>
      </c>
      <c r="G10" s="70">
        <v>741769.117518313</v>
      </c>
      <c r="H10" s="70">
        <v>718827.48020131956</v>
      </c>
      <c r="I10" s="70">
        <v>711675.89040461031</v>
      </c>
      <c r="J10" s="70">
        <v>709783.0848021562</v>
      </c>
      <c r="K10" s="70">
        <v>709204.70111108199</v>
      </c>
      <c r="L10" s="70">
        <v>705138.49241254176</v>
      </c>
      <c r="M10" s="70">
        <v>695449.14964350266</v>
      </c>
      <c r="N10" s="55">
        <v>698498.19691305107</v>
      </c>
    </row>
    <row r="11" spans="1:14" x14ac:dyDescent="0.25">
      <c r="A11" s="13" t="s">
        <v>2</v>
      </c>
      <c r="B11" s="57">
        <v>3.0580945163782909</v>
      </c>
      <c r="C11" s="72">
        <v>3.0784503832336574</v>
      </c>
      <c r="D11" s="72">
        <v>3.0493674935098256</v>
      </c>
      <c r="E11" s="72">
        <v>3.0237548016006635</v>
      </c>
      <c r="F11" s="72">
        <v>2.8945136340530815</v>
      </c>
      <c r="G11" s="72">
        <v>2.8588083893711635</v>
      </c>
      <c r="H11" s="72">
        <v>2.741090735726428</v>
      </c>
      <c r="I11" s="72">
        <v>2.6702896021027946</v>
      </c>
      <c r="J11" s="72">
        <v>2.6066146692973846</v>
      </c>
      <c r="K11" s="72">
        <v>2.5619110558976343</v>
      </c>
      <c r="L11" s="72">
        <v>2.5108215299591325</v>
      </c>
      <c r="M11" s="72">
        <v>2.4339946696960211</v>
      </c>
      <c r="N11" s="58">
        <v>2.3436393966492446</v>
      </c>
    </row>
    <row r="12" spans="1:14" ht="15.75" customHeight="1" x14ac:dyDescent="0.25">
      <c r="A12" s="20" t="s">
        <v>18</v>
      </c>
      <c r="B12" s="54">
        <v>199055.05338056409</v>
      </c>
      <c r="C12" s="70">
        <v>197411.62161342791</v>
      </c>
      <c r="D12" s="70">
        <v>197373.26517764211</v>
      </c>
      <c r="E12" s="70">
        <v>200153.77688964878</v>
      </c>
      <c r="F12" s="70">
        <v>203597.43254083185</v>
      </c>
      <c r="G12" s="70">
        <v>204982.09119812815</v>
      </c>
      <c r="H12" s="70">
        <v>200475.4259878431</v>
      </c>
      <c r="I12" s="70">
        <v>203465.20334781293</v>
      </c>
      <c r="J12" s="70">
        <v>207026.93076861399</v>
      </c>
      <c r="K12" s="70">
        <v>210464.72058301335</v>
      </c>
      <c r="L12" s="70">
        <v>213128.25112293797</v>
      </c>
      <c r="M12" s="70">
        <v>213167.59254437013</v>
      </c>
      <c r="N12" s="55">
        <v>220665.69433815998</v>
      </c>
    </row>
    <row r="13" spans="1:14" x14ac:dyDescent="0.25">
      <c r="A13" s="14" t="s">
        <v>2</v>
      </c>
      <c r="B13" s="57">
        <v>0.80350824371176433</v>
      </c>
      <c r="C13" s="72">
        <v>0.79935852769782467</v>
      </c>
      <c r="D13" s="72">
        <v>0.79617099390266266</v>
      </c>
      <c r="E13" s="72">
        <v>0.79890414762226003</v>
      </c>
      <c r="F13" s="72">
        <v>0.79464615979466158</v>
      </c>
      <c r="G13" s="72">
        <v>0.79000932790058676</v>
      </c>
      <c r="H13" s="72">
        <v>0.76446901106533016</v>
      </c>
      <c r="I13" s="72">
        <v>0.76342478959137716</v>
      </c>
      <c r="J13" s="72">
        <v>0.76028782065368827</v>
      </c>
      <c r="K13" s="72">
        <v>0.76027681950401393</v>
      </c>
      <c r="L13" s="72">
        <v>0.7588963123132596</v>
      </c>
      <c r="M13" s="72">
        <v>0.74606286350468554</v>
      </c>
      <c r="N13" s="58">
        <v>0.74038962022438537</v>
      </c>
    </row>
    <row r="14" spans="1:14" ht="28.5" x14ac:dyDescent="0.25">
      <c r="A14" s="20" t="s">
        <v>15</v>
      </c>
      <c r="B14" s="54">
        <v>4708659.1738269636</v>
      </c>
      <c r="C14" s="70">
        <v>4751100.2002827972</v>
      </c>
      <c r="D14" s="70">
        <v>4802598.3902183315</v>
      </c>
      <c r="E14" s="70">
        <v>4790071.6689535044</v>
      </c>
      <c r="F14" s="70">
        <v>4854565.1029111445</v>
      </c>
      <c r="G14" s="70">
        <v>5037292.566194769</v>
      </c>
      <c r="H14" s="70">
        <v>5114742.150467624</v>
      </c>
      <c r="I14" s="70">
        <v>5165070.6357198507</v>
      </c>
      <c r="J14" s="70">
        <v>5260280.8895925982</v>
      </c>
      <c r="K14" s="70">
        <v>5342513.4843009617</v>
      </c>
      <c r="L14" s="70">
        <v>5401846.3552610269</v>
      </c>
      <c r="M14" s="70">
        <v>5453579.378163158</v>
      </c>
      <c r="N14" s="55">
        <v>5547472.9387271237</v>
      </c>
    </row>
    <row r="15" spans="1:14" x14ac:dyDescent="0.25">
      <c r="A15" s="14" t="s">
        <v>2</v>
      </c>
      <c r="B15" s="57">
        <v>19.007035484628446</v>
      </c>
      <c r="C15" s="72">
        <v>19.23814023715293</v>
      </c>
      <c r="D15" s="72">
        <v>19.372884824163073</v>
      </c>
      <c r="E15" s="72">
        <v>19.119340055444859</v>
      </c>
      <c r="F15" s="72">
        <v>18.947495891078372</v>
      </c>
      <c r="G15" s="72">
        <v>19.413930706813332</v>
      </c>
      <c r="H15" s="72">
        <v>19.503945954250032</v>
      </c>
      <c r="I15" s="72">
        <v>19.379937691647623</v>
      </c>
      <c r="J15" s="72">
        <v>19.317909407856192</v>
      </c>
      <c r="K15" s="72">
        <v>19.299145000406643</v>
      </c>
      <c r="L15" s="72">
        <v>19.234621675404963</v>
      </c>
      <c r="M15" s="72">
        <v>19.086921227839163</v>
      </c>
      <c r="N15" s="58">
        <v>18.613184956674761</v>
      </c>
    </row>
    <row r="16" spans="1:14" x14ac:dyDescent="0.25">
      <c r="A16" s="20" t="s">
        <v>19</v>
      </c>
      <c r="B16" s="54">
        <v>7697614.6940959599</v>
      </c>
      <c r="C16" s="70">
        <v>7741697.6002449822</v>
      </c>
      <c r="D16" s="70">
        <v>7790983.6192975091</v>
      </c>
      <c r="E16" s="70">
        <v>7947810.3912574509</v>
      </c>
      <c r="F16" s="70">
        <v>8104035.2639504494</v>
      </c>
      <c r="G16" s="70">
        <v>8292403.8871922586</v>
      </c>
      <c r="H16" s="70">
        <v>8472446.6829517186</v>
      </c>
      <c r="I16" s="70">
        <v>8968300.7256182525</v>
      </c>
      <c r="J16" s="70">
        <v>9249535.4368128199</v>
      </c>
      <c r="K16" s="70">
        <v>9448017.0994970798</v>
      </c>
      <c r="L16" s="70">
        <v>9652201.6279449649</v>
      </c>
      <c r="M16" s="70">
        <v>10055155.467542052</v>
      </c>
      <c r="N16" s="55">
        <v>10325687.328227077</v>
      </c>
    </row>
    <row r="17" spans="1:14" x14ac:dyDescent="0.25">
      <c r="A17" s="15" t="s">
        <v>3</v>
      </c>
      <c r="B17" s="57">
        <v>31.072292607402012</v>
      </c>
      <c r="C17" s="72">
        <v>31.3476579799934</v>
      </c>
      <c r="D17" s="72">
        <v>31.427534859255672</v>
      </c>
      <c r="E17" s="72">
        <v>31.723301876994203</v>
      </c>
      <c r="F17" s="72">
        <v>31.63026380525314</v>
      </c>
      <c r="G17" s="72">
        <v>31.959262310720298</v>
      </c>
      <c r="H17" s="72">
        <v>32.307814811240753</v>
      </c>
      <c r="I17" s="72">
        <v>33.650093390875156</v>
      </c>
      <c r="J17" s="72">
        <v>33.968088659794795</v>
      </c>
      <c r="K17" s="72">
        <v>34.129750445238891</v>
      </c>
      <c r="L17" s="72">
        <v>34.36907206133931</v>
      </c>
      <c r="M17" s="72">
        <v>35.191925712337103</v>
      </c>
      <c r="N17" s="58">
        <v>34.645311508122944</v>
      </c>
    </row>
    <row r="18" spans="1:14" ht="34.5" customHeight="1" x14ac:dyDescent="0.25">
      <c r="A18" s="21" t="s">
        <v>23</v>
      </c>
      <c r="B18" s="54">
        <v>2194131.1893702736</v>
      </c>
      <c r="C18" s="70">
        <v>2230049.6176679283</v>
      </c>
      <c r="D18" s="70">
        <v>2221475.6397473873</v>
      </c>
      <c r="E18" s="70">
        <v>2234760.2945059701</v>
      </c>
      <c r="F18" s="70">
        <v>2417883.8881209563</v>
      </c>
      <c r="G18" s="70">
        <v>2416303.3270185296</v>
      </c>
      <c r="H18" s="70">
        <v>2473878.6479702205</v>
      </c>
      <c r="I18" s="70">
        <v>2509332.9296217812</v>
      </c>
      <c r="J18" s="70">
        <v>2406036.2103286665</v>
      </c>
      <c r="K18" s="70">
        <v>2450690.8025147663</v>
      </c>
      <c r="L18" s="70">
        <v>2500343.130888327</v>
      </c>
      <c r="M18" s="70">
        <v>2524812.6361122984</v>
      </c>
      <c r="N18" s="55">
        <v>2671037.9778692694</v>
      </c>
    </row>
    <row r="19" spans="1:14" x14ac:dyDescent="0.25">
      <c r="A19" s="16" t="s">
        <v>3</v>
      </c>
      <c r="B19" s="57">
        <v>8.8568587860641284</v>
      </c>
      <c r="C19" s="72">
        <v>9.0299100149374336</v>
      </c>
      <c r="D19" s="72">
        <v>8.961064034870013</v>
      </c>
      <c r="E19" s="72">
        <v>8.9199379395507918</v>
      </c>
      <c r="F19" s="72">
        <v>9.4370647141602362</v>
      </c>
      <c r="G19" s="72">
        <v>9.3125314324985862</v>
      </c>
      <c r="H19" s="72">
        <v>9.4335929413319413</v>
      </c>
      <c r="I19" s="72">
        <v>9.4153050855406342</v>
      </c>
      <c r="J19" s="72">
        <v>8.8359520182867239</v>
      </c>
      <c r="K19" s="72">
        <v>8.8528063219448931</v>
      </c>
      <c r="L19" s="72">
        <v>8.9030955377868359</v>
      </c>
      <c r="M19" s="72">
        <v>8.836563394216105</v>
      </c>
      <c r="N19" s="58">
        <v>8.9620128764054492</v>
      </c>
    </row>
    <row r="20" spans="1:14" x14ac:dyDescent="0.25">
      <c r="A20" s="21" t="s">
        <v>20</v>
      </c>
      <c r="B20" s="54">
        <v>5773913.5658039702</v>
      </c>
      <c r="C20" s="70">
        <v>5451281.9138195831</v>
      </c>
      <c r="D20" s="70">
        <v>5409785.5720110871</v>
      </c>
      <c r="E20" s="70">
        <v>5445244.4309120309</v>
      </c>
      <c r="F20" s="70">
        <v>5517253.6988854744</v>
      </c>
      <c r="G20" s="70">
        <v>5386993.2105686571</v>
      </c>
      <c r="H20" s="70">
        <v>5378407.5713776033</v>
      </c>
      <c r="I20" s="70">
        <v>5360584.1386088589</v>
      </c>
      <c r="J20" s="70">
        <v>5590618.8783700932</v>
      </c>
      <c r="K20" s="70">
        <v>5696747.3718874343</v>
      </c>
      <c r="L20" s="70">
        <v>5783475.2372339712</v>
      </c>
      <c r="M20" s="70">
        <v>5662762.0665355064</v>
      </c>
      <c r="N20" s="55">
        <v>5988732.0714432662</v>
      </c>
    </row>
    <row r="21" spans="1:14" x14ac:dyDescent="0.25">
      <c r="A21" s="16" t="s">
        <v>3</v>
      </c>
      <c r="B21" s="57">
        <v>23.307055358865224</v>
      </c>
      <c r="C21" s="72">
        <v>22.073313866138687</v>
      </c>
      <c r="D21" s="72">
        <v>21.822177141325671</v>
      </c>
      <c r="E21" s="72">
        <v>21.734430537731271</v>
      </c>
      <c r="F21" s="72">
        <v>21.533986994423234</v>
      </c>
      <c r="G21" s="72">
        <v>20.76169123268868</v>
      </c>
      <c r="H21" s="72">
        <v>20.50937613394397</v>
      </c>
      <c r="I21" s="72">
        <v>20.113526788699083</v>
      </c>
      <c r="J21" s="72">
        <v>20.531046020732258</v>
      </c>
      <c r="K21" s="72">
        <v>20.578769503120199</v>
      </c>
      <c r="L21" s="72">
        <v>20.593506523732469</v>
      </c>
      <c r="M21" s="72">
        <v>19.81903736997835</v>
      </c>
      <c r="N21" s="58">
        <v>20.093721759969561</v>
      </c>
    </row>
    <row r="22" spans="1:14" x14ac:dyDescent="0.25">
      <c r="A22" s="11"/>
      <c r="B22" s="32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59"/>
    </row>
    <row r="23" spans="1:14" x14ac:dyDescent="0.25">
      <c r="A23" s="24" t="s">
        <v>22</v>
      </c>
      <c r="B23" s="32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59"/>
    </row>
    <row r="24" spans="1:14" x14ac:dyDescent="0.25">
      <c r="A24" s="22" t="s">
        <v>4</v>
      </c>
      <c r="B24" s="30">
        <v>4139077.1292145988</v>
      </c>
      <c r="C24" s="73">
        <v>4093331.7344875392</v>
      </c>
      <c r="D24" s="73">
        <v>4102802.3719863393</v>
      </c>
      <c r="E24" s="73">
        <v>3893139.29548509</v>
      </c>
      <c r="F24" s="73">
        <v>3810764.0590848606</v>
      </c>
      <c r="G24" s="73">
        <v>3645252.4979480556</v>
      </c>
      <c r="H24" s="73">
        <v>3478466.200669908</v>
      </c>
      <c r="I24" s="73">
        <v>3450622.2828244576</v>
      </c>
      <c r="J24" s="73">
        <v>3188207.9215320894</v>
      </c>
      <c r="K24" s="73">
        <v>3082053.1202906994</v>
      </c>
      <c r="L24" s="73">
        <v>3098909.2989593996</v>
      </c>
      <c r="M24" s="73">
        <v>3039264.5849160929</v>
      </c>
      <c r="N24" s="60">
        <v>3440383.9144391418</v>
      </c>
    </row>
    <row r="25" spans="1:14" x14ac:dyDescent="0.25">
      <c r="A25" s="9" t="s">
        <v>1</v>
      </c>
      <c r="B25" s="35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61"/>
    </row>
    <row r="26" spans="1:14" x14ac:dyDescent="0.25">
      <c r="A26" s="12" t="s">
        <v>5</v>
      </c>
      <c r="B26" s="37">
        <v>2449469.4317727699</v>
      </c>
      <c r="C26" s="75">
        <v>2568509.2774134465</v>
      </c>
      <c r="D26" s="75">
        <v>2599623.207132421</v>
      </c>
      <c r="E26" s="75">
        <v>2518459.5109714833</v>
      </c>
      <c r="F26" s="75">
        <v>2468780.3572813263</v>
      </c>
      <c r="G26" s="75">
        <v>2341936.364071467</v>
      </c>
      <c r="H26" s="75">
        <v>2219214.07415136</v>
      </c>
      <c r="I26" s="75">
        <v>2031195.7412965563</v>
      </c>
      <c r="J26" s="75">
        <v>1979136.7922048389</v>
      </c>
      <c r="K26" s="75">
        <v>1861260.1825181087</v>
      </c>
      <c r="L26" s="75">
        <v>1868212.244349889</v>
      </c>
      <c r="M26" s="75">
        <v>1902702.4184694011</v>
      </c>
      <c r="N26" s="62">
        <v>2171487.3525957302</v>
      </c>
    </row>
    <row r="27" spans="1:14" x14ac:dyDescent="0.25">
      <c r="A27" s="12" t="s">
        <v>6</v>
      </c>
      <c r="B27" s="39">
        <v>5308.4577343599994</v>
      </c>
      <c r="C27" s="76">
        <v>7398.6889986699998</v>
      </c>
      <c r="D27" s="76">
        <v>6366.7792003699997</v>
      </c>
      <c r="E27" s="76">
        <v>6119.0427429399997</v>
      </c>
      <c r="F27" s="76">
        <v>8462.4103280999989</v>
      </c>
      <c r="G27" s="76">
        <v>7738.3996895399987</v>
      </c>
      <c r="H27" s="76">
        <v>7290.4688030900015</v>
      </c>
      <c r="I27" s="76">
        <v>3508.6921824199999</v>
      </c>
      <c r="J27" s="76">
        <v>2432.6093118099993</v>
      </c>
      <c r="K27" s="76">
        <v>2154.5486295899991</v>
      </c>
      <c r="L27" s="76">
        <v>1639.1170942800002</v>
      </c>
      <c r="M27" s="76">
        <v>1437.6600029000001</v>
      </c>
      <c r="N27" s="63">
        <v>1712.2405912100003</v>
      </c>
    </row>
    <row r="28" spans="1:14" x14ac:dyDescent="0.25">
      <c r="A28" s="17" t="s">
        <v>7</v>
      </c>
      <c r="B28" s="35">
        <v>1028.1551367899999</v>
      </c>
      <c r="C28" s="74">
        <v>1025.6679971599999</v>
      </c>
      <c r="D28" s="74">
        <v>1053.16829925</v>
      </c>
      <c r="E28" s="74">
        <v>1003.18975202</v>
      </c>
      <c r="F28" s="74">
        <v>860.43068893000009</v>
      </c>
      <c r="G28" s="74">
        <v>687.11933682000006</v>
      </c>
      <c r="H28" s="74">
        <v>532.98291417000007</v>
      </c>
      <c r="I28" s="74">
        <v>346.31098219</v>
      </c>
      <c r="J28" s="74">
        <v>194.31022014999996</v>
      </c>
      <c r="K28" s="74">
        <v>83.26642240999999</v>
      </c>
      <c r="L28" s="74">
        <v>74.609685040000002</v>
      </c>
      <c r="M28" s="74">
        <v>65.819325840000005</v>
      </c>
      <c r="N28" s="61">
        <v>56.883797000000001</v>
      </c>
    </row>
    <row r="29" spans="1:14" ht="28.5" x14ac:dyDescent="0.25">
      <c r="A29" s="17" t="s">
        <v>8</v>
      </c>
      <c r="B29" s="35">
        <v>3986.8120252699982</v>
      </c>
      <c r="C29" s="74">
        <v>3920.729324559999</v>
      </c>
      <c r="D29" s="74">
        <v>3872.3585404300002</v>
      </c>
      <c r="E29" s="74">
        <v>3364.9994550899996</v>
      </c>
      <c r="F29" s="74">
        <v>647.5038862900002</v>
      </c>
      <c r="G29" s="74">
        <v>1059.5946807100004</v>
      </c>
      <c r="H29" s="74">
        <v>1020.4803653700003</v>
      </c>
      <c r="I29" s="74">
        <v>986.25507261999996</v>
      </c>
      <c r="J29" s="74">
        <v>928.08026681000013</v>
      </c>
      <c r="K29" s="74">
        <v>966.11396812999988</v>
      </c>
      <c r="L29" s="74">
        <v>949.49611484000002</v>
      </c>
      <c r="M29" s="74">
        <v>928.95162769000046</v>
      </c>
      <c r="N29" s="61">
        <v>851.40451398000016</v>
      </c>
    </row>
    <row r="30" spans="1:14" x14ac:dyDescent="0.25">
      <c r="A30" s="17" t="s">
        <v>9</v>
      </c>
      <c r="B30" s="35">
        <v>778653.08847697126</v>
      </c>
      <c r="C30" s="74">
        <v>789610.9036319498</v>
      </c>
      <c r="D30" s="74">
        <v>781240.45761131996</v>
      </c>
      <c r="E30" s="74">
        <v>775242.17518376978</v>
      </c>
      <c r="F30" s="74">
        <v>757580.83303059975</v>
      </c>
      <c r="G30" s="74">
        <v>747649.79771236982</v>
      </c>
      <c r="H30" s="74">
        <v>732041.61022646038</v>
      </c>
      <c r="I30" s="74">
        <v>707180.32412002003</v>
      </c>
      <c r="J30" s="74">
        <v>703983.97480851912</v>
      </c>
      <c r="K30" s="74">
        <v>698794.43990154949</v>
      </c>
      <c r="L30" s="74">
        <v>703284.96446695935</v>
      </c>
      <c r="M30" s="74">
        <v>695600.59097067092</v>
      </c>
      <c r="N30" s="61">
        <v>736761.70130991004</v>
      </c>
    </row>
    <row r="31" spans="1:14" x14ac:dyDescent="0.25">
      <c r="A31" s="17" t="s">
        <v>21</v>
      </c>
      <c r="B31" s="35">
        <v>25983.785700320001</v>
      </c>
      <c r="C31" s="74">
        <v>24925.515636350003</v>
      </c>
      <c r="D31" s="74">
        <v>22689.899202719993</v>
      </c>
      <c r="E31" s="74">
        <v>12690.163073609998</v>
      </c>
      <c r="F31" s="74">
        <v>8302.9264074000002</v>
      </c>
      <c r="G31" s="74">
        <v>7536.9517085999987</v>
      </c>
      <c r="H31" s="74">
        <v>5567.0681105699996</v>
      </c>
      <c r="I31" s="74">
        <v>3779.6156627399996</v>
      </c>
      <c r="J31" s="74">
        <v>3133.3060206100004</v>
      </c>
      <c r="K31" s="74">
        <v>2861.0403585599993</v>
      </c>
      <c r="L31" s="74">
        <v>10189.839786819997</v>
      </c>
      <c r="M31" s="74">
        <v>12563.903852150004</v>
      </c>
      <c r="N31" s="61">
        <v>24031.007708099998</v>
      </c>
    </row>
    <row r="32" spans="1:14" x14ac:dyDescent="0.25">
      <c r="A32" s="18" t="s">
        <v>10</v>
      </c>
      <c r="B32" s="41">
        <v>874647.39836811787</v>
      </c>
      <c r="C32" s="77">
        <v>697940.95148540288</v>
      </c>
      <c r="D32" s="77">
        <v>687956.50199982838</v>
      </c>
      <c r="E32" s="77">
        <v>576260.21430617711</v>
      </c>
      <c r="F32" s="77">
        <v>566129.59746221465</v>
      </c>
      <c r="G32" s="77">
        <v>538644.27074854879</v>
      </c>
      <c r="H32" s="77">
        <v>512799.5160988876</v>
      </c>
      <c r="I32" s="77">
        <v>703625.3435079112</v>
      </c>
      <c r="J32" s="77">
        <v>498398.84869935125</v>
      </c>
      <c r="K32" s="77">
        <v>515933.52849235112</v>
      </c>
      <c r="L32" s="77">
        <v>514559.02746157115</v>
      </c>
      <c r="M32" s="77">
        <f>M24-M26-M27-M28-M29-M30-M31</f>
        <v>425965.24066744064</v>
      </c>
      <c r="N32" s="64">
        <v>505483.32392321143</v>
      </c>
    </row>
    <row r="33" spans="1:14" x14ac:dyDescent="0.25">
      <c r="A33" s="10"/>
      <c r="B33" s="42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65"/>
    </row>
    <row r="34" spans="1:14" x14ac:dyDescent="0.25">
      <c r="A34" s="22" t="s">
        <v>11</v>
      </c>
      <c r="B34" s="42">
        <v>20634166.323900446</v>
      </c>
      <c r="C34" s="78">
        <v>20602923.421753708</v>
      </c>
      <c r="D34" s="78">
        <v>20687508.590004366</v>
      </c>
      <c r="E34" s="78">
        <v>21160401.543595169</v>
      </c>
      <c r="F34" s="78">
        <v>21810379.393422641</v>
      </c>
      <c r="G34" s="78">
        <v>22301541.287747961</v>
      </c>
      <c r="H34" s="78">
        <v>22745674.096196912</v>
      </c>
      <c r="I34" s="78">
        <v>23201014.672364987</v>
      </c>
      <c r="J34" s="78">
        <v>24041865.367109314</v>
      </c>
      <c r="K34" s="78">
        <v>24600590.251674179</v>
      </c>
      <c r="L34" s="78">
        <v>24985065.766525298</v>
      </c>
      <c r="M34" s="78">
        <v>25533072.006534088</v>
      </c>
      <c r="N34" s="65">
        <v>26363612.293838888</v>
      </c>
    </row>
    <row r="35" spans="1:14" x14ac:dyDescent="0.25">
      <c r="A35" s="9" t="s">
        <v>1</v>
      </c>
      <c r="B35" s="39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63"/>
    </row>
    <row r="36" spans="1:14" x14ac:dyDescent="0.25">
      <c r="A36" s="12" t="s">
        <v>5</v>
      </c>
      <c r="B36" s="37">
        <v>992811.14529575466</v>
      </c>
      <c r="C36" s="75">
        <v>995942.96369740192</v>
      </c>
      <c r="D36" s="75">
        <v>1012523.5843913814</v>
      </c>
      <c r="E36" s="75">
        <v>1159483.1214974937</v>
      </c>
      <c r="F36" s="75">
        <v>1313420.2183841369</v>
      </c>
      <c r="G36" s="75">
        <v>1525113.2219338752</v>
      </c>
      <c r="H36" s="75">
        <v>1646148.2637591318</v>
      </c>
      <c r="I36" s="75">
        <v>1702011.6905717228</v>
      </c>
      <c r="J36" s="75">
        <v>1827654.3649728429</v>
      </c>
      <c r="K36" s="75">
        <v>1963745.0095524311</v>
      </c>
      <c r="L36" s="75">
        <v>1959629.7262709371</v>
      </c>
      <c r="M36" s="75">
        <v>2064707.8824398564</v>
      </c>
      <c r="N36" s="62">
        <v>2180414.6481625256</v>
      </c>
    </row>
    <row r="37" spans="1:14" x14ac:dyDescent="0.25">
      <c r="A37" s="12" t="s">
        <v>6</v>
      </c>
      <c r="B37" s="39">
        <v>752280.7418343944</v>
      </c>
      <c r="C37" s="76">
        <v>752863.27250299952</v>
      </c>
      <c r="D37" s="76">
        <v>749580.90481457789</v>
      </c>
      <c r="E37" s="76">
        <v>751438.60134973191</v>
      </c>
      <c r="F37" s="76">
        <v>733145.08010502672</v>
      </c>
      <c r="G37" s="76">
        <v>734030.71782877285</v>
      </c>
      <c r="H37" s="76">
        <v>711537.01139822952</v>
      </c>
      <c r="I37" s="76">
        <v>708167.19822219026</v>
      </c>
      <c r="J37" s="76">
        <v>707350.47549034643</v>
      </c>
      <c r="K37" s="76">
        <v>707050.15248149203</v>
      </c>
      <c r="L37" s="76">
        <v>703499.37531826191</v>
      </c>
      <c r="M37" s="76">
        <v>694011.48964060273</v>
      </c>
      <c r="N37" s="63">
        <v>696785.95632184111</v>
      </c>
    </row>
    <row r="38" spans="1:14" x14ac:dyDescent="0.25">
      <c r="A38" s="17" t="s">
        <v>7</v>
      </c>
      <c r="B38" s="35">
        <v>198026.89824377411</v>
      </c>
      <c r="C38" s="74">
        <v>196385.95361626789</v>
      </c>
      <c r="D38" s="74">
        <v>196320.0968783921</v>
      </c>
      <c r="E38" s="74">
        <v>199150.58713762878</v>
      </c>
      <c r="F38" s="74">
        <v>202737.00185190182</v>
      </c>
      <c r="G38" s="74">
        <v>204294.97186130815</v>
      </c>
      <c r="H38" s="74">
        <v>199942.44307367312</v>
      </c>
      <c r="I38" s="74">
        <v>203118.89236562292</v>
      </c>
      <c r="J38" s="74">
        <v>206832.62054846398</v>
      </c>
      <c r="K38" s="74">
        <v>210381.45416060335</v>
      </c>
      <c r="L38" s="74">
        <v>213053.64143789801</v>
      </c>
      <c r="M38" s="74">
        <v>213101.77321853011</v>
      </c>
      <c r="N38" s="61">
        <v>220608.81054116</v>
      </c>
    </row>
    <row r="39" spans="1:14" ht="28.5" x14ac:dyDescent="0.25">
      <c r="A39" s="17" t="s">
        <v>8</v>
      </c>
      <c r="B39" s="35">
        <v>4704672.3618016932</v>
      </c>
      <c r="C39" s="74">
        <v>4747179.4709582375</v>
      </c>
      <c r="D39" s="74">
        <v>4798726.0316779017</v>
      </c>
      <c r="E39" s="74">
        <v>4786706.6694984138</v>
      </c>
      <c r="F39" s="74">
        <v>4853917.5990248546</v>
      </c>
      <c r="G39" s="74">
        <v>5036232.9715140574</v>
      </c>
      <c r="H39" s="74">
        <v>5113721.6701022536</v>
      </c>
      <c r="I39" s="74">
        <v>5164084.3806472309</v>
      </c>
      <c r="J39" s="74">
        <v>5259352.8093257891</v>
      </c>
      <c r="K39" s="74">
        <v>5341547.3703328315</v>
      </c>
      <c r="L39" s="74">
        <v>5400896.859146188</v>
      </c>
      <c r="M39" s="74">
        <v>5452650.4265354685</v>
      </c>
      <c r="N39" s="61">
        <v>5546621.5342131453</v>
      </c>
    </row>
    <row r="40" spans="1:14" x14ac:dyDescent="0.25">
      <c r="A40" s="17" t="s">
        <v>9</v>
      </c>
      <c r="B40" s="35">
        <v>6918961.6056189882</v>
      </c>
      <c r="C40" s="74">
        <v>6952086.6966130324</v>
      </c>
      <c r="D40" s="74">
        <v>7009743.1616861885</v>
      </c>
      <c r="E40" s="74">
        <v>7172568.2160736807</v>
      </c>
      <c r="F40" s="74">
        <v>7346454.4309198502</v>
      </c>
      <c r="G40" s="74">
        <v>7544754.089479872</v>
      </c>
      <c r="H40" s="74">
        <v>7740405.0727252588</v>
      </c>
      <c r="I40" s="74">
        <v>8261120.401498232</v>
      </c>
      <c r="J40" s="74">
        <v>8545551.4620043058</v>
      </c>
      <c r="K40" s="74">
        <v>8749222.6595955305</v>
      </c>
      <c r="L40" s="74">
        <v>8948916.6634779964</v>
      </c>
      <c r="M40" s="74">
        <v>9359554.8765713647</v>
      </c>
      <c r="N40" s="61">
        <v>9588925.6269171704</v>
      </c>
    </row>
    <row r="41" spans="1:14" x14ac:dyDescent="0.25">
      <c r="A41" s="17" t="s">
        <v>21</v>
      </c>
      <c r="B41" s="35">
        <v>2168147.4036699533</v>
      </c>
      <c r="C41" s="74">
        <v>2205124.1020315778</v>
      </c>
      <c r="D41" s="74">
        <v>2198785.7405446693</v>
      </c>
      <c r="E41" s="74">
        <v>2222070.1314323614</v>
      </c>
      <c r="F41" s="74">
        <v>2409580.9617135557</v>
      </c>
      <c r="G41" s="74">
        <v>2408766.3753099297</v>
      </c>
      <c r="H41" s="74">
        <v>2468311.5798596507</v>
      </c>
      <c r="I41" s="74">
        <v>2505553.3139590411</v>
      </c>
      <c r="J41" s="74">
        <v>2402902.9043080569</v>
      </c>
      <c r="K41" s="74">
        <v>2447829.7621562062</v>
      </c>
      <c r="L41" s="74">
        <v>2490153.2911015069</v>
      </c>
      <c r="M41" s="74">
        <v>2512248.732260149</v>
      </c>
      <c r="N41" s="61">
        <v>2647006.9701611707</v>
      </c>
    </row>
    <row r="42" spans="1:14" x14ac:dyDescent="0.25">
      <c r="A42" s="23" t="s">
        <v>10</v>
      </c>
      <c r="B42" s="43">
        <v>4899266.1674358891</v>
      </c>
      <c r="C42" s="80">
        <v>4753340.9623341896</v>
      </c>
      <c r="D42" s="80">
        <v>4721829.0700112553</v>
      </c>
      <c r="E42" s="80">
        <v>4868984.216605857</v>
      </c>
      <c r="F42" s="80">
        <v>4951124.1014233176</v>
      </c>
      <c r="G42" s="80">
        <v>4848348.9398201462</v>
      </c>
      <c r="H42" s="80">
        <v>4865608.0552787157</v>
      </c>
      <c r="I42" s="80">
        <v>4656958.7951009478</v>
      </c>
      <c r="J42" s="80">
        <v>5092220.7304595076</v>
      </c>
      <c r="K42" s="80">
        <v>5180813.8433950832</v>
      </c>
      <c r="L42" s="80">
        <v>5268916.2097725077</v>
      </c>
      <c r="M42" s="80">
        <f>M34-M36-M37-M38-M39-M40-M41</f>
        <v>5236796.8258681186</v>
      </c>
      <c r="N42" s="66">
        <v>5483248.7475218782</v>
      </c>
    </row>
    <row r="43" spans="1:14" x14ac:dyDescent="0.25">
      <c r="A43" s="17" t="s"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zoomScale="80" zoomScaleNormal="8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V31" sqref="V30:V31"/>
    </sheetView>
  </sheetViews>
  <sheetFormatPr defaultColWidth="8.85546875" defaultRowHeight="15.75" x14ac:dyDescent="0.25"/>
  <cols>
    <col min="1" max="1" width="46.85546875" style="3" customWidth="1"/>
    <col min="2" max="14" width="15.85546875" style="3" customWidth="1"/>
    <col min="15" max="16384" width="8.85546875" style="3"/>
  </cols>
  <sheetData>
    <row r="1" spans="1:14" ht="18" x14ac:dyDescent="0.25">
      <c r="A1" s="1" t="s">
        <v>14</v>
      </c>
      <c r="B1" s="2"/>
    </row>
    <row r="2" spans="1:14" x14ac:dyDescent="0.25">
      <c r="A2" s="4"/>
      <c r="B2" s="2"/>
    </row>
    <row r="3" spans="1:14" x14ac:dyDescent="0.25">
      <c r="A3" s="5" t="s">
        <v>12</v>
      </c>
      <c r="B3" s="2"/>
    </row>
    <row r="4" spans="1:14" x14ac:dyDescent="0.25">
      <c r="A4" s="6"/>
      <c r="B4" s="52" t="s">
        <v>29</v>
      </c>
      <c r="C4" s="52" t="s">
        <v>31</v>
      </c>
      <c r="D4" s="52" t="s">
        <v>32</v>
      </c>
      <c r="E4" s="52" t="s">
        <v>34</v>
      </c>
      <c r="F4" s="52" t="s">
        <v>35</v>
      </c>
      <c r="G4" s="52" t="s">
        <v>38</v>
      </c>
      <c r="H4" s="52" t="s">
        <v>40</v>
      </c>
      <c r="I4" s="52" t="s">
        <v>43</v>
      </c>
      <c r="J4" s="52" t="s">
        <v>44</v>
      </c>
      <c r="K4" s="52" t="s">
        <v>46</v>
      </c>
      <c r="L4" s="52" t="s">
        <v>49</v>
      </c>
      <c r="M4" s="52" t="s">
        <v>51</v>
      </c>
      <c r="N4" s="52" t="s">
        <v>55</v>
      </c>
    </row>
    <row r="5" spans="1:14" x14ac:dyDescent="0.25">
      <c r="A5" s="7"/>
      <c r="B5" s="2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53"/>
    </row>
    <row r="6" spans="1:14" x14ac:dyDescent="0.25">
      <c r="A6" s="8" t="s">
        <v>0</v>
      </c>
      <c r="B6" s="54">
        <v>681452.19699336973</v>
      </c>
      <c r="C6" s="70">
        <v>706012.71538323036</v>
      </c>
      <c r="D6" s="70">
        <v>723547.98385244003</v>
      </c>
      <c r="E6" s="70">
        <v>746447.37717615021</v>
      </c>
      <c r="F6" s="70">
        <v>802372.65061352996</v>
      </c>
      <c r="G6" s="70">
        <v>804910.44390379987</v>
      </c>
      <c r="H6" s="70">
        <v>713724.85655597015</v>
      </c>
      <c r="I6" s="70">
        <v>715416.12674999004</v>
      </c>
      <c r="J6" s="70">
        <v>726360.41071951983</v>
      </c>
      <c r="K6" s="70">
        <v>720745.5929068001</v>
      </c>
      <c r="L6" s="70">
        <v>704287.54529491998</v>
      </c>
      <c r="M6" s="70">
        <v>713395.26681511011</v>
      </c>
      <c r="N6" s="55">
        <v>680589.83138753998</v>
      </c>
    </row>
    <row r="7" spans="1:14" x14ac:dyDescent="0.25">
      <c r="A7" s="9" t="s">
        <v>1</v>
      </c>
      <c r="B7" s="3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56"/>
    </row>
    <row r="8" spans="1:14" x14ac:dyDescent="0.25">
      <c r="A8" s="19" t="s">
        <v>16</v>
      </c>
      <c r="B8" s="54">
        <v>129166.17706482959</v>
      </c>
      <c r="C8" s="70">
        <v>145694.05238125965</v>
      </c>
      <c r="D8" s="70">
        <v>145441.12721414785</v>
      </c>
      <c r="E8" s="70">
        <v>153023.6330437687</v>
      </c>
      <c r="F8" s="70">
        <v>166724.81932791756</v>
      </c>
      <c r="G8" s="70">
        <v>157001.20097852894</v>
      </c>
      <c r="H8" s="70">
        <v>119086.41993193299</v>
      </c>
      <c r="I8" s="70">
        <v>119541.412344524</v>
      </c>
      <c r="J8" s="70">
        <v>125868.25100934102</v>
      </c>
      <c r="K8" s="70">
        <v>110232.86625196708</v>
      </c>
      <c r="L8" s="70">
        <v>109400.50830104378</v>
      </c>
      <c r="M8" s="70">
        <v>110647.10445353009</v>
      </c>
      <c r="N8" s="55">
        <v>95659.396046530106</v>
      </c>
    </row>
    <row r="9" spans="1:14" x14ac:dyDescent="0.25">
      <c r="A9" s="13" t="s">
        <v>2</v>
      </c>
      <c r="B9" s="67">
        <v>18.954547015142477</v>
      </c>
      <c r="C9" s="94">
        <v>20.636179661746677</v>
      </c>
      <c r="D9" s="94">
        <v>20.101103238483908</v>
      </c>
      <c r="E9" s="94">
        <v>20.50025731521292</v>
      </c>
      <c r="F9" s="94">
        <v>20.77897585372985</v>
      </c>
      <c r="G9" s="94">
        <v>19.505424754718824</v>
      </c>
      <c r="H9" s="94">
        <v>16.685200023238124</v>
      </c>
      <c r="I9" s="94">
        <v>16.70935388157654</v>
      </c>
      <c r="J9" s="94">
        <v>17.328622148426035</v>
      </c>
      <c r="K9" s="94">
        <v>15.29428238435602</v>
      </c>
      <c r="L9" s="94">
        <v>15.533500348246593</v>
      </c>
      <c r="M9" s="94">
        <v>15.509929712248342</v>
      </c>
      <c r="N9" s="68">
        <v>14.055366629781446</v>
      </c>
    </row>
    <row r="10" spans="1:14" x14ac:dyDescent="0.25">
      <c r="A10" s="19" t="s">
        <v>17</v>
      </c>
      <c r="B10" s="54">
        <v>31408.671855507015</v>
      </c>
      <c r="C10" s="70">
        <v>32504.087107427978</v>
      </c>
      <c r="D10" s="70">
        <v>38714.344351533982</v>
      </c>
      <c r="E10" s="70">
        <v>41906.200139234978</v>
      </c>
      <c r="F10" s="70">
        <v>41818.331348293053</v>
      </c>
      <c r="G10" s="70">
        <v>43353.443455887049</v>
      </c>
      <c r="H10" s="70">
        <v>32745.187696868001</v>
      </c>
      <c r="I10" s="70">
        <v>29268.812419526999</v>
      </c>
      <c r="J10" s="70">
        <v>29041.463081880003</v>
      </c>
      <c r="K10" s="70">
        <v>27563.88890302501</v>
      </c>
      <c r="L10" s="70">
        <v>25358.378926143007</v>
      </c>
      <c r="M10" s="70">
        <v>25720.570109659951</v>
      </c>
      <c r="N10" s="55">
        <v>26403.926241080007</v>
      </c>
    </row>
    <row r="11" spans="1:14" x14ac:dyDescent="0.25">
      <c r="A11" s="13" t="s">
        <v>2</v>
      </c>
      <c r="B11" s="67">
        <v>4.6090792566353134</v>
      </c>
      <c r="C11" s="94">
        <v>4.603895425563894</v>
      </c>
      <c r="D11" s="94">
        <v>5.3506256966406474</v>
      </c>
      <c r="E11" s="94">
        <v>5.6140863268578078</v>
      </c>
      <c r="F11" s="94">
        <v>5.2118340918420998</v>
      </c>
      <c r="G11" s="94">
        <v>5.3861201310326772</v>
      </c>
      <c r="H11" s="94">
        <v>4.5879287229644259</v>
      </c>
      <c r="I11" s="94">
        <v>4.0911591624989052</v>
      </c>
      <c r="J11" s="94">
        <v>3.9982166777388159</v>
      </c>
      <c r="K11" s="94">
        <v>3.824357606108777</v>
      </c>
      <c r="L11" s="94">
        <v>3.6005718254642991</v>
      </c>
      <c r="M11" s="94">
        <v>3.6053743704366243</v>
      </c>
      <c r="N11" s="68">
        <v>3.8795651982118935</v>
      </c>
    </row>
    <row r="12" spans="1:14" ht="15.75" customHeight="1" x14ac:dyDescent="0.25">
      <c r="A12" s="20" t="s">
        <v>18</v>
      </c>
      <c r="B12" s="54">
        <v>13962.654623859999</v>
      </c>
      <c r="C12" s="70">
        <v>14962.685554911002</v>
      </c>
      <c r="D12" s="70">
        <v>14061.761370360004</v>
      </c>
      <c r="E12" s="70">
        <v>14041.733329240002</v>
      </c>
      <c r="F12" s="70">
        <v>13977.708693009999</v>
      </c>
      <c r="G12" s="70">
        <v>14059.540568709999</v>
      </c>
      <c r="H12" s="70">
        <v>13400.945553409998</v>
      </c>
      <c r="I12" s="70">
        <v>13220.360756550001</v>
      </c>
      <c r="J12" s="70">
        <v>13062.761300910002</v>
      </c>
      <c r="K12" s="70">
        <v>12902.063150029999</v>
      </c>
      <c r="L12" s="70">
        <v>13625.835188759998</v>
      </c>
      <c r="M12" s="70">
        <v>23326.437032409998</v>
      </c>
      <c r="N12" s="55">
        <v>13224.699136589998</v>
      </c>
    </row>
    <row r="13" spans="1:14" x14ac:dyDescent="0.25">
      <c r="A13" s="14" t="s">
        <v>2</v>
      </c>
      <c r="B13" s="67">
        <v>2.0489558453937819</v>
      </c>
      <c r="C13" s="94">
        <v>2.1193223902191498</v>
      </c>
      <c r="D13" s="94">
        <v>1.9434455881543511</v>
      </c>
      <c r="E13" s="94">
        <v>1.88114176010111</v>
      </c>
      <c r="F13" s="94">
        <v>1.7420470005205211</v>
      </c>
      <c r="G13" s="94">
        <v>1.7467211011105166</v>
      </c>
      <c r="H13" s="94">
        <v>1.8776066757819436</v>
      </c>
      <c r="I13" s="94">
        <v>1.8479260198687133</v>
      </c>
      <c r="J13" s="94">
        <v>1.7983856372307323</v>
      </c>
      <c r="K13" s="94">
        <v>1.7900994854502523</v>
      </c>
      <c r="L13" s="94">
        <v>1.9346977352913699</v>
      </c>
      <c r="M13" s="94">
        <v>3.2697773755282689</v>
      </c>
      <c r="N13" s="68">
        <v>1.9431232332149873</v>
      </c>
    </row>
    <row r="14" spans="1:14" ht="28.5" x14ac:dyDescent="0.25">
      <c r="A14" s="20" t="s">
        <v>15</v>
      </c>
      <c r="B14" s="54">
        <v>29294.756640840042</v>
      </c>
      <c r="C14" s="70">
        <v>29413.129059340015</v>
      </c>
      <c r="D14" s="70">
        <v>29363.715220570029</v>
      </c>
      <c r="E14" s="70">
        <v>29984.36480320997</v>
      </c>
      <c r="F14" s="70">
        <v>30018.914057820013</v>
      </c>
      <c r="G14" s="70">
        <v>31344.377886155009</v>
      </c>
      <c r="H14" s="70">
        <v>30701.573271343022</v>
      </c>
      <c r="I14" s="70">
        <v>30132.821297625014</v>
      </c>
      <c r="J14" s="70">
        <v>29923.369979671988</v>
      </c>
      <c r="K14" s="70">
        <v>30122.492801163025</v>
      </c>
      <c r="L14" s="70">
        <v>28655.84207969702</v>
      </c>
      <c r="M14" s="70">
        <v>28050.940139670016</v>
      </c>
      <c r="N14" s="55">
        <v>27304.120031790011</v>
      </c>
    </row>
    <row r="15" spans="1:14" x14ac:dyDescent="0.25">
      <c r="A15" s="14" t="s">
        <v>2</v>
      </c>
      <c r="B15" s="67">
        <v>4.2988718460504236</v>
      </c>
      <c r="C15" s="94">
        <v>4.1660905559433576</v>
      </c>
      <c r="D15" s="94">
        <v>4.0582954933032402</v>
      </c>
      <c r="E15" s="94">
        <v>4.016942884392253</v>
      </c>
      <c r="F15" s="94">
        <v>3.7412683539084002</v>
      </c>
      <c r="G15" s="94">
        <v>3.8941447615135156</v>
      </c>
      <c r="H15" s="94">
        <v>4.3015978761747684</v>
      </c>
      <c r="I15" s="94">
        <v>4.2119292773721968</v>
      </c>
      <c r="J15" s="94">
        <v>4.1196311828215455</v>
      </c>
      <c r="K15" s="94">
        <v>4.1793516460749522</v>
      </c>
      <c r="L15" s="94">
        <v>4.0687702446445231</v>
      </c>
      <c r="M15" s="94">
        <v>3.9320333964228489</v>
      </c>
      <c r="N15" s="68">
        <v>4.0118319099955171</v>
      </c>
    </row>
    <row r="16" spans="1:14" x14ac:dyDescent="0.25">
      <c r="A16" s="20" t="s">
        <v>19</v>
      </c>
      <c r="B16" s="54">
        <v>279724.16321838996</v>
      </c>
      <c r="C16" s="70">
        <v>289230.44034378999</v>
      </c>
      <c r="D16" s="70">
        <v>297524.83894224005</v>
      </c>
      <c r="E16" s="70">
        <v>309385.05656010006</v>
      </c>
      <c r="F16" s="70">
        <v>317620.56695964001</v>
      </c>
      <c r="G16" s="70">
        <v>325952.30074546393</v>
      </c>
      <c r="H16" s="70">
        <v>319567.263066157</v>
      </c>
      <c r="I16" s="70">
        <v>320388.77308958006</v>
      </c>
      <c r="J16" s="70">
        <v>325087.89733565715</v>
      </c>
      <c r="K16" s="70">
        <v>322177.59950129717</v>
      </c>
      <c r="L16" s="70">
        <v>329350.10632871225</v>
      </c>
      <c r="M16" s="70">
        <v>339990.99021724937</v>
      </c>
      <c r="N16" s="55">
        <v>332335.26932425972</v>
      </c>
    </row>
    <row r="17" spans="1:14" x14ac:dyDescent="0.25">
      <c r="A17" s="15" t="s">
        <v>3</v>
      </c>
      <c r="B17" s="67">
        <v>41.048244389343658</v>
      </c>
      <c r="C17" s="94">
        <v>40.966746638096026</v>
      </c>
      <c r="D17" s="94">
        <v>41.120263698076606</v>
      </c>
      <c r="E17" s="94">
        <v>41.447671466208377</v>
      </c>
      <c r="F17" s="94">
        <v>39.585168651595133</v>
      </c>
      <c r="G17" s="94">
        <v>40.495474150465945</v>
      </c>
      <c r="H17" s="94">
        <v>44.774573861446648</v>
      </c>
      <c r="I17" s="94">
        <v>44.783554788602551</v>
      </c>
      <c r="J17" s="94">
        <v>44.755729048287584</v>
      </c>
      <c r="K17" s="94">
        <v>44.700599306051956</v>
      </c>
      <c r="L17" s="94">
        <v>46.763585204505794</v>
      </c>
      <c r="M17" s="94">
        <v>47.658150541860053</v>
      </c>
      <c r="N17" s="68">
        <v>48.830478211335794</v>
      </c>
    </row>
    <row r="18" spans="1:14" ht="33" customHeight="1" x14ac:dyDescent="0.25">
      <c r="A18" s="21" t="s">
        <v>23</v>
      </c>
      <c r="B18" s="54">
        <v>12963.124031350006</v>
      </c>
      <c r="C18" s="70">
        <v>20827.072021369986</v>
      </c>
      <c r="D18" s="70">
        <v>20667.146099909998</v>
      </c>
      <c r="E18" s="70">
        <v>19720.18171108</v>
      </c>
      <c r="F18" s="70">
        <v>19306.575727839965</v>
      </c>
      <c r="G18" s="70">
        <v>23704.207085400012</v>
      </c>
      <c r="H18" s="70">
        <v>17070.200252900016</v>
      </c>
      <c r="I18" s="70">
        <v>23626.070213630006</v>
      </c>
      <c r="J18" s="70">
        <v>25324.052368840024</v>
      </c>
      <c r="K18" s="70">
        <v>42005.333222450063</v>
      </c>
      <c r="L18" s="70">
        <v>33252.802894160013</v>
      </c>
      <c r="M18" s="70">
        <v>26371.409594350025</v>
      </c>
      <c r="N18" s="55">
        <v>25875.249135020003</v>
      </c>
    </row>
    <row r="19" spans="1:14" x14ac:dyDescent="0.25">
      <c r="A19" s="16" t="s">
        <v>3</v>
      </c>
      <c r="B19" s="67">
        <v>1.9022792924499341</v>
      </c>
      <c r="C19" s="94">
        <v>2.9499570712497514</v>
      </c>
      <c r="D19" s="94">
        <v>2.856361507618387</v>
      </c>
      <c r="E19" s="94">
        <v>2.6418716595512048</v>
      </c>
      <c r="F19" s="94">
        <v>2.4061856686014029</v>
      </c>
      <c r="G19" s="94">
        <v>2.944949623269276</v>
      </c>
      <c r="H19" s="94">
        <v>2.391706004926196</v>
      </c>
      <c r="I19" s="94">
        <v>3.3024234889642616</v>
      </c>
      <c r="J19" s="94">
        <v>3.4864307023223446</v>
      </c>
      <c r="K19" s="94">
        <v>5.8280388580720457</v>
      </c>
      <c r="L19" s="94">
        <v>4.7214810365893127</v>
      </c>
      <c r="M19" s="94">
        <v>3.6966056295947749</v>
      </c>
      <c r="N19" s="68">
        <v>3.8018859438830162</v>
      </c>
    </row>
    <row r="20" spans="1:14" x14ac:dyDescent="0.25">
      <c r="A20" s="21" t="s">
        <v>20</v>
      </c>
      <c r="B20" s="54">
        <v>184932.64955859311</v>
      </c>
      <c r="C20" s="70">
        <v>173381.24891513179</v>
      </c>
      <c r="D20" s="70">
        <v>177775.05065367804</v>
      </c>
      <c r="E20" s="70">
        <v>178386.2075895165</v>
      </c>
      <c r="F20" s="70">
        <v>212905.73449900944</v>
      </c>
      <c r="G20" s="70">
        <v>209495.37317537339</v>
      </c>
      <c r="H20" s="70">
        <v>181153.26678335911</v>
      </c>
      <c r="I20" s="70">
        <v>179237.87662855309</v>
      </c>
      <c r="J20" s="70">
        <v>178052.61563969223</v>
      </c>
      <c r="K20" s="70">
        <v>175741.34907686731</v>
      </c>
      <c r="L20" s="70">
        <v>164644.07157640389</v>
      </c>
      <c r="M20" s="70">
        <v>159287.81526841017</v>
      </c>
      <c r="N20" s="55">
        <v>159787.17147226923</v>
      </c>
    </row>
    <row r="21" spans="1:14" x14ac:dyDescent="0.25">
      <c r="A21" s="16" t="s">
        <v>3</v>
      </c>
      <c r="B21" s="67">
        <v>27.138022354984415</v>
      </c>
      <c r="C21" s="94">
        <v>24.557808257181151</v>
      </c>
      <c r="D21" s="94">
        <v>24.569904777722854</v>
      </c>
      <c r="E21" s="94">
        <v>23.898028587676325</v>
      </c>
      <c r="F21" s="94">
        <v>26.534520379802601</v>
      </c>
      <c r="G21" s="94">
        <v>26.027165476860375</v>
      </c>
      <c r="H21" s="94">
        <v>25.381386835467897</v>
      </c>
      <c r="I21" s="94">
        <v>25.053653381116707</v>
      </c>
      <c r="J21" s="94">
        <v>24.512984602687311</v>
      </c>
      <c r="K21" s="94">
        <v>24.383270713885931</v>
      </c>
      <c r="L21" s="94">
        <v>23.377393605258103</v>
      </c>
      <c r="M21" s="94">
        <v>22.328128973932852</v>
      </c>
      <c r="N21" s="68">
        <v>23.477748873577216</v>
      </c>
    </row>
    <row r="22" spans="1:14" x14ac:dyDescent="0.25">
      <c r="A22" s="11"/>
      <c r="B22" s="32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59"/>
    </row>
    <row r="23" spans="1:14" x14ac:dyDescent="0.25">
      <c r="A23" s="24" t="s">
        <v>22</v>
      </c>
      <c r="B23" s="32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59"/>
    </row>
    <row r="24" spans="1:14" x14ac:dyDescent="0.25">
      <c r="A24" s="22" t="s">
        <v>4</v>
      </c>
      <c r="B24" s="30">
        <v>100708.11390646003</v>
      </c>
      <c r="C24" s="73">
        <v>114830.90178450999</v>
      </c>
      <c r="D24" s="73">
        <v>126395.66791268002</v>
      </c>
      <c r="E24" s="73">
        <v>122338.36839451002</v>
      </c>
      <c r="F24" s="73">
        <v>135967.10431864008</v>
      </c>
      <c r="G24" s="73">
        <v>122403.19122332994</v>
      </c>
      <c r="H24" s="73">
        <v>99319.111110580008</v>
      </c>
      <c r="I24" s="73">
        <v>103854.27100722003</v>
      </c>
      <c r="J24" s="73">
        <v>110377.48355414005</v>
      </c>
      <c r="K24" s="73">
        <v>102485.68479601003</v>
      </c>
      <c r="L24" s="73">
        <v>103375.13455808</v>
      </c>
      <c r="M24" s="73">
        <v>102758.78794431999</v>
      </c>
      <c r="N24" s="60">
        <v>88067.405534070072</v>
      </c>
    </row>
    <row r="25" spans="1:14" x14ac:dyDescent="0.25">
      <c r="A25" s="9" t="s">
        <v>1</v>
      </c>
      <c r="B25" s="35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61"/>
    </row>
    <row r="26" spans="1:14" x14ac:dyDescent="0.25">
      <c r="A26" s="12" t="s">
        <v>5</v>
      </c>
      <c r="B26" s="37">
        <v>50082.53869208003</v>
      </c>
      <c r="C26" s="75">
        <v>59988.05610240002</v>
      </c>
      <c r="D26" s="75">
        <v>61067.539544859952</v>
      </c>
      <c r="E26" s="75">
        <v>70095.906820609976</v>
      </c>
      <c r="F26" s="75">
        <v>84871.806670430014</v>
      </c>
      <c r="G26" s="75">
        <v>75402.239851960054</v>
      </c>
      <c r="H26" s="75">
        <v>55878.608787490011</v>
      </c>
      <c r="I26" s="75">
        <v>58132.940417540056</v>
      </c>
      <c r="J26" s="75">
        <v>66322.419313740014</v>
      </c>
      <c r="K26" s="75">
        <v>60061.102131389955</v>
      </c>
      <c r="L26" s="75">
        <v>60093.74316958998</v>
      </c>
      <c r="M26" s="75">
        <v>58113.032554360005</v>
      </c>
      <c r="N26" s="62">
        <v>49506.13280317001</v>
      </c>
    </row>
    <row r="27" spans="1:14" x14ac:dyDescent="0.25">
      <c r="A27" s="12" t="s">
        <v>6</v>
      </c>
      <c r="B27" s="39">
        <v>706.31013987000006</v>
      </c>
      <c r="C27" s="76">
        <v>420.58546538999997</v>
      </c>
      <c r="D27" s="76">
        <v>423.72317359999994</v>
      </c>
      <c r="E27" s="76">
        <v>423.34493036999999</v>
      </c>
      <c r="F27" s="76">
        <v>428.70831536999998</v>
      </c>
      <c r="G27" s="76">
        <v>417.33491170999997</v>
      </c>
      <c r="H27" s="76">
        <v>412.30734075999999</v>
      </c>
      <c r="I27" s="76">
        <v>566.64770090000002</v>
      </c>
      <c r="J27" s="76">
        <v>566.20059003999995</v>
      </c>
      <c r="K27" s="76">
        <v>585.52686313999993</v>
      </c>
      <c r="L27" s="76">
        <v>508.00144261999998</v>
      </c>
      <c r="M27" s="76">
        <v>504.2274784600001</v>
      </c>
      <c r="N27" s="63">
        <v>504.5363410199999</v>
      </c>
    </row>
    <row r="28" spans="1:14" x14ac:dyDescent="0.25">
      <c r="A28" s="17" t="s">
        <v>7</v>
      </c>
      <c r="B28" s="35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  <c r="L28" s="74">
        <v>0</v>
      </c>
      <c r="M28" s="74">
        <v>0</v>
      </c>
      <c r="N28" s="61">
        <v>4.7731292999999999</v>
      </c>
    </row>
    <row r="29" spans="1:14" ht="28.5" x14ac:dyDescent="0.25">
      <c r="A29" s="17" t="s">
        <v>8</v>
      </c>
      <c r="B29" s="35">
        <v>3396.9641607300005</v>
      </c>
      <c r="C29" s="74">
        <v>3341.4386935299999</v>
      </c>
      <c r="D29" s="74">
        <v>3284.24148294</v>
      </c>
      <c r="E29" s="74">
        <v>3143.3835477599996</v>
      </c>
      <c r="F29" s="74">
        <v>504.66454595000005</v>
      </c>
      <c r="G29" s="74">
        <v>533.84782175999999</v>
      </c>
      <c r="H29" s="74">
        <v>513.36334375999991</v>
      </c>
      <c r="I29" s="74">
        <v>499.55908723999994</v>
      </c>
      <c r="J29" s="74">
        <v>364.70891637</v>
      </c>
      <c r="K29" s="74">
        <v>363.8316466600001</v>
      </c>
      <c r="L29" s="74">
        <v>355.98765436999997</v>
      </c>
      <c r="M29" s="74">
        <v>349.30746181000001</v>
      </c>
      <c r="N29" s="61">
        <v>338.41238165000004</v>
      </c>
    </row>
    <row r="30" spans="1:14" x14ac:dyDescent="0.25">
      <c r="A30" s="17" t="s">
        <v>9</v>
      </c>
      <c r="B30" s="35">
        <v>27778.321444180001</v>
      </c>
      <c r="C30" s="74">
        <v>29023.420276380006</v>
      </c>
      <c r="D30" s="74">
        <v>30630.306732220011</v>
      </c>
      <c r="E30" s="74">
        <v>31041.266762580006</v>
      </c>
      <c r="F30" s="74">
        <v>31518.832633849997</v>
      </c>
      <c r="G30" s="74">
        <v>32819.852194509993</v>
      </c>
      <c r="H30" s="74">
        <v>30400.284414969999</v>
      </c>
      <c r="I30" s="74">
        <v>30443.285009439984</v>
      </c>
      <c r="J30" s="74">
        <v>30128.344159529977</v>
      </c>
      <c r="K30" s="74">
        <v>29537.014719559978</v>
      </c>
      <c r="L30" s="74">
        <v>29909.832154839991</v>
      </c>
      <c r="M30" s="74">
        <v>30130.850752530001</v>
      </c>
      <c r="N30" s="61">
        <v>27355.778576729997</v>
      </c>
    </row>
    <row r="31" spans="1:14" x14ac:dyDescent="0.25">
      <c r="A31" s="17" t="s">
        <v>21</v>
      </c>
      <c r="B31" s="35">
        <v>597.61883857000021</v>
      </c>
      <c r="C31" s="74">
        <v>804.60988566000037</v>
      </c>
      <c r="D31" s="74">
        <v>843.82705991000023</v>
      </c>
      <c r="E31" s="74">
        <v>816.1565108100001</v>
      </c>
      <c r="F31" s="74">
        <v>786.46690407000028</v>
      </c>
      <c r="G31" s="74">
        <v>1485.8397738199999</v>
      </c>
      <c r="H31" s="74">
        <v>1302.8665753200003</v>
      </c>
      <c r="I31" s="74">
        <v>552.94442242000025</v>
      </c>
      <c r="J31" s="74">
        <v>557.43833868999991</v>
      </c>
      <c r="K31" s="74">
        <v>556.10550662000003</v>
      </c>
      <c r="L31" s="74">
        <v>553.00528797000004</v>
      </c>
      <c r="M31" s="74">
        <v>550.30824574000007</v>
      </c>
      <c r="N31" s="61">
        <v>548.53289595999991</v>
      </c>
    </row>
    <row r="32" spans="1:14" x14ac:dyDescent="0.25">
      <c r="A32" s="18" t="s">
        <v>10</v>
      </c>
      <c r="B32" s="41">
        <v>18146.360631029995</v>
      </c>
      <c r="C32" s="77">
        <v>21252.791361149961</v>
      </c>
      <c r="D32" s="77">
        <v>30146.029919150049</v>
      </c>
      <c r="E32" s="77">
        <v>16818.309822380033</v>
      </c>
      <c r="F32" s="77">
        <v>17856.625248970067</v>
      </c>
      <c r="G32" s="77">
        <v>11744.076669569891</v>
      </c>
      <c r="H32" s="77">
        <v>10811.680648279995</v>
      </c>
      <c r="I32" s="77">
        <f>I24-I26-I27-I28-I29-I30-I31</f>
        <v>13658.894369679989</v>
      </c>
      <c r="J32" s="77">
        <v>12438.372235770064</v>
      </c>
      <c r="K32" s="77">
        <v>11382.10392864009</v>
      </c>
      <c r="L32" s="77">
        <v>11954.564848690026</v>
      </c>
      <c r="M32" s="77">
        <v>13111.061451419986</v>
      </c>
      <c r="N32" s="64">
        <v>9809.2394062400617</v>
      </c>
    </row>
    <row r="33" spans="1:14" x14ac:dyDescent="0.25">
      <c r="A33" s="10"/>
      <c r="B33" s="42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65"/>
    </row>
    <row r="34" spans="1:14" x14ac:dyDescent="0.25">
      <c r="A34" s="22" t="s">
        <v>11</v>
      </c>
      <c r="B34" s="42">
        <v>580744.08308691008</v>
      </c>
      <c r="C34" s="78">
        <v>591181.81359871977</v>
      </c>
      <c r="D34" s="78">
        <v>597152.3159397596</v>
      </c>
      <c r="E34" s="78">
        <v>624109.00878163986</v>
      </c>
      <c r="F34" s="78">
        <v>666405.54629488965</v>
      </c>
      <c r="G34" s="78">
        <v>682507.25268046977</v>
      </c>
      <c r="H34" s="78">
        <v>614405.74544538965</v>
      </c>
      <c r="I34" s="78">
        <v>611561.85574276932</v>
      </c>
      <c r="J34" s="78">
        <v>615982.92716537986</v>
      </c>
      <c r="K34" s="78">
        <v>618259.9081107903</v>
      </c>
      <c r="L34" s="78">
        <v>600912.4107368394</v>
      </c>
      <c r="M34" s="78">
        <v>610636.47887078894</v>
      </c>
      <c r="N34" s="65">
        <v>592522.42585346964</v>
      </c>
    </row>
    <row r="35" spans="1:14" x14ac:dyDescent="0.25">
      <c r="A35" s="9" t="s">
        <v>1</v>
      </c>
      <c r="B35" s="39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63"/>
    </row>
    <row r="36" spans="1:14" x14ac:dyDescent="0.25">
      <c r="A36" s="12" t="s">
        <v>5</v>
      </c>
      <c r="B36" s="37">
        <v>79083.63837274992</v>
      </c>
      <c r="C36" s="75">
        <v>85705.996278859922</v>
      </c>
      <c r="D36" s="75">
        <v>84373.587669288012</v>
      </c>
      <c r="E36" s="75">
        <v>82927.726223158839</v>
      </c>
      <c r="F36" s="75">
        <v>81853.012657488158</v>
      </c>
      <c r="G36" s="75">
        <v>81598.96112656896</v>
      </c>
      <c r="H36" s="75">
        <v>63207.81114444304</v>
      </c>
      <c r="I36" s="75">
        <v>61408.471926984093</v>
      </c>
      <c r="J36" s="75">
        <v>59545.831695601075</v>
      </c>
      <c r="K36" s="75">
        <v>50171.764120577034</v>
      </c>
      <c r="L36" s="75">
        <v>49306.765131453969</v>
      </c>
      <c r="M36" s="75">
        <v>52534.071899169976</v>
      </c>
      <c r="N36" s="62">
        <v>46153.26324336003</v>
      </c>
    </row>
    <row r="37" spans="1:14" x14ac:dyDescent="0.25">
      <c r="A37" s="12" t="s">
        <v>6</v>
      </c>
      <c r="B37" s="39">
        <v>30702.361715637016</v>
      </c>
      <c r="C37" s="76">
        <v>32083.50164203798</v>
      </c>
      <c r="D37" s="76">
        <v>38290.621177933972</v>
      </c>
      <c r="E37" s="76">
        <v>41482.855208864974</v>
      </c>
      <c r="F37" s="76">
        <v>41389.62303292306</v>
      </c>
      <c r="G37" s="76">
        <v>42936.108544177041</v>
      </c>
      <c r="H37" s="76">
        <v>32332.880356107995</v>
      </c>
      <c r="I37" s="76">
        <v>28702.164718626998</v>
      </c>
      <c r="J37" s="76">
        <v>28475.262491840003</v>
      </c>
      <c r="K37" s="76">
        <v>26978.362039885018</v>
      </c>
      <c r="L37" s="76">
        <v>24850.377483523007</v>
      </c>
      <c r="M37" s="76">
        <v>25216.342631199954</v>
      </c>
      <c r="N37" s="63">
        <v>25899.389900060007</v>
      </c>
    </row>
    <row r="38" spans="1:14" x14ac:dyDescent="0.25">
      <c r="A38" s="17" t="s">
        <v>7</v>
      </c>
      <c r="B38" s="35">
        <v>13962.654623859999</v>
      </c>
      <c r="C38" s="74">
        <v>14962.685554911002</v>
      </c>
      <c r="D38" s="74">
        <v>14061.761370360004</v>
      </c>
      <c r="E38" s="74">
        <v>14041.733329240002</v>
      </c>
      <c r="F38" s="74">
        <v>13977.708693009999</v>
      </c>
      <c r="G38" s="74">
        <v>14059.540568709999</v>
      </c>
      <c r="H38" s="74">
        <v>13400.945553409998</v>
      </c>
      <c r="I38" s="74">
        <v>13220.360756550001</v>
      </c>
      <c r="J38" s="74">
        <v>13062.761300910002</v>
      </c>
      <c r="K38" s="74">
        <v>12902.063150029999</v>
      </c>
      <c r="L38" s="74">
        <v>13625.835188759998</v>
      </c>
      <c r="M38" s="74">
        <v>23326.437032409998</v>
      </c>
      <c r="N38" s="61">
        <v>13219.92600729</v>
      </c>
    </row>
    <row r="39" spans="1:14" ht="28.5" x14ac:dyDescent="0.25">
      <c r="A39" s="17" t="s">
        <v>8</v>
      </c>
      <c r="B39" s="35">
        <v>25897.792480110042</v>
      </c>
      <c r="C39" s="74">
        <v>26071.690365810016</v>
      </c>
      <c r="D39" s="74">
        <v>26079.473737630029</v>
      </c>
      <c r="E39" s="74">
        <v>26840.981255449969</v>
      </c>
      <c r="F39" s="74">
        <v>29514.249511870014</v>
      </c>
      <c r="G39" s="74">
        <v>30810.530064395007</v>
      </c>
      <c r="H39" s="74">
        <v>30188.209927583022</v>
      </c>
      <c r="I39" s="74">
        <v>29633.262210385015</v>
      </c>
      <c r="J39" s="74">
        <v>29558.661063301995</v>
      </c>
      <c r="K39" s="74">
        <v>29758.661154503017</v>
      </c>
      <c r="L39" s="74">
        <v>28299.854425327027</v>
      </c>
      <c r="M39" s="74">
        <v>27701.63267786002</v>
      </c>
      <c r="N39" s="61">
        <v>26965.707650140015</v>
      </c>
    </row>
    <row r="40" spans="1:14" x14ac:dyDescent="0.25">
      <c r="A40" s="17" t="s">
        <v>9</v>
      </c>
      <c r="B40" s="35">
        <v>251945.84177420996</v>
      </c>
      <c r="C40" s="74">
        <v>260207.02006740996</v>
      </c>
      <c r="D40" s="74">
        <v>266894.53221002006</v>
      </c>
      <c r="E40" s="74">
        <v>278343.78979752003</v>
      </c>
      <c r="F40" s="74">
        <v>286101.73432579002</v>
      </c>
      <c r="G40" s="74">
        <v>293132.448550954</v>
      </c>
      <c r="H40" s="74">
        <v>289166.97865118703</v>
      </c>
      <c r="I40" s="74">
        <v>289945.48808014009</v>
      </c>
      <c r="J40" s="74">
        <v>294959.5531761272</v>
      </c>
      <c r="K40" s="74">
        <v>292640.584781738</v>
      </c>
      <c r="L40" s="74">
        <v>299440.2741738722</v>
      </c>
      <c r="M40" s="74">
        <v>309860.13946471905</v>
      </c>
      <c r="N40" s="61">
        <v>304979.49074752978</v>
      </c>
    </row>
    <row r="41" spans="1:14" x14ac:dyDescent="0.25">
      <c r="A41" s="17" t="s">
        <v>21</v>
      </c>
      <c r="B41" s="35">
        <v>12365.505192780009</v>
      </c>
      <c r="C41" s="74">
        <v>20022.462135709986</v>
      </c>
      <c r="D41" s="74">
        <v>19823.319039999998</v>
      </c>
      <c r="E41" s="74">
        <v>18904.025200270011</v>
      </c>
      <c r="F41" s="74">
        <v>18520.108823769981</v>
      </c>
      <c r="G41" s="74">
        <v>22218.367311580012</v>
      </c>
      <c r="H41" s="74">
        <v>15767.333677580016</v>
      </c>
      <c r="I41" s="74">
        <v>23073.125791210005</v>
      </c>
      <c r="J41" s="74">
        <v>24766.614030150024</v>
      </c>
      <c r="K41" s="74">
        <v>41449.227715830064</v>
      </c>
      <c r="L41" s="74">
        <v>32699.797606190015</v>
      </c>
      <c r="M41" s="74">
        <v>25821.10134861002</v>
      </c>
      <c r="N41" s="61">
        <v>25326.716239060002</v>
      </c>
    </row>
    <row r="42" spans="1:14" x14ac:dyDescent="0.25">
      <c r="A42" s="23" t="s">
        <v>10</v>
      </c>
      <c r="B42" s="43">
        <v>166786.28892756312</v>
      </c>
      <c r="C42" s="80">
        <v>152128.45755398093</v>
      </c>
      <c r="D42" s="80">
        <v>147629.02073452753</v>
      </c>
      <c r="E42" s="80">
        <v>161567.89776713599</v>
      </c>
      <c r="F42" s="80">
        <v>195049.10925003837</v>
      </c>
      <c r="G42" s="80">
        <v>197751.29651408482</v>
      </c>
      <c r="H42" s="80">
        <v>170341.5861350786</v>
      </c>
      <c r="I42" s="80">
        <f>I34-I36-I37-I38-I39-I40-I41</f>
        <v>165578.98225887309</v>
      </c>
      <c r="J42" s="80">
        <v>165614.24340744942</v>
      </c>
      <c r="K42" s="80">
        <v>164359.24514822723</v>
      </c>
      <c r="L42" s="80">
        <v>152689.50672771316</v>
      </c>
      <c r="M42" s="80">
        <v>146176.75381681992</v>
      </c>
      <c r="N42" s="66">
        <v>149977.93206602978</v>
      </c>
    </row>
    <row r="43" spans="1:14" x14ac:dyDescent="0.25">
      <c r="A43" s="3" t="s">
        <v>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Выдано</vt:lpstr>
      <vt:lpstr>Остатки</vt:lpstr>
      <vt:lpstr>Просрочка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2024-02-28T04:47:52Z</dcterms:modified>
</cp:coreProperties>
</file>