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tabRatio="903" activeTab="12"/>
  </bookViews>
  <sheets>
    <sheet name="01.01.2010" sheetId="1" r:id="rId1"/>
    <sheet name="01.01.2010 CD" sheetId="2" r:id="rId2"/>
    <sheet name="01.02.2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1" sheetId="10" r:id="rId10"/>
    <sheet name="01.10.2010" sheetId="11" r:id="rId11"/>
    <sheet name="01.11.2010" sheetId="12" r:id="rId12"/>
    <sheet name="01.12.2010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<sst xmlns="http://schemas.openxmlformats.org/spreadsheetml/2006/main" count="678" uniqueCount="75">
  <si>
    <t>thousands tenge</t>
  </si>
  <si>
    <t>Name of two tier bank</t>
  </si>
  <si>
    <t>Income Net- Assets</t>
  </si>
  <si>
    <t xml:space="preserve">Income Gross-Assets </t>
  </si>
  <si>
    <t xml:space="preserve">Interest liabilities </t>
  </si>
  <si>
    <t>Interest income</t>
  </si>
  <si>
    <t>Interest expenses</t>
  </si>
  <si>
    <r>
      <t xml:space="preserve">Net interest income </t>
    </r>
    <r>
      <rPr>
        <b/>
        <sz val="8"/>
        <rFont val="Times New Roman"/>
        <family val="1"/>
      </rPr>
      <t>(6-7)</t>
    </r>
  </si>
  <si>
    <r>
      <t xml:space="preserve">Interest margin     </t>
    </r>
    <r>
      <rPr>
        <b/>
        <sz val="8"/>
        <rFont val="Times New Roman"/>
        <family val="1"/>
      </rPr>
      <t>(8/3)%</t>
    </r>
  </si>
  <si>
    <r>
      <t xml:space="preserve">Interest spread                                 </t>
    </r>
    <r>
      <rPr>
        <b/>
        <sz val="8"/>
        <rFont val="Times New Roman"/>
        <family val="1"/>
      </rPr>
      <t>((6/4)-(7/5))%</t>
    </r>
  </si>
  <si>
    <t>JSC "Kazkommertsbank"</t>
  </si>
  <si>
    <t>JSC "Halyk Bank Kazakhstan"</t>
  </si>
  <si>
    <t>JSC"BTA Bank"</t>
  </si>
  <si>
    <t>JSC "Bank CenterCredit"</t>
  </si>
  <si>
    <t>JSC "ATFBank"</t>
  </si>
  <si>
    <t>JSC "Alliance Bank"</t>
  </si>
  <si>
    <t>SJSB "Savings bank of Russian Federation"</t>
  </si>
  <si>
    <t>JSC "Tsesnabank"</t>
  </si>
  <si>
    <t>JSC "KASPI BANK"</t>
  </si>
  <si>
    <t>JSC "Eurasian Bank"</t>
  </si>
  <si>
    <t>SJSB  Citibank Kazakhstan JSC</t>
  </si>
  <si>
    <t>JSC "Housing Construction Savings Bank of Kazakhstan"</t>
  </si>
  <si>
    <t>SJSB "HSBC Bank Kazakhstan"</t>
  </si>
  <si>
    <t xml:space="preserve">Subsidiary Bank RBS (Kazakhstan)", JSC </t>
  </si>
  <si>
    <t>SJSB "Alfa-bank"</t>
  </si>
  <si>
    <t>JSC "Delta Bank"</t>
  </si>
  <si>
    <t>JSC "KazInvestBank"</t>
  </si>
  <si>
    <t xml:space="preserve">Subsidiary JSC Bank VTB (Kazakhstan) </t>
  </si>
  <si>
    <t>SJSB "Bank of China in Kazakhstan"</t>
  </si>
  <si>
    <t>"Astana-Finance" Bank", JSC</t>
  </si>
  <si>
    <t>JSC "Commercial and Industrial Bank of China in Almaty"</t>
  </si>
  <si>
    <t>JSC "Shinhan Bank Kazakhstan"</t>
  </si>
  <si>
    <t>JSC "Bank Pozitif"</t>
  </si>
  <si>
    <t>SJSB "KZI Bank"</t>
  </si>
  <si>
    <t>"Al-Hilal Islamic Bank" JSC</t>
  </si>
  <si>
    <t>JSC "Senim Bank"</t>
  </si>
  <si>
    <t>SJSB "Taib Kazakh Bank"</t>
  </si>
  <si>
    <t>JSC "National Bank of Pakistan in Kazakhstan"</t>
  </si>
  <si>
    <t>JSC "Zaman-Bank"</t>
  </si>
  <si>
    <t>Total</t>
  </si>
  <si>
    <t>* Since January, 1st, 2010 calculation is carried out by a following technique:</t>
  </si>
  <si>
    <t xml:space="preserve"> Interest income, interest expenses, net interest income are calculated for last 12 months.</t>
  </si>
  <si>
    <t>JSC  "JB "AsiaCredit Bank"</t>
  </si>
  <si>
    <t xml:space="preserve">JSC "Temirbank" </t>
  </si>
  <si>
    <t>Home Credit Bank, JSC</t>
  </si>
  <si>
    <t>АО "Eximbank Kazakhstan"</t>
  </si>
  <si>
    <t>JSC "Nurbank"</t>
  </si>
  <si>
    <t>JSC "Metrokombank"</t>
  </si>
  <si>
    <t>JSC"Kassa Nova Bank"</t>
  </si>
  <si>
    <t>JSC "Kazincombank"</t>
  </si>
  <si>
    <t>JSC "Danabank"</t>
  </si>
  <si>
    <t>" Credit Altyn Bank" JSC</t>
  </si>
  <si>
    <t xml:space="preserve">Calculation of average interest margin on September 1, 2011 </t>
  </si>
  <si>
    <t xml:space="preserve">Calculation of average interest margin on January 1, 2010 </t>
  </si>
  <si>
    <t>№</t>
  </si>
  <si>
    <t xml:space="preserve">Income Net- Assets </t>
  </si>
  <si>
    <t xml:space="preserve">Temirbank JSC, Subsidiary of "BTA Bank" JSC </t>
  </si>
  <si>
    <t>JSC "Masterbank"</t>
  </si>
  <si>
    <t>Calculation of average interest margin on January 1, 2010 with closing data</t>
  </si>
  <si>
    <t xml:space="preserve">Calculation of average interest margin on February 1, 2010 </t>
  </si>
  <si>
    <t xml:space="preserve">Calculation of average interest margin on March 1, 2010 </t>
  </si>
  <si>
    <t xml:space="preserve">Calculation of average interest margin on April 1, 2010 </t>
  </si>
  <si>
    <t xml:space="preserve">Calculation of average interest margin on May  1, 2010 </t>
  </si>
  <si>
    <t xml:space="preserve">Calculation of average interest margin on June 1 , 2010 </t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</si>
  <si>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6/1/2009 on 6/1/2010.</t>
    </r>
  </si>
  <si>
    <t xml:space="preserve">Calculation of average interest margin on July 1 , 2010 </t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</si>
  <si>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7/1/2009 on 7/1/2010.</t>
    </r>
  </si>
  <si>
    <t xml:space="preserve">Calculation of average interest margin on August 1, 2010 </t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</si>
  <si>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8/1/2009 on 8/1/2010.</t>
    </r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</si>
  <si>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9/1/2009 on 9/1/2010.</t>
    </r>
  </si>
  <si>
    <t xml:space="preserve">Calculation of average interest margin on October 1, 2010 </t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</si>
  <si>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10/1/2009 on 10/1/2010.</t>
    </r>
  </si>
  <si>
    <t>Calculation of average interest margin on November 1, 2010</t>
  </si>
  <si>
    <t xml:space="preserve">Calculation of average interest margin on December 1, 2010 </t>
  </si>
  <si>
    <r>
      <t xml:space="preserve"> Income Net- Assets, income Gross-Assets, interest liabilities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are calculated</t>
    </r>
    <r>
      <rPr>
        <sz val="10"/>
        <color indexed="8"/>
        <rFont val="Times New Roman CYR"/>
        <family val="0"/>
      </rPr>
      <t xml:space="preserve"> </t>
    </r>
    <r>
      <rPr>
        <sz val="10"/>
        <color indexed="8"/>
        <rFont val="Times New Roman"/>
        <family val="1"/>
      </rPr>
      <t>as monthly average values for the period with 10/1/2009 on 12/1/2010.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</si>
</sst>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%"/>
    <numFmt numFmtId="189" formatCode="#,###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63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54" applyFont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53" applyFont="1" applyAlignment="1">
      <alignment horizontal="righ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3" fontId="26" fillId="0" borderId="10" xfId="54" applyNumberFormat="1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3" fontId="26" fillId="0" borderId="10" xfId="54" applyNumberFormat="1" applyFont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left" vertical="center"/>
    </xf>
    <xf numFmtId="172" fontId="26" fillId="34" borderId="12" xfId="65" applyNumberFormat="1" applyFont="1" applyFill="1" applyBorder="1" applyAlignment="1">
      <alignment horizontal="right" vertical="center"/>
    </xf>
    <xf numFmtId="188" fontId="26" fillId="34" borderId="12" xfId="0" applyNumberFormat="1" applyFont="1" applyFill="1" applyBorder="1" applyAlignment="1">
      <alignment horizontal="right" vertical="center"/>
    </xf>
    <xf numFmtId="0" fontId="25" fillId="35" borderId="0" xfId="0" applyFont="1" applyFill="1" applyAlignment="1">
      <alignment/>
    </xf>
    <xf numFmtId="0" fontId="26" fillId="0" borderId="12" xfId="54" applyFont="1" applyBorder="1" applyAlignment="1">
      <alignment horizontal="center" vertical="center"/>
      <protection/>
    </xf>
    <xf numFmtId="181" fontId="26" fillId="36" borderId="12" xfId="66" applyNumberFormat="1" applyFont="1" applyFill="1" applyBorder="1" applyAlignment="1">
      <alignment horizontal="left" vertical="center" wrapText="1"/>
    </xf>
    <xf numFmtId="188" fontId="26" fillId="33" borderId="12" xfId="0" applyNumberFormat="1" applyFont="1" applyFill="1" applyBorder="1" applyAlignment="1">
      <alignment horizontal="right" vertical="center"/>
    </xf>
    <xf numFmtId="181" fontId="26" fillId="0" borderId="12" xfId="66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72" fontId="25" fillId="0" borderId="0" xfId="65" applyNumberFormat="1" applyFont="1" applyFill="1" applyBorder="1" applyAlignment="1">
      <alignment vertical="center"/>
    </xf>
    <xf numFmtId="172" fontId="25" fillId="0" borderId="0" xfId="65" applyNumberFormat="1" applyFont="1" applyFill="1" applyBorder="1" applyAlignment="1">
      <alignment horizontal="center" vertical="center"/>
    </xf>
    <xf numFmtId="172" fontId="25" fillId="35" borderId="0" xfId="65" applyNumberFormat="1" applyFont="1" applyFill="1" applyBorder="1" applyAlignment="1">
      <alignment vertical="center"/>
    </xf>
    <xf numFmtId="10" fontId="29" fillId="35" borderId="0" xfId="0" applyNumberFormat="1" applyFont="1" applyFill="1" applyBorder="1" applyAlignment="1">
      <alignment horizontal="center" vertical="center"/>
    </xf>
    <xf numFmtId="172" fontId="25" fillId="35" borderId="0" xfId="64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35" borderId="0" xfId="0" applyFont="1" applyFill="1" applyAlignment="1">
      <alignment vertical="center"/>
    </xf>
    <xf numFmtId="0" fontId="26" fillId="0" borderId="13" xfId="54" applyFont="1" applyBorder="1" applyAlignment="1">
      <alignment horizontal="center" vertical="center"/>
      <protection/>
    </xf>
    <xf numFmtId="181" fontId="26" fillId="36" borderId="13" xfId="66" applyNumberFormat="1" applyFont="1" applyFill="1" applyBorder="1" applyAlignment="1">
      <alignment horizontal="left" vertical="center" wrapText="1"/>
    </xf>
    <xf numFmtId="172" fontId="26" fillId="34" borderId="13" xfId="65" applyNumberFormat="1" applyFont="1" applyFill="1" applyBorder="1" applyAlignment="1">
      <alignment horizontal="right" vertical="center"/>
    </xf>
    <xf numFmtId="188" fontId="26" fillId="33" borderId="13" xfId="0" applyNumberFormat="1" applyFont="1" applyFill="1" applyBorder="1" applyAlignment="1">
      <alignment horizontal="right" vertical="center"/>
    </xf>
    <xf numFmtId="188" fontId="26" fillId="34" borderId="13" xfId="0" applyNumberFormat="1" applyFont="1" applyFill="1" applyBorder="1" applyAlignment="1">
      <alignment horizontal="right" vertical="center"/>
    </xf>
    <xf numFmtId="0" fontId="26" fillId="0" borderId="14" xfId="54" applyFont="1" applyBorder="1" applyAlignment="1">
      <alignment horizontal="center" vertical="center"/>
      <protection/>
    </xf>
    <xf numFmtId="181" fontId="26" fillId="36" borderId="15" xfId="66" applyNumberFormat="1" applyFont="1" applyFill="1" applyBorder="1" applyAlignment="1">
      <alignment horizontal="left" vertical="center" wrapText="1"/>
    </xf>
    <xf numFmtId="172" fontId="26" fillId="34" borderId="15" xfId="65" applyNumberFormat="1" applyFont="1" applyFill="1" applyBorder="1" applyAlignment="1">
      <alignment horizontal="right" vertical="center"/>
    </xf>
    <xf numFmtId="188" fontId="26" fillId="33" borderId="15" xfId="0" applyNumberFormat="1" applyFont="1" applyFill="1" applyBorder="1" applyAlignment="1">
      <alignment horizontal="right" vertical="center"/>
    </xf>
    <xf numFmtId="188" fontId="26" fillId="34" borderId="16" xfId="0" applyNumberFormat="1" applyFont="1" applyFill="1" applyBorder="1" applyAlignment="1">
      <alignment horizontal="right" vertical="center"/>
    </xf>
    <xf numFmtId="0" fontId="25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/>
    </xf>
    <xf numFmtId="0" fontId="30" fillId="0" borderId="0" xfId="54" applyFont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centnaya marzha01.01.08" xfId="53"/>
    <cellStyle name="Обычный_Новый отчет(пока без имен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6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 t="s">
        <v>54</v>
      </c>
      <c r="B4" s="9" t="s">
        <v>1</v>
      </c>
      <c r="C4" s="9" t="s">
        <v>3</v>
      </c>
      <c r="D4" s="9" t="s">
        <v>55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2147478070</v>
      </c>
      <c r="D6" s="17">
        <v>3371906149.230769</v>
      </c>
      <c r="E6" s="17">
        <v>3111109077.923077</v>
      </c>
      <c r="F6" s="17">
        <v>159202742</v>
      </c>
      <c r="G6" s="17">
        <v>221420864</v>
      </c>
      <c r="H6" s="17">
        <f>F6-G6</f>
        <v>-62218122</v>
      </c>
      <c r="I6" s="18">
        <f>H6/C6</f>
        <v>-0.028972646039640348</v>
      </c>
      <c r="J6" s="18">
        <f>(F6/D6)-(G6/E6)</f>
        <v>-0.02395657436203953</v>
      </c>
    </row>
    <row r="7" spans="1:10" ht="27.75" customHeight="1">
      <c r="A7" s="20">
        <v>2</v>
      </c>
      <c r="B7" s="21" t="s">
        <v>11</v>
      </c>
      <c r="C7" s="17">
        <v>1724581332.6153846</v>
      </c>
      <c r="D7" s="17">
        <v>1896377253.2307692</v>
      </c>
      <c r="E7" s="17">
        <v>1693225470.4615386</v>
      </c>
      <c r="F7" s="17">
        <v>185430962</v>
      </c>
      <c r="G7" s="17">
        <v>103095617</v>
      </c>
      <c r="H7" s="17">
        <f aca="true" t="shared" si="0" ref="H7:H43">F7-G7</f>
        <v>82335345</v>
      </c>
      <c r="I7" s="18">
        <f aca="true" t="shared" si="1" ref="I7:I42">H7/C7</f>
        <v>0.04774222209348383</v>
      </c>
      <c r="J7" s="18">
        <f aca="true" t="shared" si="2" ref="J7:J42">(F7/D7)-(G7/E7)</f>
        <v>0.03689456755181557</v>
      </c>
    </row>
    <row r="8" spans="1:10" ht="24" customHeight="1">
      <c r="A8" s="15">
        <v>3</v>
      </c>
      <c r="B8" s="21" t="s">
        <v>18</v>
      </c>
      <c r="C8" s="17">
        <v>252650532.30769232</v>
      </c>
      <c r="D8" s="17">
        <v>275857955.84615386</v>
      </c>
      <c r="E8" s="17">
        <v>255589998.30769232</v>
      </c>
      <c r="F8" s="17">
        <v>41168087</v>
      </c>
      <c r="G8" s="17">
        <v>24349285</v>
      </c>
      <c r="H8" s="17">
        <f t="shared" si="0"/>
        <v>16818802</v>
      </c>
      <c r="I8" s="22">
        <f t="shared" si="1"/>
        <v>0.0665694302971707</v>
      </c>
      <c r="J8" s="18">
        <f t="shared" si="2"/>
        <v>0.053969569330895306</v>
      </c>
    </row>
    <row r="9" spans="1:10" ht="27.75" customHeight="1">
      <c r="A9" s="20">
        <v>4</v>
      </c>
      <c r="B9" s="21" t="s">
        <v>42</v>
      </c>
      <c r="C9" s="17">
        <v>5861770</v>
      </c>
      <c r="D9" s="17">
        <v>5796529.384615385</v>
      </c>
      <c r="E9" s="17">
        <v>3012885.6153846155</v>
      </c>
      <c r="F9" s="17">
        <v>644389</v>
      </c>
      <c r="G9" s="17">
        <v>91813</v>
      </c>
      <c r="H9" s="17">
        <f t="shared" si="0"/>
        <v>552576</v>
      </c>
      <c r="I9" s="18">
        <f t="shared" si="1"/>
        <v>0.09426777236227282</v>
      </c>
      <c r="J9" s="18">
        <f t="shared" si="2"/>
        <v>0.08069462905175581</v>
      </c>
    </row>
    <row r="10" spans="1:10" ht="25.5" customHeight="1">
      <c r="A10" s="15">
        <v>5</v>
      </c>
      <c r="B10" s="21" t="s">
        <v>36</v>
      </c>
      <c r="C10" s="17">
        <v>4112297.769230769</v>
      </c>
      <c r="D10" s="17">
        <v>4217835.461538462</v>
      </c>
      <c r="E10" s="17">
        <v>2257927.3076923075</v>
      </c>
      <c r="F10" s="17">
        <v>287569</v>
      </c>
      <c r="G10" s="17">
        <v>71539</v>
      </c>
      <c r="H10" s="17">
        <f t="shared" si="0"/>
        <v>216030</v>
      </c>
      <c r="I10" s="22">
        <f t="shared" si="1"/>
        <v>0.05253267446156015</v>
      </c>
      <c r="J10" s="18">
        <f t="shared" si="2"/>
        <v>0.03649580122421055</v>
      </c>
    </row>
    <row r="11" spans="1:10" ht="27.75" customHeight="1">
      <c r="A11" s="20">
        <v>6</v>
      </c>
      <c r="B11" s="21" t="s">
        <v>32</v>
      </c>
      <c r="C11" s="17">
        <v>12074333.538461538</v>
      </c>
      <c r="D11" s="17">
        <v>12877475.615384616</v>
      </c>
      <c r="E11" s="17">
        <v>9168760.923076924</v>
      </c>
      <c r="F11" s="17">
        <v>1041033</v>
      </c>
      <c r="G11" s="17">
        <v>168786</v>
      </c>
      <c r="H11" s="17">
        <f t="shared" si="0"/>
        <v>872247</v>
      </c>
      <c r="I11" s="18">
        <f t="shared" si="1"/>
        <v>0.07223976356306107</v>
      </c>
      <c r="J11" s="18">
        <f t="shared" si="2"/>
        <v>0.062432575366868776</v>
      </c>
    </row>
    <row r="12" spans="1:10" ht="33" customHeight="1">
      <c r="A12" s="15">
        <v>7</v>
      </c>
      <c r="B12" s="21" t="s">
        <v>56</v>
      </c>
      <c r="C12" s="17">
        <v>232683227.53846154</v>
      </c>
      <c r="D12" s="17">
        <v>305323275.0769231</v>
      </c>
      <c r="E12" s="17">
        <v>257236998.92307693</v>
      </c>
      <c r="F12" s="17">
        <v>25901360</v>
      </c>
      <c r="G12" s="17">
        <v>28968819</v>
      </c>
      <c r="H12" s="17">
        <f t="shared" si="0"/>
        <v>-3067459</v>
      </c>
      <c r="I12" s="22">
        <f t="shared" si="1"/>
        <v>-0.013182982858070258</v>
      </c>
      <c r="J12" s="18">
        <f t="shared" si="2"/>
        <v>-0.027782712891754532</v>
      </c>
    </row>
    <row r="13" spans="1:10" ht="23.25" customHeight="1">
      <c r="A13" s="20">
        <v>8</v>
      </c>
      <c r="B13" s="21" t="s">
        <v>49</v>
      </c>
      <c r="C13" s="17">
        <v>1243741.2307692308</v>
      </c>
      <c r="D13" s="17">
        <v>1267827.076923077</v>
      </c>
      <c r="E13" s="17">
        <v>202709.3076923077</v>
      </c>
      <c r="F13" s="17">
        <v>198749</v>
      </c>
      <c r="G13" s="17">
        <v>324</v>
      </c>
      <c r="H13" s="17">
        <f t="shared" si="0"/>
        <v>198425</v>
      </c>
      <c r="I13" s="18">
        <f t="shared" si="1"/>
        <v>0.15953881329259934</v>
      </c>
      <c r="J13" s="18">
        <f t="shared" si="2"/>
        <v>0.15516514421515545</v>
      </c>
    </row>
    <row r="14" spans="1:10" ht="24" customHeight="1">
      <c r="A14" s="15">
        <v>9</v>
      </c>
      <c r="B14" s="21" t="s">
        <v>20</v>
      </c>
      <c r="C14" s="17">
        <v>160793584.69230768</v>
      </c>
      <c r="D14" s="17">
        <v>161506598.92307693</v>
      </c>
      <c r="E14" s="17">
        <v>144921758.76923078</v>
      </c>
      <c r="F14" s="17">
        <v>4066132</v>
      </c>
      <c r="G14" s="17">
        <v>1339642</v>
      </c>
      <c r="H14" s="17">
        <f t="shared" si="0"/>
        <v>2726490</v>
      </c>
      <c r="I14" s="22">
        <f t="shared" si="1"/>
        <v>0.01695646008027853</v>
      </c>
      <c r="J14" s="18">
        <f t="shared" si="2"/>
        <v>0.01593236091527575</v>
      </c>
    </row>
    <row r="15" spans="1:10" ht="25.5" customHeight="1">
      <c r="A15" s="20">
        <v>10</v>
      </c>
      <c r="B15" s="21" t="s">
        <v>13</v>
      </c>
      <c r="C15" s="17">
        <v>930201107.5384616</v>
      </c>
      <c r="D15" s="17">
        <v>1005273061.5384616</v>
      </c>
      <c r="E15" s="17">
        <v>918215673.1538461</v>
      </c>
      <c r="F15" s="17">
        <v>129693815</v>
      </c>
      <c r="G15" s="17">
        <v>74494050</v>
      </c>
      <c r="H15" s="17">
        <f t="shared" si="0"/>
        <v>55199765</v>
      </c>
      <c r="I15" s="18">
        <f t="shared" si="1"/>
        <v>0.05934175368385876</v>
      </c>
      <c r="J15" s="18">
        <f t="shared" si="2"/>
        <v>0.04788437648642453</v>
      </c>
    </row>
    <row r="16" spans="1:10" ht="27" customHeight="1">
      <c r="A16" s="15">
        <v>11</v>
      </c>
      <c r="B16" s="21" t="s">
        <v>33</v>
      </c>
      <c r="C16" s="17">
        <v>7905914.769230769</v>
      </c>
      <c r="D16" s="17">
        <v>8658295.692307692</v>
      </c>
      <c r="E16" s="17">
        <v>5463656.153846154</v>
      </c>
      <c r="F16" s="17">
        <v>588677</v>
      </c>
      <c r="G16" s="17">
        <v>54771</v>
      </c>
      <c r="H16" s="17">
        <f t="shared" si="0"/>
        <v>533906</v>
      </c>
      <c r="I16" s="22">
        <f t="shared" si="1"/>
        <v>0.06753247607448569</v>
      </c>
      <c r="J16" s="18">
        <f t="shared" si="2"/>
        <v>0.05796533351406038</v>
      </c>
    </row>
    <row r="17" spans="1:10" ht="27.75" customHeight="1">
      <c r="A17" s="20">
        <v>12</v>
      </c>
      <c r="B17" s="21" t="s">
        <v>44</v>
      </c>
      <c r="C17" s="17">
        <v>9033284.615384616</v>
      </c>
      <c r="D17" s="17">
        <v>12411564.076923076</v>
      </c>
      <c r="E17" s="17">
        <v>6876876.923076923</v>
      </c>
      <c r="F17" s="17">
        <v>5010619</v>
      </c>
      <c r="G17" s="17">
        <v>795526</v>
      </c>
      <c r="H17" s="17">
        <f t="shared" si="0"/>
        <v>4215093</v>
      </c>
      <c r="I17" s="18">
        <f t="shared" si="1"/>
        <v>0.4666179777864257</v>
      </c>
      <c r="J17" s="18">
        <f t="shared" si="2"/>
        <v>0.28802439587923123</v>
      </c>
    </row>
    <row r="18" spans="1:10" ht="27" customHeight="1">
      <c r="A18" s="15">
        <v>13</v>
      </c>
      <c r="B18" s="21" t="s">
        <v>35</v>
      </c>
      <c r="C18" s="17">
        <v>2709853.846153846</v>
      </c>
      <c r="D18" s="17">
        <v>2774936.846153846</v>
      </c>
      <c r="E18" s="17">
        <v>733452.3076923077</v>
      </c>
      <c r="F18" s="17">
        <v>390293</v>
      </c>
      <c r="G18" s="17">
        <v>29491</v>
      </c>
      <c r="H18" s="17">
        <f t="shared" si="0"/>
        <v>360802</v>
      </c>
      <c r="I18" s="22">
        <f t="shared" si="1"/>
        <v>0.13314445002710903</v>
      </c>
      <c r="J18" s="18">
        <f t="shared" si="2"/>
        <v>0.10044085037686722</v>
      </c>
    </row>
    <row r="19" spans="1:10" ht="33.75" customHeight="1">
      <c r="A19" s="20">
        <v>14</v>
      </c>
      <c r="B19" s="23" t="s">
        <v>28</v>
      </c>
      <c r="C19" s="17">
        <v>77237541.07692307</v>
      </c>
      <c r="D19" s="17">
        <v>77304611.92307693</v>
      </c>
      <c r="E19" s="17">
        <v>71608683.46153846</v>
      </c>
      <c r="F19" s="17">
        <v>1006238</v>
      </c>
      <c r="G19" s="17">
        <v>252697</v>
      </c>
      <c r="H19" s="17">
        <f t="shared" si="0"/>
        <v>753541</v>
      </c>
      <c r="I19" s="22">
        <f t="shared" si="1"/>
        <v>0.009756149529016298</v>
      </c>
      <c r="J19" s="18">
        <f t="shared" si="2"/>
        <v>0.00948767284554869</v>
      </c>
    </row>
    <row r="20" spans="1:10" ht="28.5" customHeight="1">
      <c r="A20" s="15">
        <v>15</v>
      </c>
      <c r="B20" s="21" t="s">
        <v>16</v>
      </c>
      <c r="C20" s="17">
        <v>150020719.15384614</v>
      </c>
      <c r="D20" s="17">
        <v>155561285.76923078</v>
      </c>
      <c r="E20" s="17">
        <v>124014023.3076923</v>
      </c>
      <c r="F20" s="17">
        <v>14239368</v>
      </c>
      <c r="G20" s="17">
        <v>6212957</v>
      </c>
      <c r="H20" s="17">
        <f t="shared" si="0"/>
        <v>8026411</v>
      </c>
      <c r="I20" s="22">
        <f t="shared" si="1"/>
        <v>0.0535020165565859</v>
      </c>
      <c r="J20" s="18">
        <f t="shared" si="2"/>
        <v>0.041436596187754825</v>
      </c>
    </row>
    <row r="21" spans="1:10" ht="36.75" customHeight="1">
      <c r="A21" s="20">
        <v>16</v>
      </c>
      <c r="B21" s="21" t="s">
        <v>26</v>
      </c>
      <c r="C21" s="17">
        <v>68685201.38461539</v>
      </c>
      <c r="D21" s="17">
        <v>72823545.15384616</v>
      </c>
      <c r="E21" s="17">
        <v>61611642.76923077</v>
      </c>
      <c r="F21" s="17">
        <v>9555793</v>
      </c>
      <c r="G21" s="17">
        <v>5710979</v>
      </c>
      <c r="H21" s="17">
        <f t="shared" si="0"/>
        <v>3844814</v>
      </c>
      <c r="I21" s="18">
        <f t="shared" si="1"/>
        <v>0.055977327320775525</v>
      </c>
      <c r="J21" s="18">
        <f t="shared" si="2"/>
        <v>0.038525275378624255</v>
      </c>
    </row>
    <row r="22" spans="1:10" ht="25.5" customHeight="1">
      <c r="A22" s="15">
        <v>17</v>
      </c>
      <c r="B22" s="21" t="s">
        <v>23</v>
      </c>
      <c r="C22" s="17">
        <v>150261852</v>
      </c>
      <c r="D22" s="17">
        <v>152228866.6153846</v>
      </c>
      <c r="E22" s="17">
        <v>133811957.23076923</v>
      </c>
      <c r="F22" s="17">
        <v>7272380</v>
      </c>
      <c r="G22" s="17">
        <v>3427523</v>
      </c>
      <c r="H22" s="17">
        <f t="shared" si="0"/>
        <v>3844857</v>
      </c>
      <c r="I22" s="22">
        <f t="shared" si="1"/>
        <v>0.025587712042841052</v>
      </c>
      <c r="J22" s="18">
        <f t="shared" si="2"/>
        <v>0.022158199128426332</v>
      </c>
    </row>
    <row r="23" spans="1:10" ht="27.75" customHeight="1">
      <c r="A23" s="20">
        <v>18</v>
      </c>
      <c r="B23" s="21" t="s">
        <v>30</v>
      </c>
      <c r="C23" s="17">
        <v>7088346.538461538</v>
      </c>
      <c r="D23" s="17">
        <v>7109481.461538462</v>
      </c>
      <c r="E23" s="17">
        <v>4322338.230769231</v>
      </c>
      <c r="F23" s="17">
        <v>222953</v>
      </c>
      <c r="G23" s="17">
        <v>11707</v>
      </c>
      <c r="H23" s="17">
        <f t="shared" si="0"/>
        <v>211246</v>
      </c>
      <c r="I23" s="18">
        <f t="shared" si="1"/>
        <v>0.029801872531735597</v>
      </c>
      <c r="J23" s="18">
        <f t="shared" si="2"/>
        <v>0.02865146465326324</v>
      </c>
    </row>
    <row r="24" spans="1:10" ht="20.25" customHeight="1">
      <c r="A24" s="15">
        <v>19</v>
      </c>
      <c r="B24" s="21" t="s">
        <v>45</v>
      </c>
      <c r="C24" s="17">
        <v>49302769.84615385</v>
      </c>
      <c r="D24" s="17">
        <v>53867306.538461536</v>
      </c>
      <c r="E24" s="17">
        <v>43292935.615384616</v>
      </c>
      <c r="F24" s="17">
        <v>7248116</v>
      </c>
      <c r="G24" s="17">
        <v>3717608</v>
      </c>
      <c r="H24" s="17">
        <f t="shared" si="0"/>
        <v>3530508</v>
      </c>
      <c r="I24" s="22">
        <f t="shared" si="1"/>
        <v>0.07160871510904408</v>
      </c>
      <c r="J24" s="18">
        <f t="shared" si="2"/>
        <v>0.04868400303293095</v>
      </c>
    </row>
    <row r="25" spans="1:10" ht="27.75" customHeight="1">
      <c r="A25" s="20">
        <v>20</v>
      </c>
      <c r="B25" s="21" t="s">
        <v>24</v>
      </c>
      <c r="C25" s="17">
        <v>37228346</v>
      </c>
      <c r="D25" s="17">
        <v>39841914.07692308</v>
      </c>
      <c r="E25" s="17">
        <v>30042230.692307692</v>
      </c>
      <c r="F25" s="17">
        <v>2936857</v>
      </c>
      <c r="G25" s="17">
        <v>1502074</v>
      </c>
      <c r="H25" s="17">
        <f t="shared" si="0"/>
        <v>1434783</v>
      </c>
      <c r="I25" s="18">
        <f t="shared" si="1"/>
        <v>0.03854006836618527</v>
      </c>
      <c r="J25" s="18">
        <f t="shared" si="2"/>
        <v>0.023713998093097065</v>
      </c>
    </row>
    <row r="26" spans="1:10" ht="34.5" customHeight="1">
      <c r="A26" s="15">
        <v>21</v>
      </c>
      <c r="B26" s="21" t="s">
        <v>19</v>
      </c>
      <c r="C26" s="17">
        <v>256197608.92307693</v>
      </c>
      <c r="D26" s="17">
        <v>266697851.69230768</v>
      </c>
      <c r="E26" s="17">
        <v>260151550.92307693</v>
      </c>
      <c r="F26" s="17">
        <v>25645090</v>
      </c>
      <c r="G26" s="17">
        <v>20231026</v>
      </c>
      <c r="H26" s="17">
        <f t="shared" si="0"/>
        <v>5414064</v>
      </c>
      <c r="I26" s="22">
        <f t="shared" si="1"/>
        <v>0.021132375211298585</v>
      </c>
      <c r="J26" s="18">
        <f t="shared" si="2"/>
        <v>0.01839153303196764</v>
      </c>
    </row>
    <row r="27" spans="1:10" ht="27.75" customHeight="1">
      <c r="A27" s="20">
        <v>22</v>
      </c>
      <c r="B27" s="21" t="s">
        <v>22</v>
      </c>
      <c r="C27" s="17">
        <v>132415852.38461539</v>
      </c>
      <c r="D27" s="17">
        <v>133902502.07692307</v>
      </c>
      <c r="E27" s="17">
        <v>125300224.46153846</v>
      </c>
      <c r="F27" s="17">
        <v>6481761</v>
      </c>
      <c r="G27" s="17">
        <v>2602908</v>
      </c>
      <c r="H27" s="17">
        <f t="shared" si="0"/>
        <v>3878853</v>
      </c>
      <c r="I27" s="18">
        <f t="shared" si="1"/>
        <v>0.02929296553356372</v>
      </c>
      <c r="J27" s="18">
        <f t="shared" si="2"/>
        <v>0.02763320058722603</v>
      </c>
    </row>
    <row r="28" spans="1:10" ht="30" customHeight="1">
      <c r="A28" s="15">
        <v>23</v>
      </c>
      <c r="B28" s="21" t="s">
        <v>14</v>
      </c>
      <c r="C28" s="17">
        <v>977623613.3846154</v>
      </c>
      <c r="D28" s="17">
        <v>1078088169</v>
      </c>
      <c r="E28" s="17">
        <v>976598670.8461539</v>
      </c>
      <c r="F28" s="17">
        <v>114998744</v>
      </c>
      <c r="G28" s="17">
        <v>74583111</v>
      </c>
      <c r="H28" s="17">
        <f t="shared" si="0"/>
        <v>40415633</v>
      </c>
      <c r="I28" s="22">
        <f t="shared" si="1"/>
        <v>0.041340688222615316</v>
      </c>
      <c r="J28" s="18">
        <f t="shared" si="2"/>
        <v>0.030298868732391807</v>
      </c>
    </row>
    <row r="29" spans="1:10" ht="34.5" customHeight="1">
      <c r="A29" s="20">
        <v>24</v>
      </c>
      <c r="B29" s="21" t="s">
        <v>46</v>
      </c>
      <c r="C29" s="17">
        <v>258579530.23076922</v>
      </c>
      <c r="D29" s="17">
        <v>273062049.9230769</v>
      </c>
      <c r="E29" s="17">
        <v>243561514.15384614</v>
      </c>
      <c r="F29" s="17">
        <v>31527952</v>
      </c>
      <c r="G29" s="17">
        <v>20682321</v>
      </c>
      <c r="H29" s="17">
        <f t="shared" si="0"/>
        <v>10845631</v>
      </c>
      <c r="I29" s="18">
        <f t="shared" si="1"/>
        <v>0.041943115103971376</v>
      </c>
      <c r="J29" s="18">
        <f t="shared" si="2"/>
        <v>0.030544549392928</v>
      </c>
    </row>
    <row r="30" spans="1:10" ht="27.75" customHeight="1">
      <c r="A30" s="15">
        <v>25</v>
      </c>
      <c r="B30" s="21" t="s">
        <v>25</v>
      </c>
      <c r="C30" s="17">
        <v>25496086.769230768</v>
      </c>
      <c r="D30" s="17">
        <v>26777452.230769232</v>
      </c>
      <c r="E30" s="17">
        <v>20804149.307692308</v>
      </c>
      <c r="F30" s="17">
        <v>3519042</v>
      </c>
      <c r="G30" s="17">
        <v>1268275</v>
      </c>
      <c r="H30" s="17">
        <f t="shared" si="0"/>
        <v>2250767</v>
      </c>
      <c r="I30" s="22">
        <f t="shared" si="1"/>
        <v>0.08827891983472046</v>
      </c>
      <c r="J30" s="18">
        <f t="shared" si="2"/>
        <v>0.07045550548717379</v>
      </c>
    </row>
    <row r="31" spans="1:10" ht="27.75" customHeight="1">
      <c r="A31" s="20">
        <v>26</v>
      </c>
      <c r="B31" s="21" t="s">
        <v>50</v>
      </c>
      <c r="C31" s="17">
        <v>1411811.3846153845</v>
      </c>
      <c r="D31" s="17">
        <v>2146560.076923077</v>
      </c>
      <c r="E31" s="17">
        <v>1303319.923076923</v>
      </c>
      <c r="F31" s="17">
        <v>335884</v>
      </c>
      <c r="G31" s="17">
        <v>98420</v>
      </c>
      <c r="H31" s="17">
        <f t="shared" si="0"/>
        <v>237464</v>
      </c>
      <c r="I31" s="18">
        <f t="shared" si="1"/>
        <v>0.1681981053472604</v>
      </c>
      <c r="J31" s="18">
        <f t="shared" si="2"/>
        <v>0.08096062795152108</v>
      </c>
    </row>
    <row r="32" spans="1:10" ht="35.25" customHeight="1">
      <c r="A32" s="15">
        <v>27</v>
      </c>
      <c r="B32" s="21" t="s">
        <v>17</v>
      </c>
      <c r="C32" s="17">
        <v>128243222.3076923</v>
      </c>
      <c r="D32" s="17">
        <v>135874770.53846154</v>
      </c>
      <c r="E32" s="17">
        <v>129888319.46153846</v>
      </c>
      <c r="F32" s="17">
        <v>19293282</v>
      </c>
      <c r="G32" s="17">
        <v>11769609</v>
      </c>
      <c r="H32" s="17">
        <f t="shared" si="0"/>
        <v>7523673</v>
      </c>
      <c r="I32" s="18">
        <f t="shared" si="1"/>
        <v>0.05866721737503249</v>
      </c>
      <c r="J32" s="18">
        <f t="shared" si="2"/>
        <v>0.051379817583868975</v>
      </c>
    </row>
    <row r="33" spans="1:10" ht="24.75" customHeight="1">
      <c r="A33" s="20">
        <v>28</v>
      </c>
      <c r="B33" s="21" t="s">
        <v>38</v>
      </c>
      <c r="C33" s="17">
        <v>3968636.4615384615</v>
      </c>
      <c r="D33" s="17">
        <v>4104518.4615384615</v>
      </c>
      <c r="E33" s="17">
        <v>678496.9230769231</v>
      </c>
      <c r="F33" s="17">
        <v>414800</v>
      </c>
      <c r="G33" s="17">
        <v>1489</v>
      </c>
      <c r="H33" s="17">
        <f t="shared" si="0"/>
        <v>413311</v>
      </c>
      <c r="I33" s="22">
        <f t="shared" si="1"/>
        <v>0.10414433370391854</v>
      </c>
      <c r="J33" s="18">
        <f t="shared" si="2"/>
        <v>0.09886480110193144</v>
      </c>
    </row>
    <row r="34" spans="1:10" ht="24.75" customHeight="1">
      <c r="A34" s="20">
        <v>29</v>
      </c>
      <c r="B34" s="21" t="s">
        <v>15</v>
      </c>
      <c r="C34" s="17">
        <v>560233350.0769231</v>
      </c>
      <c r="D34" s="17">
        <v>926538233.8461539</v>
      </c>
      <c r="E34" s="17">
        <v>952021679.1538461</v>
      </c>
      <c r="F34" s="17">
        <v>82051638</v>
      </c>
      <c r="G34" s="17">
        <v>78422565</v>
      </c>
      <c r="H34" s="17">
        <f t="shared" si="0"/>
        <v>3629073</v>
      </c>
      <c r="I34" s="22">
        <f t="shared" si="1"/>
        <v>0.006477788227890589</v>
      </c>
      <c r="J34" s="18">
        <f t="shared" si="2"/>
        <v>0.006182438767354109</v>
      </c>
    </row>
    <row r="35" spans="1:10" ht="24.75" customHeight="1">
      <c r="A35" s="20">
        <v>30</v>
      </c>
      <c r="B35" s="21" t="s">
        <v>10</v>
      </c>
      <c r="C35" s="17">
        <v>2235086818.769231</v>
      </c>
      <c r="D35" s="17">
        <v>2758284679.230769</v>
      </c>
      <c r="E35" s="17">
        <v>2179664017.6923075</v>
      </c>
      <c r="F35" s="17">
        <v>373467304</v>
      </c>
      <c r="G35" s="17">
        <v>162474236</v>
      </c>
      <c r="H35" s="17">
        <f t="shared" si="0"/>
        <v>210993068</v>
      </c>
      <c r="I35" s="22">
        <f t="shared" si="1"/>
        <v>0.09440039027932932</v>
      </c>
      <c r="J35" s="18">
        <f t="shared" si="2"/>
        <v>0.06085743540439391</v>
      </c>
    </row>
    <row r="36" spans="1:10" ht="24" customHeight="1">
      <c r="A36" s="20">
        <v>31</v>
      </c>
      <c r="B36" s="21" t="s">
        <v>37</v>
      </c>
      <c r="C36" s="17">
        <v>1748385.1538461538</v>
      </c>
      <c r="D36" s="17">
        <v>1757641.2307692308</v>
      </c>
      <c r="E36" s="17">
        <v>383010.07692307694</v>
      </c>
      <c r="F36" s="17">
        <v>156746</v>
      </c>
      <c r="G36" s="17">
        <v>772</v>
      </c>
      <c r="H36" s="17">
        <f t="shared" si="0"/>
        <v>155974</v>
      </c>
      <c r="I36" s="22">
        <f t="shared" si="1"/>
        <v>0.08921032053886033</v>
      </c>
      <c r="J36" s="18">
        <f t="shared" si="2"/>
        <v>0.08716413407797736</v>
      </c>
    </row>
    <row r="37" spans="1:10" ht="24" customHeight="1">
      <c r="A37" s="20">
        <v>32</v>
      </c>
      <c r="B37" s="21" t="s">
        <v>21</v>
      </c>
      <c r="C37" s="17">
        <v>62100890.84615385</v>
      </c>
      <c r="D37" s="17">
        <v>66046549.84615385</v>
      </c>
      <c r="E37" s="17">
        <v>47754480.92307692</v>
      </c>
      <c r="F37" s="17">
        <v>5253706</v>
      </c>
      <c r="G37" s="17">
        <v>795341</v>
      </c>
      <c r="H37" s="17">
        <f t="shared" si="0"/>
        <v>4458365</v>
      </c>
      <c r="I37" s="22">
        <f t="shared" si="1"/>
        <v>0.0717922873448783</v>
      </c>
      <c r="J37" s="18">
        <f t="shared" si="2"/>
        <v>0.06289070944886685</v>
      </c>
    </row>
    <row r="38" spans="1:10" ht="24.75" customHeight="1">
      <c r="A38" s="20">
        <v>33</v>
      </c>
      <c r="B38" s="21" t="s">
        <v>57</v>
      </c>
      <c r="C38" s="17">
        <v>2164804</v>
      </c>
      <c r="D38" s="17">
        <v>2296810.846153846</v>
      </c>
      <c r="E38" s="17">
        <v>351428.92307692306</v>
      </c>
      <c r="F38" s="17">
        <v>369780</v>
      </c>
      <c r="G38" s="17">
        <v>5124</v>
      </c>
      <c r="H38" s="17">
        <f t="shared" si="0"/>
        <v>364656</v>
      </c>
      <c r="I38" s="22">
        <f t="shared" si="1"/>
        <v>0.16844758232154042</v>
      </c>
      <c r="J38" s="18">
        <f t="shared" si="2"/>
        <v>0.14641667664545202</v>
      </c>
    </row>
    <row r="39" spans="1:10" ht="24.75" customHeight="1">
      <c r="A39" s="20">
        <v>34</v>
      </c>
      <c r="B39" s="21" t="s">
        <v>47</v>
      </c>
      <c r="C39" s="17">
        <v>3466362.923076923</v>
      </c>
      <c r="D39" s="17">
        <v>4076886.076923077</v>
      </c>
      <c r="E39" s="17">
        <v>3232869.076923077</v>
      </c>
      <c r="F39" s="17">
        <v>1057315</v>
      </c>
      <c r="G39" s="17">
        <v>308959</v>
      </c>
      <c r="H39" s="17">
        <f t="shared" si="0"/>
        <v>748356</v>
      </c>
      <c r="I39" s="22">
        <f t="shared" si="1"/>
        <v>0.21589083907455384</v>
      </c>
      <c r="J39" s="18">
        <f t="shared" si="2"/>
        <v>0.16377571677763625</v>
      </c>
    </row>
    <row r="40" spans="1:10" ht="24.75" customHeight="1">
      <c r="A40" s="20">
        <v>35</v>
      </c>
      <c r="B40" s="21" t="s">
        <v>29</v>
      </c>
      <c r="C40" s="17">
        <v>12194527.307692308</v>
      </c>
      <c r="D40" s="17">
        <v>12740329.846153846</v>
      </c>
      <c r="E40" s="17">
        <v>8899239.538461538</v>
      </c>
      <c r="F40" s="17">
        <v>1655653</v>
      </c>
      <c r="G40" s="17">
        <v>746422</v>
      </c>
      <c r="H40" s="17">
        <f t="shared" si="0"/>
        <v>909231</v>
      </c>
      <c r="I40" s="22">
        <f t="shared" si="1"/>
        <v>0.07456057763111958</v>
      </c>
      <c r="J40" s="18">
        <f t="shared" si="2"/>
        <v>0.046078892643746094</v>
      </c>
    </row>
    <row r="41" spans="1:10" ht="24.75" customHeight="1">
      <c r="A41" s="20">
        <v>36</v>
      </c>
      <c r="B41" s="21" t="s">
        <v>31</v>
      </c>
      <c r="C41" s="17">
        <v>5160004.615384615</v>
      </c>
      <c r="D41" s="17">
        <v>5162128.230769231</v>
      </c>
      <c r="E41" s="17">
        <v>302461.07692307694</v>
      </c>
      <c r="F41" s="17">
        <v>310667</v>
      </c>
      <c r="G41" s="17">
        <v>53</v>
      </c>
      <c r="H41" s="17">
        <f t="shared" si="0"/>
        <v>310614</v>
      </c>
      <c r="I41" s="22">
        <f t="shared" si="1"/>
        <v>0.060196457784921484</v>
      </c>
      <c r="J41" s="18">
        <f t="shared" si="2"/>
        <v>0.06000673186835837</v>
      </c>
    </row>
    <row r="42" spans="1:10" ht="33" customHeight="1">
      <c r="A42" s="20">
        <v>37</v>
      </c>
      <c r="B42" s="21" t="s">
        <v>27</v>
      </c>
      <c r="C42" s="17">
        <v>7957886</v>
      </c>
      <c r="D42" s="17">
        <v>7959477.625</v>
      </c>
      <c r="E42" s="17">
        <v>2438990</v>
      </c>
      <c r="F42" s="17">
        <v>303218</v>
      </c>
      <c r="G42" s="17">
        <v>3331</v>
      </c>
      <c r="H42" s="17">
        <f t="shared" si="0"/>
        <v>299887</v>
      </c>
      <c r="I42" s="22">
        <f t="shared" si="1"/>
        <v>0.0376842543358877</v>
      </c>
      <c r="J42" s="18">
        <f t="shared" si="2"/>
        <v>0.03672948430944696</v>
      </c>
    </row>
    <row r="43" spans="1:10" ht="33" customHeight="1">
      <c r="A43" s="33">
        <v>38</v>
      </c>
      <c r="B43" s="34" t="s">
        <v>48</v>
      </c>
      <c r="C43" s="35">
        <v>10028268</v>
      </c>
      <c r="D43" s="35">
        <v>5014134</v>
      </c>
      <c r="E43" s="35">
        <v>0</v>
      </c>
      <c r="F43" s="35">
        <v>30394</v>
      </c>
      <c r="G43" s="35">
        <v>0</v>
      </c>
      <c r="H43" s="35">
        <f t="shared" si="0"/>
        <v>30394</v>
      </c>
      <c r="I43" s="36">
        <f>H43/C43</f>
        <v>0.00303083244285055</v>
      </c>
      <c r="J43" s="37">
        <v>0</v>
      </c>
    </row>
    <row r="44" spans="1:10" ht="15.75">
      <c r="A44" s="38"/>
      <c r="B44" s="39" t="s">
        <v>39</v>
      </c>
      <c r="C44" s="40">
        <v>10715231486</v>
      </c>
      <c r="D44" s="40">
        <v>13333516514.31731</v>
      </c>
      <c r="E44" s="40">
        <v>11830053479.846155</v>
      </c>
      <c r="F44" s="40">
        <v>1262979108</v>
      </c>
      <c r="G44" s="40">
        <v>849710034</v>
      </c>
      <c r="H44" s="40">
        <v>413269074</v>
      </c>
      <c r="I44" s="41">
        <v>0.03856837573130895</v>
      </c>
      <c r="J44" s="42">
        <v>0.02289574183451422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480314960629921" right="0.7480314960629921" top="0.31496062992125984" bottom="0.2362204724409449" header="0.2755905511811024" footer="0.2362204724409449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1564413991.9230769</v>
      </c>
      <c r="D6" s="17">
        <v>3424392412.923077</v>
      </c>
      <c r="E6" s="17">
        <v>3060250139.4615383</v>
      </c>
      <c r="F6" s="17">
        <v>83848514</v>
      </c>
      <c r="G6" s="17">
        <v>227789468</v>
      </c>
      <c r="H6" s="17">
        <v>-143940954</v>
      </c>
      <c r="I6" s="18">
        <v>-0.09200950307473194</v>
      </c>
      <c r="J6" s="18">
        <v>-0.049949256281873584</v>
      </c>
    </row>
    <row r="7" spans="1:10" ht="27.75" customHeight="1">
      <c r="A7" s="20">
        <v>2</v>
      </c>
      <c r="B7" s="21" t="s">
        <v>11</v>
      </c>
      <c r="C7" s="17">
        <v>1803747288.3846154</v>
      </c>
      <c r="D7" s="17">
        <v>2047847637.3076923</v>
      </c>
      <c r="E7" s="17">
        <v>1751746599.6153846</v>
      </c>
      <c r="F7" s="17">
        <v>180987289</v>
      </c>
      <c r="G7" s="17">
        <v>94933800</v>
      </c>
      <c r="H7" s="17">
        <v>86053489</v>
      </c>
      <c r="I7" s="18">
        <v>0.04770817373040491</v>
      </c>
      <c r="J7" s="18">
        <v>0.03418547753815009</v>
      </c>
    </row>
    <row r="8" spans="1:10" ht="24" customHeight="1">
      <c r="A8" s="15">
        <v>3</v>
      </c>
      <c r="B8" s="21" t="s">
        <v>18</v>
      </c>
      <c r="C8" s="17">
        <v>260455757.76923078</v>
      </c>
      <c r="D8" s="17">
        <v>291551826.7692308</v>
      </c>
      <c r="E8" s="17">
        <v>270778532.6923077</v>
      </c>
      <c r="F8" s="17">
        <v>44818459</v>
      </c>
      <c r="G8" s="17">
        <v>26069584</v>
      </c>
      <c r="H8" s="17">
        <v>18748875</v>
      </c>
      <c r="I8" s="22">
        <v>0.07198487436247</v>
      </c>
      <c r="J8" s="18">
        <v>0.05744740853529595</v>
      </c>
    </row>
    <row r="9" spans="1:10" ht="27.75" customHeight="1">
      <c r="A9" s="20">
        <v>4</v>
      </c>
      <c r="B9" s="21" t="s">
        <v>42</v>
      </c>
      <c r="C9" s="17">
        <v>7359440.692307692</v>
      </c>
      <c r="D9" s="17">
        <v>7528317.461538462</v>
      </c>
      <c r="E9" s="17">
        <v>3524105.5384615385</v>
      </c>
      <c r="F9" s="17">
        <v>824823</v>
      </c>
      <c r="G9" s="17">
        <v>108736</v>
      </c>
      <c r="H9" s="17">
        <v>716087</v>
      </c>
      <c r="I9" s="18">
        <v>0.09730182359489296</v>
      </c>
      <c r="J9" s="18">
        <v>0.07870780664920043</v>
      </c>
    </row>
    <row r="10" spans="1:10" ht="25.5" customHeight="1">
      <c r="A10" s="15">
        <v>5</v>
      </c>
      <c r="B10" s="21" t="s">
        <v>36</v>
      </c>
      <c r="C10" s="17">
        <v>5918443</v>
      </c>
      <c r="D10" s="17">
        <v>6060056.538461538</v>
      </c>
      <c r="E10" s="17">
        <v>4071282.076923077</v>
      </c>
      <c r="F10" s="17">
        <v>289435</v>
      </c>
      <c r="G10" s="17">
        <v>152463</v>
      </c>
      <c r="H10" s="17">
        <v>136972</v>
      </c>
      <c r="I10" s="22">
        <v>0.02314324899302063</v>
      </c>
      <c r="J10" s="18">
        <v>0.010312705488095396</v>
      </c>
    </row>
    <row r="11" spans="1:10" ht="27.75" customHeight="1">
      <c r="A11" s="20">
        <v>6</v>
      </c>
      <c r="B11" s="21" t="s">
        <v>32</v>
      </c>
      <c r="C11" s="17">
        <v>11384649.307692308</v>
      </c>
      <c r="D11" s="17">
        <v>11806271.615384616</v>
      </c>
      <c r="E11" s="17">
        <v>8642264.692307692</v>
      </c>
      <c r="F11" s="17">
        <v>705805</v>
      </c>
      <c r="G11" s="17">
        <v>154134</v>
      </c>
      <c r="H11" s="17">
        <v>551671</v>
      </c>
      <c r="I11" s="18">
        <v>0.04845744344775297</v>
      </c>
      <c r="J11" s="18">
        <v>0.041947300737649296</v>
      </c>
    </row>
    <row r="12" spans="1:10" ht="33" customHeight="1">
      <c r="A12" s="15">
        <v>7</v>
      </c>
      <c r="B12" s="21" t="s">
        <v>43</v>
      </c>
      <c r="C12" s="17">
        <v>169410246</v>
      </c>
      <c r="D12" s="17">
        <v>277448819.61538464</v>
      </c>
      <c r="E12" s="17">
        <v>230546693.84615386</v>
      </c>
      <c r="F12" s="17">
        <v>25009176</v>
      </c>
      <c r="G12" s="17">
        <v>27077720</v>
      </c>
      <c r="H12" s="17">
        <v>-2068544</v>
      </c>
      <c r="I12" s="22">
        <v>-0.012210265015493809</v>
      </c>
      <c r="J12" s="18">
        <v>-0.027310265298006717</v>
      </c>
    </row>
    <row r="13" spans="1:10" ht="23.25" customHeight="1">
      <c r="A13" s="20">
        <v>8</v>
      </c>
      <c r="B13" s="21" t="s">
        <v>49</v>
      </c>
      <c r="C13" s="17">
        <v>1788596.3076923077</v>
      </c>
      <c r="D13" s="17">
        <v>24293223.076923076</v>
      </c>
      <c r="E13" s="17">
        <v>465616.23076923075</v>
      </c>
      <c r="F13" s="17">
        <v>251909</v>
      </c>
      <c r="G13" s="17">
        <v>1059</v>
      </c>
      <c r="H13" s="17">
        <v>250850</v>
      </c>
      <c r="I13" s="18">
        <v>0.1402496465642675</v>
      </c>
      <c r="J13" s="18">
        <v>0.008095112174226982</v>
      </c>
    </row>
    <row r="14" spans="1:10" ht="24" customHeight="1">
      <c r="A14" s="15">
        <v>9</v>
      </c>
      <c r="B14" s="21" t="s">
        <v>20</v>
      </c>
      <c r="C14" s="17">
        <v>226956948.46153846</v>
      </c>
      <c r="D14" s="17">
        <v>213879706.69230768</v>
      </c>
      <c r="E14" s="17">
        <v>208976250.30769232</v>
      </c>
      <c r="F14" s="17">
        <v>4140786</v>
      </c>
      <c r="G14" s="17">
        <v>1234798</v>
      </c>
      <c r="H14" s="17">
        <v>2905988</v>
      </c>
      <c r="I14" s="22">
        <v>0.012804137611554408</v>
      </c>
      <c r="J14" s="18">
        <v>0.0134515542487449</v>
      </c>
    </row>
    <row r="15" spans="1:10" ht="25.5" customHeight="1">
      <c r="A15" s="20">
        <v>10</v>
      </c>
      <c r="B15" s="21" t="s">
        <v>13</v>
      </c>
      <c r="C15" s="17">
        <v>1078650313.1538463</v>
      </c>
      <c r="D15" s="17">
        <v>1089151863.0769231</v>
      </c>
      <c r="E15" s="17">
        <v>1077377954.8461537</v>
      </c>
      <c r="F15" s="17">
        <v>102628091</v>
      </c>
      <c r="G15" s="17">
        <v>80725685</v>
      </c>
      <c r="H15" s="17">
        <v>21902406</v>
      </c>
      <c r="I15" s="18">
        <v>0.020305381394605956</v>
      </c>
      <c r="J15" s="18">
        <v>0.01929961496152381</v>
      </c>
    </row>
    <row r="16" spans="1:10" ht="27" customHeight="1">
      <c r="A16" s="15">
        <v>11</v>
      </c>
      <c r="B16" s="21" t="s">
        <v>33</v>
      </c>
      <c r="C16" s="17">
        <v>9455515</v>
      </c>
      <c r="D16" s="17">
        <v>95122910.53846154</v>
      </c>
      <c r="E16" s="17">
        <v>6141808.230769231</v>
      </c>
      <c r="F16" s="17">
        <v>566449</v>
      </c>
      <c r="G16" s="17">
        <v>21343</v>
      </c>
      <c r="H16" s="17">
        <v>545106</v>
      </c>
      <c r="I16" s="22">
        <v>0.0576495304592082</v>
      </c>
      <c r="J16" s="18">
        <v>0.002479881376841579</v>
      </c>
    </row>
    <row r="17" spans="1:10" ht="27.75" customHeight="1">
      <c r="A17" s="20">
        <v>12</v>
      </c>
      <c r="B17" s="21" t="s">
        <v>44</v>
      </c>
      <c r="C17" s="17">
        <v>8516577.23076923</v>
      </c>
      <c r="D17" s="17">
        <v>10725825.384615384</v>
      </c>
      <c r="E17" s="17">
        <v>5600962.307692308</v>
      </c>
      <c r="F17" s="17">
        <v>5251329</v>
      </c>
      <c r="G17" s="17">
        <v>419616</v>
      </c>
      <c r="H17" s="17">
        <v>4831713</v>
      </c>
      <c r="I17" s="18">
        <v>0.5673303803955045</v>
      </c>
      <c r="J17" s="18">
        <v>0.4146781722323997</v>
      </c>
    </row>
    <row r="18" spans="1:10" ht="27" customHeight="1">
      <c r="A18" s="15">
        <v>13</v>
      </c>
      <c r="B18" s="21" t="s">
        <v>35</v>
      </c>
      <c r="C18" s="17">
        <v>3189366.6153846155</v>
      </c>
      <c r="D18" s="17">
        <v>3946734.153846154</v>
      </c>
      <c r="E18" s="17">
        <v>1312133.7692307692</v>
      </c>
      <c r="F18" s="17">
        <v>420469</v>
      </c>
      <c r="G18" s="17">
        <v>63581</v>
      </c>
      <c r="H18" s="17">
        <v>356888</v>
      </c>
      <c r="I18" s="22">
        <v>0.11189933395504667</v>
      </c>
      <c r="J18" s="18">
        <v>0.05807974409564906</v>
      </c>
    </row>
    <row r="19" spans="1:10" ht="33.75" customHeight="1">
      <c r="A19" s="20">
        <v>14</v>
      </c>
      <c r="B19" s="23" t="s">
        <v>28</v>
      </c>
      <c r="C19" s="17">
        <v>78439667.84615384</v>
      </c>
      <c r="D19" s="17">
        <v>73821206.84615384</v>
      </c>
      <c r="E19" s="17">
        <v>68345343.23076923</v>
      </c>
      <c r="F19" s="17">
        <v>747270</v>
      </c>
      <c r="G19" s="17">
        <v>123082</v>
      </c>
      <c r="H19" s="17">
        <v>624188</v>
      </c>
      <c r="I19" s="22">
        <v>0.007957555368850355</v>
      </c>
      <c r="J19" s="18">
        <v>0.008321817454451605</v>
      </c>
    </row>
    <row r="20" spans="1:10" ht="28.5" customHeight="1">
      <c r="A20" s="15">
        <v>15</v>
      </c>
      <c r="B20" s="21" t="s">
        <v>16</v>
      </c>
      <c r="C20" s="17">
        <v>207983408</v>
      </c>
      <c r="D20" s="17">
        <v>202940355.30769232</v>
      </c>
      <c r="E20" s="17">
        <v>182651464.84615386</v>
      </c>
      <c r="F20" s="17">
        <v>18448527</v>
      </c>
      <c r="G20" s="17">
        <v>8657015</v>
      </c>
      <c r="H20" s="17">
        <v>9791512</v>
      </c>
      <c r="I20" s="22">
        <v>0.04707833232543242</v>
      </c>
      <c r="J20" s="18">
        <v>0.04350979076540541</v>
      </c>
    </row>
    <row r="21" spans="1:10" ht="36.75" customHeight="1">
      <c r="A21" s="20">
        <v>16</v>
      </c>
      <c r="B21" s="21" t="s">
        <v>26</v>
      </c>
      <c r="C21" s="17">
        <v>66809571.538461536</v>
      </c>
      <c r="D21" s="17">
        <v>82228267.15384616</v>
      </c>
      <c r="E21" s="17">
        <v>60845689.07692308</v>
      </c>
      <c r="F21" s="17">
        <v>8658346</v>
      </c>
      <c r="G21" s="17">
        <v>5161375</v>
      </c>
      <c r="H21" s="17">
        <v>3496971</v>
      </c>
      <c r="I21" s="18">
        <v>0.052342365314928446</v>
      </c>
      <c r="J21" s="18">
        <v>0.020469175334194845</v>
      </c>
    </row>
    <row r="22" spans="1:10" ht="25.5" customHeight="1">
      <c r="A22" s="15">
        <v>17</v>
      </c>
      <c r="B22" s="21" t="s">
        <v>23</v>
      </c>
      <c r="C22" s="17">
        <v>148543290.92307693</v>
      </c>
      <c r="D22" s="17">
        <v>143670257.6153846</v>
      </c>
      <c r="E22" s="17">
        <v>131514878.61538461</v>
      </c>
      <c r="F22" s="17">
        <v>5384327</v>
      </c>
      <c r="G22" s="17">
        <v>2149518</v>
      </c>
      <c r="H22" s="17">
        <v>3234809</v>
      </c>
      <c r="I22" s="22">
        <v>0.021776877164214333</v>
      </c>
      <c r="J22" s="18">
        <v>0.021132682210522055</v>
      </c>
    </row>
    <row r="23" spans="1:10" ht="27.75" customHeight="1">
      <c r="A23" s="20">
        <v>18</v>
      </c>
      <c r="B23" s="21" t="s">
        <v>30</v>
      </c>
      <c r="C23" s="17">
        <v>13858420.153846154</v>
      </c>
      <c r="D23" s="17">
        <v>25335300.153846152</v>
      </c>
      <c r="E23" s="17">
        <v>9449072.615384616</v>
      </c>
      <c r="F23" s="17">
        <v>310320</v>
      </c>
      <c r="G23" s="17">
        <v>16564</v>
      </c>
      <c r="H23" s="17">
        <v>293756</v>
      </c>
      <c r="I23" s="18">
        <v>0.021196932748389314</v>
      </c>
      <c r="J23" s="18">
        <v>0.010495546474892576</v>
      </c>
    </row>
    <row r="24" spans="1:10" ht="20.25" customHeight="1">
      <c r="A24" s="15">
        <v>19</v>
      </c>
      <c r="B24" s="21" t="s">
        <v>45</v>
      </c>
      <c r="C24" s="17">
        <v>56940816.15384615</v>
      </c>
      <c r="D24" s="17">
        <v>59337883.461538464</v>
      </c>
      <c r="E24" s="17">
        <v>51860530.07692308</v>
      </c>
      <c r="F24" s="17">
        <v>8320125</v>
      </c>
      <c r="G24" s="17">
        <v>4077599</v>
      </c>
      <c r="H24" s="17">
        <v>4242526</v>
      </c>
      <c r="I24" s="22">
        <v>0.07450764296277886</v>
      </c>
      <c r="J24" s="18">
        <v>0.061589823072112096</v>
      </c>
    </row>
    <row r="25" spans="1:10" ht="27.75" customHeight="1">
      <c r="A25" s="20">
        <v>20</v>
      </c>
      <c r="B25" s="21" t="s">
        <v>24</v>
      </c>
      <c r="C25" s="17">
        <v>48579357.76923077</v>
      </c>
      <c r="D25" s="17">
        <v>53086105.461538464</v>
      </c>
      <c r="E25" s="17">
        <v>41036510.384615384</v>
      </c>
      <c r="F25" s="17">
        <v>3495806</v>
      </c>
      <c r="G25" s="17">
        <v>1751023</v>
      </c>
      <c r="H25" s="17">
        <v>1744783</v>
      </c>
      <c r="I25" s="18">
        <v>0.03591613969637763</v>
      </c>
      <c r="J25" s="18">
        <v>0.023181738528495074</v>
      </c>
    </row>
    <row r="26" spans="1:10" ht="34.5" customHeight="1">
      <c r="A26" s="15">
        <v>21</v>
      </c>
      <c r="B26" s="21" t="s">
        <v>19</v>
      </c>
      <c r="C26" s="17">
        <v>288051504.46153843</v>
      </c>
      <c r="D26" s="17">
        <v>287457103.7692308</v>
      </c>
      <c r="E26" s="17">
        <v>294453623.84615386</v>
      </c>
      <c r="F26" s="17">
        <v>28089656</v>
      </c>
      <c r="G26" s="17">
        <v>22380970</v>
      </c>
      <c r="H26" s="17">
        <v>5708686</v>
      </c>
      <c r="I26" s="22">
        <v>0.019818282187664262</v>
      </c>
      <c r="J26" s="18">
        <v>0.021709259287666982</v>
      </c>
    </row>
    <row r="27" spans="1:10" ht="27.75" customHeight="1">
      <c r="A27" s="20">
        <v>22</v>
      </c>
      <c r="B27" s="21" t="s">
        <v>22</v>
      </c>
      <c r="C27" s="17">
        <v>144472743.92307693</v>
      </c>
      <c r="D27" s="17">
        <v>159422022.6153846</v>
      </c>
      <c r="E27" s="17">
        <v>138951893.07692307</v>
      </c>
      <c r="F27" s="17">
        <v>6765673</v>
      </c>
      <c r="G27" s="17">
        <v>1405326</v>
      </c>
      <c r="H27" s="17">
        <v>5360347</v>
      </c>
      <c r="I27" s="18">
        <v>0.037102825449581434</v>
      </c>
      <c r="J27" s="18">
        <v>0.032325000979114844</v>
      </c>
    </row>
    <row r="28" spans="1:10" ht="30" customHeight="1">
      <c r="A28" s="15">
        <v>23</v>
      </c>
      <c r="B28" s="21" t="s">
        <v>14</v>
      </c>
      <c r="C28" s="17">
        <v>968820724</v>
      </c>
      <c r="D28" s="17">
        <v>1013309505.1538461</v>
      </c>
      <c r="E28" s="17">
        <v>972539373.6153846</v>
      </c>
      <c r="F28" s="17">
        <v>97583771</v>
      </c>
      <c r="G28" s="17">
        <v>64514696</v>
      </c>
      <c r="H28" s="17">
        <v>33069075</v>
      </c>
      <c r="I28" s="22">
        <v>0.0341333274369552</v>
      </c>
      <c r="J28" s="18">
        <v>0.029965705258492417</v>
      </c>
    </row>
    <row r="29" spans="1:10" ht="34.5" customHeight="1">
      <c r="A29" s="20">
        <v>24</v>
      </c>
      <c r="B29" s="21" t="s">
        <v>46</v>
      </c>
      <c r="C29" s="17">
        <v>258625563.69230768</v>
      </c>
      <c r="D29" s="17">
        <v>340086893.0769231</v>
      </c>
      <c r="E29" s="17">
        <v>259409891.30769232</v>
      </c>
      <c r="F29" s="17">
        <v>31816190</v>
      </c>
      <c r="G29" s="17">
        <v>19006040</v>
      </c>
      <c r="H29" s="17">
        <v>12810150</v>
      </c>
      <c r="I29" s="18">
        <v>0.04953164651287337</v>
      </c>
      <c r="J29" s="18">
        <v>0.020286677298113592</v>
      </c>
    </row>
    <row r="30" spans="1:10" ht="27.75" customHeight="1">
      <c r="A30" s="15">
        <v>25</v>
      </c>
      <c r="B30" s="21" t="s">
        <v>25</v>
      </c>
      <c r="C30" s="17">
        <v>28935110.769230768</v>
      </c>
      <c r="D30" s="17">
        <v>48508421.692307696</v>
      </c>
      <c r="E30" s="17">
        <v>23187578.615384616</v>
      </c>
      <c r="F30" s="17">
        <v>3846170</v>
      </c>
      <c r="G30" s="17">
        <v>1152469</v>
      </c>
      <c r="H30" s="17">
        <v>2693701</v>
      </c>
      <c r="I30" s="22">
        <v>0.09309454598198559</v>
      </c>
      <c r="J30" s="18">
        <v>0.029586707681640873</v>
      </c>
    </row>
    <row r="31" spans="1:10" ht="27.75" customHeight="1">
      <c r="A31" s="20">
        <v>26</v>
      </c>
      <c r="B31" s="21" t="s">
        <v>50</v>
      </c>
      <c r="C31" s="17">
        <v>1088822.3846153845</v>
      </c>
      <c r="D31" s="17">
        <v>3627062.5384615385</v>
      </c>
      <c r="E31" s="17">
        <v>1210998</v>
      </c>
      <c r="F31" s="17">
        <v>299298</v>
      </c>
      <c r="G31" s="17">
        <v>94760</v>
      </c>
      <c r="H31" s="17">
        <v>204538</v>
      </c>
      <c r="I31" s="18">
        <v>0.18785249356556072</v>
      </c>
      <c r="J31" s="18">
        <v>0.004268504828425654</v>
      </c>
    </row>
    <row r="32" spans="1:10" ht="35.25" customHeight="1">
      <c r="A32" s="15">
        <v>27</v>
      </c>
      <c r="B32" s="21" t="s">
        <v>17</v>
      </c>
      <c r="C32" s="17">
        <v>151997613.30769232</v>
      </c>
      <c r="D32" s="17">
        <v>148397614.46153846</v>
      </c>
      <c r="E32" s="17">
        <v>157938107.23076922</v>
      </c>
      <c r="F32" s="17">
        <v>20526910</v>
      </c>
      <c r="G32" s="17">
        <v>13393772</v>
      </c>
      <c r="H32" s="17">
        <v>7133138</v>
      </c>
      <c r="I32" s="18">
        <v>0.04692927635357157</v>
      </c>
      <c r="J32" s="18">
        <v>0.053519790721115346</v>
      </c>
    </row>
    <row r="33" spans="1:10" ht="24.75" customHeight="1">
      <c r="A33" s="20">
        <v>28</v>
      </c>
      <c r="B33" s="21" t="s">
        <v>38</v>
      </c>
      <c r="C33" s="17">
        <v>3943352.6923076925</v>
      </c>
      <c r="D33" s="17">
        <v>15904723.307692308</v>
      </c>
      <c r="E33" s="17">
        <v>329863.46153846156</v>
      </c>
      <c r="F33" s="17">
        <v>444777</v>
      </c>
      <c r="G33" s="17">
        <v>312</v>
      </c>
      <c r="H33" s="17">
        <v>444465</v>
      </c>
      <c r="I33" s="22">
        <v>0.11271246441309167</v>
      </c>
      <c r="J33" s="18">
        <v>0.027019242930746524</v>
      </c>
    </row>
    <row r="34" spans="1:10" ht="24.75" customHeight="1">
      <c r="A34" s="20">
        <v>29</v>
      </c>
      <c r="B34" s="21" t="s">
        <v>15</v>
      </c>
      <c r="C34" s="17">
        <v>336530083</v>
      </c>
      <c r="D34" s="17">
        <v>714577803.5384616</v>
      </c>
      <c r="E34" s="17">
        <v>686555075.3076923</v>
      </c>
      <c r="F34" s="17">
        <v>46980929</v>
      </c>
      <c r="G34" s="17">
        <v>46098130</v>
      </c>
      <c r="H34" s="17">
        <v>882799</v>
      </c>
      <c r="I34" s="22">
        <v>0.002623239480198268</v>
      </c>
      <c r="J34" s="18">
        <v>-0.0013976954817106063</v>
      </c>
    </row>
    <row r="35" spans="1:10" ht="24.75" customHeight="1">
      <c r="A35" s="20">
        <v>30</v>
      </c>
      <c r="B35" s="21" t="s">
        <v>10</v>
      </c>
      <c r="C35" s="17">
        <v>2067921722.5384614</v>
      </c>
      <c r="D35" s="17">
        <v>2570344975.5384617</v>
      </c>
      <c r="E35" s="17">
        <v>2041805789.2307692</v>
      </c>
      <c r="F35" s="17">
        <v>295972753</v>
      </c>
      <c r="G35" s="17">
        <v>148979390</v>
      </c>
      <c r="H35" s="17">
        <v>146993363</v>
      </c>
      <c r="I35" s="22">
        <v>0.07108265337024432</v>
      </c>
      <c r="J35" s="18">
        <v>0.04218451345772005</v>
      </c>
    </row>
    <row r="36" spans="1:10" ht="24" customHeight="1">
      <c r="A36" s="20">
        <v>31</v>
      </c>
      <c r="B36" s="21" t="s">
        <v>37</v>
      </c>
      <c r="C36" s="17">
        <v>2312395.3076923075</v>
      </c>
      <c r="D36" s="17">
        <v>202460269.84615386</v>
      </c>
      <c r="E36" s="17">
        <v>396536.6923076923</v>
      </c>
      <c r="F36" s="17">
        <v>222429</v>
      </c>
      <c r="G36" s="17">
        <v>1255</v>
      </c>
      <c r="H36" s="17">
        <v>221174</v>
      </c>
      <c r="I36" s="22">
        <v>0.09564714098158424</v>
      </c>
      <c r="J36" s="18">
        <v>-0.0020662722144005295</v>
      </c>
    </row>
    <row r="37" spans="1:10" ht="24" customHeight="1">
      <c r="A37" s="20">
        <v>32</v>
      </c>
      <c r="B37" s="21" t="s">
        <v>21</v>
      </c>
      <c r="C37" s="17">
        <v>69909263.38461539</v>
      </c>
      <c r="D37" s="17">
        <v>68754092.38461539</v>
      </c>
      <c r="E37" s="17">
        <v>53931754.615384616</v>
      </c>
      <c r="F37" s="17">
        <v>4968201</v>
      </c>
      <c r="G37" s="17">
        <v>880315</v>
      </c>
      <c r="H37" s="17">
        <v>4087886</v>
      </c>
      <c r="I37" s="22">
        <v>0.05847416782966136</v>
      </c>
      <c r="J37" s="18">
        <v>0.05593768208502664</v>
      </c>
    </row>
    <row r="38" spans="1:10" ht="24.75" customHeight="1">
      <c r="A38" s="20">
        <v>33</v>
      </c>
      <c r="B38" s="21" t="s">
        <v>47</v>
      </c>
      <c r="C38" s="17">
        <v>7404284</v>
      </c>
      <c r="D38" s="17">
        <v>8226185.769230769</v>
      </c>
      <c r="E38" s="17">
        <v>4615087.769230769</v>
      </c>
      <c r="F38" s="17">
        <v>798137</v>
      </c>
      <c r="G38" s="17">
        <v>295478</v>
      </c>
      <c r="H38" s="17">
        <v>502659</v>
      </c>
      <c r="I38" s="22">
        <v>0.06788759048140239</v>
      </c>
      <c r="J38" s="18">
        <v>0.03299959436460344</v>
      </c>
    </row>
    <row r="39" spans="1:10" ht="24.75" customHeight="1">
      <c r="A39" s="20">
        <v>34</v>
      </c>
      <c r="B39" s="21" t="s">
        <v>29</v>
      </c>
      <c r="C39" s="17">
        <v>14440473.76923077</v>
      </c>
      <c r="D39" s="17">
        <v>14551418.846153846</v>
      </c>
      <c r="E39" s="17">
        <v>10803920.846153846</v>
      </c>
      <c r="F39" s="17">
        <v>1833644</v>
      </c>
      <c r="G39" s="17">
        <v>702526</v>
      </c>
      <c r="H39" s="17">
        <v>1131118</v>
      </c>
      <c r="I39" s="22">
        <v>0.07832970150952696</v>
      </c>
      <c r="J39" s="18">
        <v>0.060986257681987704</v>
      </c>
    </row>
    <row r="40" spans="1:10" ht="24.75" customHeight="1">
      <c r="A40" s="20">
        <v>35</v>
      </c>
      <c r="B40" s="21" t="s">
        <v>31</v>
      </c>
      <c r="C40" s="17">
        <v>5486604.923076923</v>
      </c>
      <c r="D40" s="17">
        <v>5967125.615384615</v>
      </c>
      <c r="E40" s="17">
        <v>704629.9230769231</v>
      </c>
      <c r="F40" s="17">
        <v>260623</v>
      </c>
      <c r="G40" s="17">
        <v>8530</v>
      </c>
      <c r="H40" s="17">
        <v>252093</v>
      </c>
      <c r="I40" s="22">
        <v>0.0459469933655483</v>
      </c>
      <c r="J40" s="18">
        <v>0.031570827442795824</v>
      </c>
    </row>
    <row r="41" spans="1:10" ht="24.75" customHeight="1">
      <c r="A41" s="20">
        <v>36</v>
      </c>
      <c r="B41" s="21" t="s">
        <v>27</v>
      </c>
      <c r="C41" s="17">
        <v>7674014.307692308</v>
      </c>
      <c r="D41" s="17">
        <v>7211763</v>
      </c>
      <c r="E41" s="17">
        <v>1816020.6153846155</v>
      </c>
      <c r="F41" s="17">
        <v>355479</v>
      </c>
      <c r="G41" s="17">
        <v>5391</v>
      </c>
      <c r="H41" s="17">
        <v>350088</v>
      </c>
      <c r="I41" s="22">
        <v>0.0456199305817136</v>
      </c>
      <c r="J41" s="18">
        <v>0.04632297462295013</v>
      </c>
    </row>
    <row r="42" spans="1:10" ht="33" customHeight="1">
      <c r="A42" s="20">
        <v>37</v>
      </c>
      <c r="B42" s="21" t="s">
        <v>48</v>
      </c>
      <c r="C42" s="17">
        <v>5694353.777777778</v>
      </c>
      <c r="D42" s="17">
        <v>6426703.111111111</v>
      </c>
      <c r="E42" s="17">
        <v>619401.5714285715</v>
      </c>
      <c r="F42" s="17">
        <v>408831</v>
      </c>
      <c r="G42" s="17">
        <v>2635</v>
      </c>
      <c r="H42" s="17">
        <v>406196</v>
      </c>
      <c r="I42" s="22">
        <v>0.07133311625020215</v>
      </c>
      <c r="J42" s="18">
        <v>0.0593603153174256</v>
      </c>
    </row>
    <row r="43" spans="1:10" ht="33" customHeight="1">
      <c r="A43" s="33">
        <v>38</v>
      </c>
      <c r="B43" s="34" t="s">
        <v>34</v>
      </c>
      <c r="C43" s="35">
        <v>4836393</v>
      </c>
      <c r="D43" s="35">
        <v>4836393</v>
      </c>
      <c r="E43" s="35">
        <v>125716.8</v>
      </c>
      <c r="F43" s="35">
        <v>5328</v>
      </c>
      <c r="G43" s="35">
        <v>488</v>
      </c>
      <c r="H43" s="35">
        <v>4840</v>
      </c>
      <c r="I43" s="36">
        <v>0.0010007458037425826</v>
      </c>
      <c r="J43" s="37">
        <v>-0.0027800931002426796</v>
      </c>
    </row>
    <row r="44" spans="1:10" ht="15.75">
      <c r="A44" s="38"/>
      <c r="B44" s="39" t="s">
        <v>39</v>
      </c>
      <c r="C44" s="40">
        <v>10140546689.470081</v>
      </c>
      <c r="D44" s="40">
        <v>13764245058.418802</v>
      </c>
      <c r="E44" s="40">
        <v>11824533094.986816</v>
      </c>
      <c r="F44" s="40">
        <v>1036286054</v>
      </c>
      <c r="G44" s="40">
        <v>799610646</v>
      </c>
      <c r="H44" s="40">
        <v>236675408</v>
      </c>
      <c r="I44" s="41">
        <v>0.023339511689814827</v>
      </c>
      <c r="J44" s="42">
        <v>0.007665238837149341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 t="s">
        <v>40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69</v>
      </c>
      <c r="B47" s="25"/>
      <c r="C47" s="26"/>
    </row>
    <row r="48" spans="1:3" ht="12.75">
      <c r="A48" s="2" t="s">
        <v>41</v>
      </c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1535893096.7692308</v>
      </c>
      <c r="D6" s="17">
        <v>3369002108.3846154</v>
      </c>
      <c r="E6" s="17">
        <v>2949433114.8461537</v>
      </c>
      <c r="F6" s="17">
        <v>107470203</v>
      </c>
      <c r="G6" s="17">
        <v>221512409</v>
      </c>
      <c r="H6" s="17">
        <v>-114042206</v>
      </c>
      <c r="I6" s="18">
        <v>-0.07425139564718998</v>
      </c>
      <c r="J6" s="18">
        <v>-0.04320367061918172</v>
      </c>
    </row>
    <row r="7" spans="1:10" ht="27.75" customHeight="1">
      <c r="A7" s="20">
        <v>2</v>
      </c>
      <c r="B7" s="21" t="s">
        <v>11</v>
      </c>
      <c r="C7" s="17">
        <v>1804083539.6153846</v>
      </c>
      <c r="D7" s="17">
        <v>2050724226.3846154</v>
      </c>
      <c r="E7" s="17">
        <v>1750532228.7692308</v>
      </c>
      <c r="F7" s="17">
        <v>179780166</v>
      </c>
      <c r="G7" s="17">
        <v>93088470</v>
      </c>
      <c r="H7" s="17">
        <v>86691696</v>
      </c>
      <c r="I7" s="18">
        <v>0.04805303861842337</v>
      </c>
      <c r="J7" s="18">
        <v>0.03448943237129481</v>
      </c>
    </row>
    <row r="8" spans="1:10" ht="24" customHeight="1">
      <c r="A8" s="15">
        <v>3</v>
      </c>
      <c r="B8" s="21" t="s">
        <v>18</v>
      </c>
      <c r="C8" s="17">
        <v>260728899.53846154</v>
      </c>
      <c r="D8" s="17">
        <v>293145142.9230769</v>
      </c>
      <c r="E8" s="17">
        <v>271785071.3076923</v>
      </c>
      <c r="F8" s="17">
        <v>48105602</v>
      </c>
      <c r="G8" s="17">
        <v>26130545</v>
      </c>
      <c r="H8" s="17">
        <v>21975057</v>
      </c>
      <c r="I8" s="22">
        <v>0.08428316553669318</v>
      </c>
      <c r="J8" s="18">
        <v>0.06795749997940911</v>
      </c>
    </row>
    <row r="9" spans="1:10" ht="27.75" customHeight="1">
      <c r="A9" s="20">
        <v>4</v>
      </c>
      <c r="B9" s="21" t="s">
        <v>42</v>
      </c>
      <c r="C9" s="17">
        <v>7572051.230769231</v>
      </c>
      <c r="D9" s="17">
        <v>7755512.692307692</v>
      </c>
      <c r="E9" s="17">
        <v>3596627</v>
      </c>
      <c r="F9" s="17">
        <v>798502</v>
      </c>
      <c r="G9" s="17">
        <v>111455</v>
      </c>
      <c r="H9" s="17">
        <v>687047</v>
      </c>
      <c r="I9" s="18">
        <v>0.09073459476979848</v>
      </c>
      <c r="J9" s="18">
        <v>0.07197052266908552</v>
      </c>
    </row>
    <row r="10" spans="1:10" ht="25.5" customHeight="1">
      <c r="A10" s="15">
        <v>5</v>
      </c>
      <c r="B10" s="21" t="s">
        <v>36</v>
      </c>
      <c r="C10" s="17">
        <v>6052831.692307692</v>
      </c>
      <c r="D10" s="17">
        <v>6199509.846153846</v>
      </c>
      <c r="E10" s="17">
        <v>4149542.846153846</v>
      </c>
      <c r="F10" s="17">
        <v>282788</v>
      </c>
      <c r="G10" s="17">
        <v>158529</v>
      </c>
      <c r="H10" s="17">
        <v>124259</v>
      </c>
      <c r="I10" s="22">
        <v>0.02052906908974785</v>
      </c>
      <c r="J10" s="18">
        <v>0.007410606404857023</v>
      </c>
    </row>
    <row r="11" spans="1:10" ht="27.75" customHeight="1">
      <c r="A11" s="20">
        <v>6</v>
      </c>
      <c r="B11" s="21" t="s">
        <v>32</v>
      </c>
      <c r="C11" s="17">
        <v>11215635.307692308</v>
      </c>
      <c r="D11" s="17">
        <v>11690614.384615384</v>
      </c>
      <c r="E11" s="17">
        <v>8447093.615384616</v>
      </c>
      <c r="F11" s="17">
        <v>667122</v>
      </c>
      <c r="G11" s="17">
        <v>153074</v>
      </c>
      <c r="H11" s="17">
        <v>514048</v>
      </c>
      <c r="I11" s="18">
        <v>0.04583315932602028</v>
      </c>
      <c r="J11" s="18">
        <v>0.038943251917421484</v>
      </c>
    </row>
    <row r="12" spans="1:10" ht="33" customHeight="1">
      <c r="A12" s="15">
        <v>7</v>
      </c>
      <c r="B12" s="21" t="s">
        <v>43</v>
      </c>
      <c r="C12" s="17">
        <v>164356646.6153846</v>
      </c>
      <c r="D12" s="17">
        <v>276834091.53846157</v>
      </c>
      <c r="E12" s="17">
        <v>223516261.69230768</v>
      </c>
      <c r="F12" s="17">
        <v>25306829</v>
      </c>
      <c r="G12" s="17">
        <v>25775219</v>
      </c>
      <c r="H12" s="17">
        <v>-468390</v>
      </c>
      <c r="I12" s="22">
        <v>-0.0028498391129632376</v>
      </c>
      <c r="J12" s="18">
        <v>-0.02390182790019578</v>
      </c>
    </row>
    <row r="13" spans="1:10" ht="23.25" customHeight="1">
      <c r="A13" s="20">
        <v>8</v>
      </c>
      <c r="B13" s="21" t="s">
        <v>49</v>
      </c>
      <c r="C13" s="17">
        <v>1836181.3076923077</v>
      </c>
      <c r="D13" s="17">
        <v>24344732</v>
      </c>
      <c r="E13" s="17">
        <v>490261.92307692306</v>
      </c>
      <c r="F13" s="17">
        <v>258189</v>
      </c>
      <c r="G13" s="17">
        <v>1193</v>
      </c>
      <c r="H13" s="17">
        <v>256996</v>
      </c>
      <c r="I13" s="18">
        <v>0.13996221338457568</v>
      </c>
      <c r="J13" s="18">
        <v>0.008172145669003355</v>
      </c>
    </row>
    <row r="14" spans="1:10" ht="24" customHeight="1">
      <c r="A14" s="15">
        <v>9</v>
      </c>
      <c r="B14" s="21" t="s">
        <v>20</v>
      </c>
      <c r="C14" s="17">
        <v>231273407.6153846</v>
      </c>
      <c r="D14" s="17">
        <v>218218740.3846154</v>
      </c>
      <c r="E14" s="17">
        <v>213167279.30769232</v>
      </c>
      <c r="F14" s="17">
        <v>4088844</v>
      </c>
      <c r="G14" s="17">
        <v>1151662</v>
      </c>
      <c r="H14" s="17">
        <v>2937182</v>
      </c>
      <c r="I14" s="22">
        <v>0.012700042042380556</v>
      </c>
      <c r="J14" s="18">
        <v>0.013334743228941903</v>
      </c>
    </row>
    <row r="15" spans="1:10" ht="25.5" customHeight="1">
      <c r="A15" s="20">
        <v>10</v>
      </c>
      <c r="B15" s="21" t="s">
        <v>13</v>
      </c>
      <c r="C15" s="17">
        <v>1096837004.3076923</v>
      </c>
      <c r="D15" s="17">
        <v>1106952909.6153846</v>
      </c>
      <c r="E15" s="17">
        <v>1096054150.6153846</v>
      </c>
      <c r="F15" s="17">
        <v>102520641</v>
      </c>
      <c r="G15" s="17">
        <v>80917913</v>
      </c>
      <c r="H15" s="17">
        <v>21602728</v>
      </c>
      <c r="I15" s="18">
        <v>0.019695477008122398</v>
      </c>
      <c r="J15" s="18">
        <v>0.018788613209782493</v>
      </c>
    </row>
    <row r="16" spans="1:10" ht="27" customHeight="1">
      <c r="A16" s="15">
        <v>11</v>
      </c>
      <c r="B16" s="21" t="s">
        <v>33</v>
      </c>
      <c r="C16" s="17">
        <v>9560286.23076923</v>
      </c>
      <c r="D16" s="17">
        <v>95264061.23076923</v>
      </c>
      <c r="E16" s="17">
        <v>6227855.692307692</v>
      </c>
      <c r="F16" s="17">
        <v>562353</v>
      </c>
      <c r="G16" s="17">
        <v>20542</v>
      </c>
      <c r="H16" s="17">
        <v>541811</v>
      </c>
      <c r="I16" s="22">
        <v>0.056673093976643975</v>
      </c>
      <c r="J16" s="18">
        <v>0.002604690513640237</v>
      </c>
    </row>
    <row r="17" spans="1:10" ht="27.75" customHeight="1">
      <c r="A17" s="20">
        <v>12</v>
      </c>
      <c r="B17" s="21" t="s">
        <v>44</v>
      </c>
      <c r="C17" s="17">
        <v>8781613.153846154</v>
      </c>
      <c r="D17" s="17">
        <v>10730258.538461538</v>
      </c>
      <c r="E17" s="17">
        <v>5521809.692307692</v>
      </c>
      <c r="F17" s="17">
        <v>5314036</v>
      </c>
      <c r="G17" s="17">
        <v>399889</v>
      </c>
      <c r="H17" s="17">
        <v>4914147</v>
      </c>
      <c r="I17" s="18">
        <v>0.5595950213142458</v>
      </c>
      <c r="J17" s="18">
        <v>0.4228184763889501</v>
      </c>
    </row>
    <row r="18" spans="1:10" ht="27" customHeight="1">
      <c r="A18" s="15">
        <v>13</v>
      </c>
      <c r="B18" s="21" t="s">
        <v>35</v>
      </c>
      <c r="C18" s="17">
        <v>3225210.4615384615</v>
      </c>
      <c r="D18" s="17">
        <v>3983585.769230769</v>
      </c>
      <c r="E18" s="17">
        <v>1368230.923076923</v>
      </c>
      <c r="F18" s="17">
        <v>417766</v>
      </c>
      <c r="G18" s="17">
        <v>68015</v>
      </c>
      <c r="H18" s="17">
        <v>349751</v>
      </c>
      <c r="I18" s="22">
        <v>0.10844284556647657</v>
      </c>
      <c r="J18" s="18">
        <v>0.055161671673439244</v>
      </c>
    </row>
    <row r="19" spans="1:10" ht="33.75" customHeight="1">
      <c r="A19" s="20">
        <v>14</v>
      </c>
      <c r="B19" s="23" t="s">
        <v>28</v>
      </c>
      <c r="C19" s="17">
        <v>75291417.3076923</v>
      </c>
      <c r="D19" s="17">
        <v>70664853</v>
      </c>
      <c r="E19" s="17">
        <v>65075701.461538464</v>
      </c>
      <c r="F19" s="17">
        <v>677872</v>
      </c>
      <c r="G19" s="17">
        <v>85156</v>
      </c>
      <c r="H19" s="17">
        <v>592716</v>
      </c>
      <c r="I19" s="22">
        <v>0.007872291705942476</v>
      </c>
      <c r="J19" s="18">
        <v>0.008284206201853881</v>
      </c>
    </row>
    <row r="20" spans="1:10" ht="28.5" customHeight="1">
      <c r="A20" s="15">
        <v>15</v>
      </c>
      <c r="B20" s="21" t="s">
        <v>16</v>
      </c>
      <c r="C20" s="17">
        <v>210886673.76923078</v>
      </c>
      <c r="D20" s="17">
        <v>206028696.23076922</v>
      </c>
      <c r="E20" s="17">
        <v>185672588.30769232</v>
      </c>
      <c r="F20" s="17">
        <v>19088445</v>
      </c>
      <c r="G20" s="17">
        <v>8739533</v>
      </c>
      <c r="H20" s="17">
        <v>10348912</v>
      </c>
      <c r="I20" s="22">
        <v>0.049073333155819104</v>
      </c>
      <c r="J20" s="18">
        <v>0.04557985598441917</v>
      </c>
    </row>
    <row r="21" spans="1:10" ht="36.75" customHeight="1">
      <c r="A21" s="20">
        <v>16</v>
      </c>
      <c r="B21" s="21" t="s">
        <v>26</v>
      </c>
      <c r="C21" s="17">
        <v>66727795.307692304</v>
      </c>
      <c r="D21" s="17">
        <v>82246258.23076923</v>
      </c>
      <c r="E21" s="17">
        <v>60947850.23076923</v>
      </c>
      <c r="F21" s="17">
        <v>8527557</v>
      </c>
      <c r="G21" s="17">
        <v>5085751</v>
      </c>
      <c r="H21" s="17">
        <v>3441806</v>
      </c>
      <c r="I21" s="18">
        <v>0.05157979495844714</v>
      </c>
      <c r="J21" s="18">
        <v>0.020238916443757346</v>
      </c>
    </row>
    <row r="22" spans="1:10" ht="25.5" customHeight="1">
      <c r="A22" s="15">
        <v>17</v>
      </c>
      <c r="B22" s="21" t="s">
        <v>23</v>
      </c>
      <c r="C22" s="17">
        <v>146120238.76923078</v>
      </c>
      <c r="D22" s="17">
        <v>141146007.15384614</v>
      </c>
      <c r="E22" s="17">
        <v>128968639.76923077</v>
      </c>
      <c r="F22" s="17">
        <v>4839075</v>
      </c>
      <c r="G22" s="17">
        <v>1910843</v>
      </c>
      <c r="H22" s="17">
        <v>2928232</v>
      </c>
      <c r="I22" s="22">
        <v>0.020039879654348138</v>
      </c>
      <c r="J22" s="18">
        <v>0.019467840857442784</v>
      </c>
    </row>
    <row r="23" spans="1:10" ht="27.75" customHeight="1">
      <c r="A23" s="20">
        <v>18</v>
      </c>
      <c r="B23" s="21" t="s">
        <v>30</v>
      </c>
      <c r="C23" s="17">
        <v>14912943</v>
      </c>
      <c r="D23" s="17">
        <v>26382066.230769232</v>
      </c>
      <c r="E23" s="17">
        <v>10344524.846153846</v>
      </c>
      <c r="F23" s="17">
        <v>322444</v>
      </c>
      <c r="G23" s="17">
        <v>18456</v>
      </c>
      <c r="H23" s="17">
        <v>303988</v>
      </c>
      <c r="I23" s="18">
        <v>0.020384172326012376</v>
      </c>
      <c r="J23" s="18">
        <v>0.010437958247820418</v>
      </c>
    </row>
    <row r="24" spans="1:10" ht="20.25" customHeight="1">
      <c r="A24" s="15">
        <v>19</v>
      </c>
      <c r="B24" s="21" t="s">
        <v>45</v>
      </c>
      <c r="C24" s="17">
        <v>57339092.307692304</v>
      </c>
      <c r="D24" s="17">
        <v>59978981.07692308</v>
      </c>
      <c r="E24" s="17">
        <v>52491022.76923077</v>
      </c>
      <c r="F24" s="17">
        <v>8379566</v>
      </c>
      <c r="G24" s="17">
        <v>4117018</v>
      </c>
      <c r="H24" s="17">
        <v>4262548</v>
      </c>
      <c r="I24" s="22">
        <v>0.07433930026527748</v>
      </c>
      <c r="J24" s="18">
        <v>0.061275573243442655</v>
      </c>
    </row>
    <row r="25" spans="1:10" ht="27.75" customHeight="1">
      <c r="A25" s="20">
        <v>20</v>
      </c>
      <c r="B25" s="21" t="s">
        <v>24</v>
      </c>
      <c r="C25" s="17">
        <v>50722341.07692308</v>
      </c>
      <c r="D25" s="17">
        <v>55221832.307692304</v>
      </c>
      <c r="E25" s="17">
        <v>43105516.84615385</v>
      </c>
      <c r="F25" s="17">
        <v>3546233</v>
      </c>
      <c r="G25" s="17">
        <v>1776340</v>
      </c>
      <c r="H25" s="17">
        <v>1769893</v>
      </c>
      <c r="I25" s="18">
        <v>0.03489375613234935</v>
      </c>
      <c r="J25" s="18">
        <v>0.02300884208522439</v>
      </c>
    </row>
    <row r="26" spans="1:10" ht="34.5" customHeight="1">
      <c r="A26" s="15">
        <v>21</v>
      </c>
      <c r="B26" s="21" t="s">
        <v>19</v>
      </c>
      <c r="C26" s="17">
        <v>290822126.7692308</v>
      </c>
      <c r="D26" s="17">
        <v>291479500.46153843</v>
      </c>
      <c r="E26" s="17">
        <v>297356971.3076923</v>
      </c>
      <c r="F26" s="17">
        <v>28401407</v>
      </c>
      <c r="G26" s="17">
        <v>22422067</v>
      </c>
      <c r="H26" s="17">
        <v>5979340</v>
      </c>
      <c r="I26" s="22">
        <v>0.020560127478692996</v>
      </c>
      <c r="J26" s="18">
        <v>0.022034235691648016</v>
      </c>
    </row>
    <row r="27" spans="1:10" ht="27.75" customHeight="1">
      <c r="A27" s="20">
        <v>22</v>
      </c>
      <c r="B27" s="21" t="s">
        <v>22</v>
      </c>
      <c r="C27" s="17">
        <v>144086651.76923078</v>
      </c>
      <c r="D27" s="17">
        <v>159333049.07692307</v>
      </c>
      <c r="E27" s="17">
        <v>138765847.07692307</v>
      </c>
      <c r="F27" s="17">
        <v>7015664</v>
      </c>
      <c r="G27" s="17">
        <v>1320449</v>
      </c>
      <c r="H27" s="17">
        <v>5695215</v>
      </c>
      <c r="I27" s="18">
        <v>0.03952631926739097</v>
      </c>
      <c r="J27" s="18">
        <v>0.034515779834844884</v>
      </c>
    </row>
    <row r="28" spans="1:10" ht="30" customHeight="1">
      <c r="A28" s="15">
        <v>23</v>
      </c>
      <c r="B28" s="21" t="s">
        <v>14</v>
      </c>
      <c r="C28" s="17">
        <v>956233152.3076923</v>
      </c>
      <c r="D28" s="17">
        <v>1001711508.0769231</v>
      </c>
      <c r="E28" s="17">
        <v>963492300.9230769</v>
      </c>
      <c r="F28" s="17">
        <v>94336370</v>
      </c>
      <c r="G28" s="17">
        <v>62485429</v>
      </c>
      <c r="H28" s="17">
        <v>31850941</v>
      </c>
      <c r="I28" s="22">
        <v>0.03330876044522576</v>
      </c>
      <c r="J28" s="18">
        <v>0.029322123216296764</v>
      </c>
    </row>
    <row r="29" spans="1:10" ht="34.5" customHeight="1">
      <c r="A29" s="20">
        <v>24</v>
      </c>
      <c r="B29" s="21" t="s">
        <v>46</v>
      </c>
      <c r="C29" s="17">
        <v>257218606.30769232</v>
      </c>
      <c r="D29" s="17">
        <v>338643367.46153843</v>
      </c>
      <c r="E29" s="17">
        <v>260629136.23076922</v>
      </c>
      <c r="F29" s="17">
        <v>31802380</v>
      </c>
      <c r="G29" s="17">
        <v>18442820</v>
      </c>
      <c r="H29" s="17">
        <v>13359560</v>
      </c>
      <c r="I29" s="18">
        <v>0.05193854438360073</v>
      </c>
      <c r="J29" s="18">
        <v>0.023148431434024702</v>
      </c>
    </row>
    <row r="30" spans="1:10" ht="27.75" customHeight="1">
      <c r="A30" s="15">
        <v>25</v>
      </c>
      <c r="B30" s="21" t="s">
        <v>25</v>
      </c>
      <c r="C30" s="17">
        <v>29664284.076923076</v>
      </c>
      <c r="D30" s="17">
        <v>49313616.84615385</v>
      </c>
      <c r="E30" s="17">
        <v>23676645.384615384</v>
      </c>
      <c r="F30" s="17">
        <v>3923856</v>
      </c>
      <c r="G30" s="17">
        <v>1165088</v>
      </c>
      <c r="H30" s="17">
        <v>2758768</v>
      </c>
      <c r="I30" s="22">
        <v>0.09299964876435854</v>
      </c>
      <c r="J30" s="18">
        <v>0.030361099795659582</v>
      </c>
    </row>
    <row r="31" spans="1:10" ht="27.75" customHeight="1">
      <c r="A31" s="20">
        <v>26</v>
      </c>
      <c r="B31" s="21" t="s">
        <v>50</v>
      </c>
      <c r="C31" s="17">
        <v>1021195.0769230769</v>
      </c>
      <c r="D31" s="17">
        <v>3505336.3076923075</v>
      </c>
      <c r="E31" s="17">
        <v>1181961.3846153845</v>
      </c>
      <c r="F31" s="17">
        <v>290362</v>
      </c>
      <c r="G31" s="17">
        <v>94354</v>
      </c>
      <c r="H31" s="17">
        <v>196008</v>
      </c>
      <c r="I31" s="18">
        <v>0.19193982073492175</v>
      </c>
      <c r="J31" s="18">
        <v>0.0030059502997745735</v>
      </c>
    </row>
    <row r="32" spans="1:10" ht="35.25" customHeight="1">
      <c r="A32" s="15">
        <v>27</v>
      </c>
      <c r="B32" s="21" t="s">
        <v>17</v>
      </c>
      <c r="C32" s="17">
        <v>155907270.07692307</v>
      </c>
      <c r="D32" s="17">
        <v>152423159.92307693</v>
      </c>
      <c r="E32" s="17">
        <v>162516201.07692307</v>
      </c>
      <c r="F32" s="17">
        <v>20833204</v>
      </c>
      <c r="G32" s="17">
        <v>13622691</v>
      </c>
      <c r="H32" s="17">
        <v>7210513</v>
      </c>
      <c r="I32" s="18">
        <v>0.046248728468161915</v>
      </c>
      <c r="J32" s="18">
        <v>0.05285645516269091</v>
      </c>
    </row>
    <row r="33" spans="1:10" ht="24.75" customHeight="1">
      <c r="A33" s="20">
        <v>28</v>
      </c>
      <c r="B33" s="21" t="s">
        <v>38</v>
      </c>
      <c r="C33" s="17">
        <v>3993387.230769231</v>
      </c>
      <c r="D33" s="17">
        <v>15955102.461538462</v>
      </c>
      <c r="E33" s="17">
        <v>342034.6923076923</v>
      </c>
      <c r="F33" s="17">
        <v>448306</v>
      </c>
      <c r="G33" s="17">
        <v>297</v>
      </c>
      <c r="H33" s="17">
        <v>448009</v>
      </c>
      <c r="I33" s="22">
        <v>0.11218771787220387</v>
      </c>
      <c r="J33" s="18">
        <v>0.02722963763787924</v>
      </c>
    </row>
    <row r="34" spans="1:10" ht="24.75" customHeight="1">
      <c r="A34" s="20">
        <v>29</v>
      </c>
      <c r="B34" s="21" t="s">
        <v>15</v>
      </c>
      <c r="C34" s="17">
        <v>332994888.0769231</v>
      </c>
      <c r="D34" s="17">
        <v>697074880.1538461</v>
      </c>
      <c r="E34" s="17">
        <v>642264587.4615384</v>
      </c>
      <c r="F34" s="17">
        <v>45113547</v>
      </c>
      <c r="G34" s="17">
        <v>43939166</v>
      </c>
      <c r="H34" s="17">
        <v>1174381</v>
      </c>
      <c r="I34" s="22">
        <v>0.0035267238088313043</v>
      </c>
      <c r="J34" s="18">
        <v>-0.003694507858289453</v>
      </c>
    </row>
    <row r="35" spans="1:10" ht="24.75" customHeight="1">
      <c r="A35" s="20">
        <v>30</v>
      </c>
      <c r="B35" s="21" t="s">
        <v>10</v>
      </c>
      <c r="C35" s="17">
        <v>2054986835.9230769</v>
      </c>
      <c r="D35" s="17">
        <v>2565835911.230769</v>
      </c>
      <c r="E35" s="17">
        <v>2034818727.9230769</v>
      </c>
      <c r="F35" s="17">
        <v>291544974</v>
      </c>
      <c r="G35" s="17">
        <v>147292614</v>
      </c>
      <c r="H35" s="17">
        <v>144252360</v>
      </c>
      <c r="I35" s="22">
        <v>0.07019624528894049</v>
      </c>
      <c r="J35" s="18">
        <v>0.04123961740594792</v>
      </c>
    </row>
    <row r="36" spans="1:10" ht="24" customHeight="1">
      <c r="A36" s="20">
        <v>31</v>
      </c>
      <c r="B36" s="21" t="s">
        <v>37</v>
      </c>
      <c r="C36" s="17">
        <v>2384985.230769231</v>
      </c>
      <c r="D36" s="17">
        <v>202533487.23076922</v>
      </c>
      <c r="E36" s="17">
        <v>391831.53846153844</v>
      </c>
      <c r="F36" s="17">
        <v>233874</v>
      </c>
      <c r="G36" s="17">
        <v>2517</v>
      </c>
      <c r="H36" s="17">
        <v>231357</v>
      </c>
      <c r="I36" s="22">
        <v>0.0970056321587284</v>
      </c>
      <c r="J36" s="18">
        <v>-0.0052689365611119825</v>
      </c>
    </row>
    <row r="37" spans="1:10" ht="24" customHeight="1">
      <c r="A37" s="20">
        <v>32</v>
      </c>
      <c r="B37" s="21" t="s">
        <v>21</v>
      </c>
      <c r="C37" s="17">
        <v>71600245.3076923</v>
      </c>
      <c r="D37" s="17">
        <v>70393648.07692307</v>
      </c>
      <c r="E37" s="17">
        <v>55294663.384615384</v>
      </c>
      <c r="F37" s="17">
        <v>4956404</v>
      </c>
      <c r="G37" s="17">
        <v>900533</v>
      </c>
      <c r="H37" s="17">
        <v>4055871</v>
      </c>
      <c r="I37" s="22">
        <v>0.056646048942576195</v>
      </c>
      <c r="J37" s="18">
        <v>0.05412374435071298</v>
      </c>
    </row>
    <row r="38" spans="1:10" ht="24.75" customHeight="1">
      <c r="A38" s="20">
        <v>33</v>
      </c>
      <c r="B38" s="21" t="s">
        <v>47</v>
      </c>
      <c r="C38" s="17">
        <v>8030782.076923077</v>
      </c>
      <c r="D38" s="17">
        <v>8906786.076923076</v>
      </c>
      <c r="E38" s="17">
        <v>4843125.538461538</v>
      </c>
      <c r="F38" s="17">
        <v>790036</v>
      </c>
      <c r="G38" s="17">
        <v>292272</v>
      </c>
      <c r="H38" s="17">
        <v>497764</v>
      </c>
      <c r="I38" s="22">
        <v>0.06198200813222837</v>
      </c>
      <c r="J38" s="18">
        <v>0.02835265160225217</v>
      </c>
    </row>
    <row r="39" spans="1:10" ht="24.75" customHeight="1">
      <c r="A39" s="20">
        <v>34</v>
      </c>
      <c r="B39" s="21" t="s">
        <v>29</v>
      </c>
      <c r="C39" s="17">
        <v>14374240.461538462</v>
      </c>
      <c r="D39" s="17">
        <v>14572525.692307692</v>
      </c>
      <c r="E39" s="17">
        <v>10910997.384615384</v>
      </c>
      <c r="F39" s="17">
        <v>1759916</v>
      </c>
      <c r="G39" s="17">
        <v>683529</v>
      </c>
      <c r="H39" s="17">
        <v>1076387</v>
      </c>
      <c r="I39" s="22">
        <v>0.07488305228231831</v>
      </c>
      <c r="J39" s="18">
        <v>0.05812357898166365</v>
      </c>
    </row>
    <row r="40" spans="1:10" ht="24.75" customHeight="1">
      <c r="A40" s="20">
        <v>35</v>
      </c>
      <c r="B40" s="21" t="s">
        <v>31</v>
      </c>
      <c r="C40" s="17">
        <v>5520143.230769231</v>
      </c>
      <c r="D40" s="17">
        <v>5994852.384615385</v>
      </c>
      <c r="E40" s="17">
        <v>748961.4615384615</v>
      </c>
      <c r="F40" s="17">
        <v>269527</v>
      </c>
      <c r="G40" s="17">
        <v>9804</v>
      </c>
      <c r="H40" s="17">
        <v>259723</v>
      </c>
      <c r="I40" s="22">
        <v>0.047050047279988357</v>
      </c>
      <c r="J40" s="18">
        <v>0.03186961310829399</v>
      </c>
    </row>
    <row r="41" spans="1:10" ht="24.75" customHeight="1">
      <c r="A41" s="20">
        <v>36</v>
      </c>
      <c r="B41" s="21" t="s">
        <v>27</v>
      </c>
      <c r="C41" s="17">
        <v>7918284.615384615</v>
      </c>
      <c r="D41" s="17">
        <v>7460605.384615385</v>
      </c>
      <c r="E41" s="17">
        <v>1925042.923076923</v>
      </c>
      <c r="F41" s="17">
        <v>375610</v>
      </c>
      <c r="G41" s="17">
        <v>5893</v>
      </c>
      <c r="H41" s="17">
        <v>369717</v>
      </c>
      <c r="I41" s="22">
        <v>0.04669155226899377</v>
      </c>
      <c r="J41" s="18">
        <v>0.04728454991087639</v>
      </c>
    </row>
    <row r="42" spans="1:10" ht="33" customHeight="1">
      <c r="A42" s="20">
        <v>37</v>
      </c>
      <c r="B42" s="21" t="s">
        <v>48</v>
      </c>
      <c r="C42" s="17">
        <v>5788016.3</v>
      </c>
      <c r="D42" s="17">
        <v>6462393.4</v>
      </c>
      <c r="E42" s="17">
        <v>720056.5</v>
      </c>
      <c r="F42" s="17">
        <v>480616</v>
      </c>
      <c r="G42" s="17">
        <v>3567</v>
      </c>
      <c r="H42" s="17">
        <v>477049</v>
      </c>
      <c r="I42" s="22">
        <v>0.08242012034416697</v>
      </c>
      <c r="J42" s="18">
        <v>0.06941742949023015</v>
      </c>
    </row>
    <row r="43" spans="1:10" ht="33" customHeight="1">
      <c r="A43" s="33">
        <v>38</v>
      </c>
      <c r="B43" s="34" t="s">
        <v>34</v>
      </c>
      <c r="C43" s="35">
        <v>4817491.428571428</v>
      </c>
      <c r="D43" s="35">
        <v>4817491.428571428</v>
      </c>
      <c r="E43" s="35">
        <v>127394.83333333333</v>
      </c>
      <c r="F43" s="35">
        <v>8938</v>
      </c>
      <c r="G43" s="35">
        <v>261</v>
      </c>
      <c r="H43" s="35">
        <v>8677</v>
      </c>
      <c r="I43" s="36">
        <v>0.001801144875637706</v>
      </c>
      <c r="J43" s="37">
        <v>-0.0001934262564724427</v>
      </c>
    </row>
    <row r="44" spans="1:10" ht="15.75">
      <c r="A44" s="38"/>
      <c r="B44" s="39" t="s">
        <v>39</v>
      </c>
      <c r="C44" s="40">
        <v>10110779491.651651</v>
      </c>
      <c r="D44" s="40">
        <v>13712931409.5978</v>
      </c>
      <c r="E44" s="40">
        <v>11680901859.48718</v>
      </c>
      <c r="F44" s="40">
        <v>1053539224</v>
      </c>
      <c r="G44" s="40">
        <v>783905363</v>
      </c>
      <c r="H44" s="40">
        <v>269633861</v>
      </c>
      <c r="I44" s="41">
        <v>0.026667959797029836</v>
      </c>
      <c r="J44" s="42">
        <v>0.009718151946548598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 t="s">
        <v>40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71</v>
      </c>
      <c r="B47" s="25"/>
      <c r="C47" s="26"/>
    </row>
    <row r="48" spans="1:3" ht="12.75">
      <c r="A48" s="2" t="s">
        <v>41</v>
      </c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1520888028.8461537</v>
      </c>
      <c r="D6" s="17">
        <v>3311969089.6923075</v>
      </c>
      <c r="E6" s="17">
        <v>2839421176.6923075</v>
      </c>
      <c r="F6" s="17">
        <v>100214522</v>
      </c>
      <c r="G6" s="17">
        <v>215038140</v>
      </c>
      <c r="H6" s="17">
        <v>-114823618</v>
      </c>
      <c r="I6" s="18">
        <v>-0.07549774593670304</v>
      </c>
      <c r="J6" s="18">
        <v>-0.04547479992273321</v>
      </c>
    </row>
    <row r="7" spans="1:10" ht="27.75" customHeight="1">
      <c r="A7" s="20">
        <v>2</v>
      </c>
      <c r="B7" s="21" t="s">
        <v>11</v>
      </c>
      <c r="C7" s="17">
        <v>1795370363.9230769</v>
      </c>
      <c r="D7" s="17">
        <v>2016733987</v>
      </c>
      <c r="E7" s="17">
        <v>1740884757.5384614</v>
      </c>
      <c r="F7" s="17">
        <v>179593819</v>
      </c>
      <c r="G7" s="17">
        <v>91337229</v>
      </c>
      <c r="H7" s="17">
        <v>88256590</v>
      </c>
      <c r="I7" s="18">
        <v>0.049157873925884506</v>
      </c>
      <c r="J7" s="18">
        <v>0.036585831183223616</v>
      </c>
    </row>
    <row r="8" spans="1:10" ht="24" customHeight="1">
      <c r="A8" s="15">
        <v>3</v>
      </c>
      <c r="B8" s="21" t="s">
        <v>18</v>
      </c>
      <c r="C8" s="17">
        <v>261068265.3846154</v>
      </c>
      <c r="D8" s="17">
        <v>294148001.6923077</v>
      </c>
      <c r="E8" s="17">
        <v>272560767.53846157</v>
      </c>
      <c r="F8" s="17">
        <v>49034828</v>
      </c>
      <c r="G8" s="17">
        <v>26235884</v>
      </c>
      <c r="H8" s="17">
        <v>22798944</v>
      </c>
      <c r="I8" s="22">
        <v>0.08732943456919881</v>
      </c>
      <c r="J8" s="18">
        <v>0.07044420260777493</v>
      </c>
    </row>
    <row r="9" spans="1:10" ht="27.75" customHeight="1">
      <c r="A9" s="20">
        <v>4</v>
      </c>
      <c r="B9" s="21" t="s">
        <v>42</v>
      </c>
      <c r="C9" s="17">
        <v>7980190.384615385</v>
      </c>
      <c r="D9" s="17">
        <v>8096632.923076923</v>
      </c>
      <c r="E9" s="17">
        <v>3987809.6153846155</v>
      </c>
      <c r="F9" s="17">
        <v>780684</v>
      </c>
      <c r="G9" s="17">
        <v>113095</v>
      </c>
      <c r="H9" s="17">
        <v>667589</v>
      </c>
      <c r="I9" s="18">
        <v>0.08365577358743369</v>
      </c>
      <c r="J9" s="18">
        <v>0.06806064139174206</v>
      </c>
    </row>
    <row r="10" spans="1:10" ht="25.5" customHeight="1">
      <c r="A10" s="15">
        <v>5</v>
      </c>
      <c r="B10" s="21" t="s">
        <v>36</v>
      </c>
      <c r="C10" s="17">
        <v>6007471.461538462</v>
      </c>
      <c r="D10" s="17">
        <v>6084974.538461538</v>
      </c>
      <c r="E10" s="17">
        <v>4018902.3076923075</v>
      </c>
      <c r="F10" s="17">
        <v>278067</v>
      </c>
      <c r="G10" s="17">
        <v>153012</v>
      </c>
      <c r="H10" s="17">
        <v>125055</v>
      </c>
      <c r="I10" s="22">
        <v>0.02081657828932482</v>
      </c>
      <c r="J10" s="18">
        <v>0.00762423256850691</v>
      </c>
    </row>
    <row r="11" spans="1:10" ht="27.75" customHeight="1">
      <c r="A11" s="20">
        <v>6</v>
      </c>
      <c r="B11" s="21" t="s">
        <v>32</v>
      </c>
      <c r="C11" s="17">
        <v>11124120.923076924</v>
      </c>
      <c r="D11" s="17">
        <v>11549479.846153846</v>
      </c>
      <c r="E11" s="17">
        <v>8319180.307692308</v>
      </c>
      <c r="F11" s="17">
        <v>638560</v>
      </c>
      <c r="G11" s="17">
        <v>152705</v>
      </c>
      <c r="H11" s="17">
        <v>485855</v>
      </c>
      <c r="I11" s="18">
        <v>0.0436758107323426</v>
      </c>
      <c r="J11" s="18">
        <v>0.036933295257797726</v>
      </c>
    </row>
    <row r="12" spans="1:10" ht="33" customHeight="1">
      <c r="A12" s="15">
        <v>7</v>
      </c>
      <c r="B12" s="21" t="s">
        <v>43</v>
      </c>
      <c r="C12" s="17">
        <v>160866288.23076922</v>
      </c>
      <c r="D12" s="17">
        <v>276430271.84615386</v>
      </c>
      <c r="E12" s="17">
        <v>216847016.6153846</v>
      </c>
      <c r="F12" s="17">
        <v>25479387</v>
      </c>
      <c r="G12" s="17">
        <v>24511562</v>
      </c>
      <c r="H12" s="17">
        <v>967825</v>
      </c>
      <c r="I12" s="22">
        <v>0.006016332014894356</v>
      </c>
      <c r="J12" s="18">
        <v>-0.020863270557147734</v>
      </c>
    </row>
    <row r="13" spans="1:10" ht="23.25" customHeight="1">
      <c r="A13" s="20">
        <v>8</v>
      </c>
      <c r="B13" s="21" t="s">
        <v>49</v>
      </c>
      <c r="C13" s="17">
        <v>2015026.076923077</v>
      </c>
      <c r="D13" s="17">
        <v>24529697.076923076</v>
      </c>
      <c r="E13" s="17">
        <v>566529.9230769231</v>
      </c>
      <c r="F13" s="17">
        <v>260603</v>
      </c>
      <c r="G13" s="17">
        <v>1328</v>
      </c>
      <c r="H13" s="17">
        <v>259275</v>
      </c>
      <c r="I13" s="18">
        <v>0.12867079139537</v>
      </c>
      <c r="J13" s="18">
        <v>0.00827988447485288</v>
      </c>
    </row>
    <row r="14" spans="1:10" ht="24" customHeight="1">
      <c r="A14" s="15">
        <v>9</v>
      </c>
      <c r="B14" s="21" t="s">
        <v>20</v>
      </c>
      <c r="C14" s="17">
        <v>237740904.23076922</v>
      </c>
      <c r="D14" s="17">
        <v>224403484</v>
      </c>
      <c r="E14" s="17">
        <v>219426437.15384614</v>
      </c>
      <c r="F14" s="17">
        <v>4079021</v>
      </c>
      <c r="G14" s="17">
        <v>1073199</v>
      </c>
      <c r="H14" s="17">
        <v>3005822</v>
      </c>
      <c r="I14" s="22">
        <v>0.012643268139849938</v>
      </c>
      <c r="J14" s="18">
        <v>0.013286244789664106</v>
      </c>
    </row>
    <row r="15" spans="1:10" ht="25.5" customHeight="1">
      <c r="A15" s="20">
        <v>10</v>
      </c>
      <c r="B15" s="21" t="s">
        <v>13</v>
      </c>
      <c r="C15" s="17">
        <v>1108644007.0769231</v>
      </c>
      <c r="D15" s="17">
        <v>1110289293.6923077</v>
      </c>
      <c r="E15" s="17">
        <v>1108147945.2307692</v>
      </c>
      <c r="F15" s="17">
        <v>99790358</v>
      </c>
      <c r="G15" s="17">
        <v>80720547</v>
      </c>
      <c r="H15" s="17">
        <v>19069811</v>
      </c>
      <c r="I15" s="18">
        <v>0.017201022941782648</v>
      </c>
      <c r="J15" s="18">
        <v>0.01703504608258466</v>
      </c>
    </row>
    <row r="16" spans="1:10" ht="27" customHeight="1">
      <c r="A16" s="15">
        <v>11</v>
      </c>
      <c r="B16" s="21" t="s">
        <v>33</v>
      </c>
      <c r="C16" s="17">
        <v>9475472.153846154</v>
      </c>
      <c r="D16" s="17">
        <v>95204642.38461539</v>
      </c>
      <c r="E16" s="17">
        <v>5999370.461538462</v>
      </c>
      <c r="F16" s="17">
        <v>562924</v>
      </c>
      <c r="G16" s="17">
        <v>13094</v>
      </c>
      <c r="H16" s="17">
        <v>549830</v>
      </c>
      <c r="I16" s="22">
        <v>0.05802665989333529</v>
      </c>
      <c r="J16" s="18">
        <v>0.0037302165584335743</v>
      </c>
    </row>
    <row r="17" spans="1:10" ht="27.75" customHeight="1">
      <c r="A17" s="20">
        <v>12</v>
      </c>
      <c r="B17" s="21" t="s">
        <v>44</v>
      </c>
      <c r="C17" s="17">
        <v>9181000.307692308</v>
      </c>
      <c r="D17" s="17">
        <v>10881923.23076923</v>
      </c>
      <c r="E17" s="17">
        <v>5557882.846153846</v>
      </c>
      <c r="F17" s="17">
        <v>5395241</v>
      </c>
      <c r="G17" s="17">
        <v>388477</v>
      </c>
      <c r="H17" s="17">
        <v>5006764</v>
      </c>
      <c r="I17" s="18">
        <v>0.5453397050651527</v>
      </c>
      <c r="J17" s="18">
        <v>0.4259019007862488</v>
      </c>
    </row>
    <row r="18" spans="1:10" ht="27" customHeight="1">
      <c r="A18" s="15">
        <v>13</v>
      </c>
      <c r="B18" s="21" t="s">
        <v>35</v>
      </c>
      <c r="C18" s="17">
        <v>3256875.6153846155</v>
      </c>
      <c r="D18" s="17">
        <v>4016620.076923077</v>
      </c>
      <c r="E18" s="17">
        <v>1423611.5384615385</v>
      </c>
      <c r="F18" s="17">
        <v>416623</v>
      </c>
      <c r="G18" s="17">
        <v>71627</v>
      </c>
      <c r="H18" s="17">
        <v>344996</v>
      </c>
      <c r="I18" s="22">
        <v>0.10592851577454494</v>
      </c>
      <c r="J18" s="18">
        <v>0.05341118668289569</v>
      </c>
    </row>
    <row r="19" spans="1:10" ht="33.75" customHeight="1">
      <c r="A19" s="20">
        <v>14</v>
      </c>
      <c r="B19" s="23" t="s">
        <v>28</v>
      </c>
      <c r="C19" s="17">
        <v>75893399.61538461</v>
      </c>
      <c r="D19" s="17">
        <v>71256266.92307693</v>
      </c>
      <c r="E19" s="17">
        <v>65532783.615384616</v>
      </c>
      <c r="F19" s="17">
        <v>644475</v>
      </c>
      <c r="G19" s="17">
        <v>66337</v>
      </c>
      <c r="H19" s="17">
        <v>578138</v>
      </c>
      <c r="I19" s="22">
        <v>0.007617763902129951</v>
      </c>
      <c r="J19" s="18">
        <v>0.008032195664868257</v>
      </c>
    </row>
    <row r="20" spans="1:10" ht="28.5" customHeight="1">
      <c r="A20" s="15">
        <v>15</v>
      </c>
      <c r="B20" s="21" t="s">
        <v>16</v>
      </c>
      <c r="C20" s="17">
        <v>213054140.23076922</v>
      </c>
      <c r="D20" s="17">
        <v>204653320</v>
      </c>
      <c r="E20" s="17">
        <v>187460381.84615386</v>
      </c>
      <c r="F20" s="17">
        <v>19775463</v>
      </c>
      <c r="G20" s="17">
        <v>8841833</v>
      </c>
      <c r="H20" s="17">
        <v>10933630</v>
      </c>
      <c r="I20" s="22">
        <v>0.05131855212087058</v>
      </c>
      <c r="J20" s="18">
        <v>0.049462675958180144</v>
      </c>
    </row>
    <row r="21" spans="1:10" ht="36.75" customHeight="1">
      <c r="A21" s="20">
        <v>16</v>
      </c>
      <c r="B21" s="21" t="s">
        <v>26</v>
      </c>
      <c r="C21" s="17">
        <v>67076429.84615385</v>
      </c>
      <c r="D21" s="17">
        <v>82661352.84615384</v>
      </c>
      <c r="E21" s="17">
        <v>61423237.307692304</v>
      </c>
      <c r="F21" s="17">
        <v>8396252</v>
      </c>
      <c r="G21" s="17">
        <v>4996689</v>
      </c>
      <c r="H21" s="17">
        <v>3399563</v>
      </c>
      <c r="I21" s="18">
        <v>0.050681931161172714</v>
      </c>
      <c r="J21" s="18">
        <v>0.020225581010948956</v>
      </c>
    </row>
    <row r="22" spans="1:10" ht="25.5" customHeight="1">
      <c r="A22" s="15">
        <v>17</v>
      </c>
      <c r="B22" s="21" t="s">
        <v>23</v>
      </c>
      <c r="C22" s="17">
        <v>146696254.23076922</v>
      </c>
      <c r="D22" s="17">
        <v>141129595.30769232</v>
      </c>
      <c r="E22" s="17">
        <v>129414866</v>
      </c>
      <c r="F22" s="17">
        <v>4593244</v>
      </c>
      <c r="G22" s="17">
        <v>1742427</v>
      </c>
      <c r="H22" s="17">
        <v>2850817</v>
      </c>
      <c r="I22" s="22">
        <v>0.01943346825690146</v>
      </c>
      <c r="J22" s="18">
        <v>0.019082398801171477</v>
      </c>
    </row>
    <row r="23" spans="1:10" ht="27.75" customHeight="1">
      <c r="A23" s="20">
        <v>18</v>
      </c>
      <c r="B23" s="21" t="s">
        <v>30</v>
      </c>
      <c r="C23" s="17">
        <v>15382980.615384616</v>
      </c>
      <c r="D23" s="17">
        <v>26844720.384615384</v>
      </c>
      <c r="E23" s="17">
        <v>10940927.307692308</v>
      </c>
      <c r="F23" s="17">
        <v>325560</v>
      </c>
      <c r="G23" s="17">
        <v>20463</v>
      </c>
      <c r="H23" s="17">
        <v>305097</v>
      </c>
      <c r="I23" s="18">
        <v>0.01983341249841208</v>
      </c>
      <c r="J23" s="18">
        <v>0.010257207558847625</v>
      </c>
    </row>
    <row r="24" spans="1:10" ht="20.25" customHeight="1">
      <c r="A24" s="15">
        <v>19</v>
      </c>
      <c r="B24" s="21" t="s">
        <v>45</v>
      </c>
      <c r="C24" s="17">
        <v>57488620.92307692</v>
      </c>
      <c r="D24" s="17">
        <v>60387874.538461536</v>
      </c>
      <c r="E24" s="17">
        <v>52923078.92307692</v>
      </c>
      <c r="F24" s="17">
        <v>8365986</v>
      </c>
      <c r="G24" s="17">
        <v>4175862</v>
      </c>
      <c r="H24" s="17">
        <v>4190124</v>
      </c>
      <c r="I24" s="22">
        <v>0.07288614568797235</v>
      </c>
      <c r="J24" s="18">
        <v>0.05963314755896296</v>
      </c>
    </row>
    <row r="25" spans="1:10" ht="27.75" customHeight="1">
      <c r="A25" s="20">
        <v>20</v>
      </c>
      <c r="B25" s="21" t="s">
        <v>24</v>
      </c>
      <c r="C25" s="17">
        <v>51953306.461538464</v>
      </c>
      <c r="D25" s="17">
        <v>55723210.615384616</v>
      </c>
      <c r="E25" s="17">
        <v>44344864.15384615</v>
      </c>
      <c r="F25" s="17">
        <v>3441766</v>
      </c>
      <c r="G25" s="17">
        <v>1785865</v>
      </c>
      <c r="H25" s="17">
        <v>1655901</v>
      </c>
      <c r="I25" s="18">
        <v>0.03187287032878031</v>
      </c>
      <c r="J25" s="18">
        <v>0.02149319831930379</v>
      </c>
    </row>
    <row r="26" spans="1:10" ht="34.5" customHeight="1">
      <c r="A26" s="15">
        <v>21</v>
      </c>
      <c r="B26" s="21" t="s">
        <v>19</v>
      </c>
      <c r="C26" s="17">
        <v>293855990.3076923</v>
      </c>
      <c r="D26" s="17">
        <v>294374647.15384614</v>
      </c>
      <c r="E26" s="17">
        <v>300444709.46153843</v>
      </c>
      <c r="F26" s="17">
        <v>28660619</v>
      </c>
      <c r="G26" s="17">
        <v>22363707</v>
      </c>
      <c r="H26" s="17">
        <v>6296912</v>
      </c>
      <c r="I26" s="22">
        <v>0.021428564357005606</v>
      </c>
      <c r="J26" s="18">
        <v>0.022925680847638477</v>
      </c>
    </row>
    <row r="27" spans="1:10" ht="27.75" customHeight="1">
      <c r="A27" s="20">
        <v>22</v>
      </c>
      <c r="B27" s="21" t="s">
        <v>22</v>
      </c>
      <c r="C27" s="17">
        <v>145625111.15384614</v>
      </c>
      <c r="D27" s="17">
        <v>161173627.76923078</v>
      </c>
      <c r="E27" s="17">
        <v>140494819.92307693</v>
      </c>
      <c r="F27" s="17">
        <v>7376581</v>
      </c>
      <c r="G27" s="17">
        <v>1262420</v>
      </c>
      <c r="H27" s="17">
        <v>6114161</v>
      </c>
      <c r="I27" s="18">
        <v>0.04198562288849122</v>
      </c>
      <c r="J27" s="18">
        <v>0.036782388629558606</v>
      </c>
    </row>
    <row r="28" spans="1:10" ht="30" customHeight="1">
      <c r="A28" s="15">
        <v>23</v>
      </c>
      <c r="B28" s="21" t="s">
        <v>14</v>
      </c>
      <c r="C28" s="17">
        <v>946952274.1538461</v>
      </c>
      <c r="D28" s="17">
        <v>992443376.8461539</v>
      </c>
      <c r="E28" s="17">
        <v>957175762.1538461</v>
      </c>
      <c r="F28" s="17">
        <v>91473138</v>
      </c>
      <c r="G28" s="17">
        <v>60743238</v>
      </c>
      <c r="H28" s="17">
        <v>30729900</v>
      </c>
      <c r="I28" s="22">
        <v>0.032451371456348056</v>
      </c>
      <c r="J28" s="18">
        <v>0.028708726358509823</v>
      </c>
    </row>
    <row r="29" spans="1:10" ht="34.5" customHeight="1">
      <c r="A29" s="20">
        <v>24</v>
      </c>
      <c r="B29" s="21" t="s">
        <v>46</v>
      </c>
      <c r="C29" s="17">
        <v>253830080.23076922</v>
      </c>
      <c r="D29" s="17">
        <v>333831164.84615386</v>
      </c>
      <c r="E29" s="17">
        <v>260655873.92307693</v>
      </c>
      <c r="F29" s="17">
        <v>30989951</v>
      </c>
      <c r="G29" s="17">
        <v>18402499</v>
      </c>
      <c r="H29" s="17">
        <v>12587452</v>
      </c>
      <c r="I29" s="18">
        <v>0.04959007217960983</v>
      </c>
      <c r="J29" s="18">
        <v>0.02223046466348684</v>
      </c>
    </row>
    <row r="30" spans="1:10" ht="27.75" customHeight="1">
      <c r="A30" s="15">
        <v>25</v>
      </c>
      <c r="B30" s="21" t="s">
        <v>25</v>
      </c>
      <c r="C30" s="17">
        <v>30581289.692307692</v>
      </c>
      <c r="D30" s="17">
        <v>49878534.84615385</v>
      </c>
      <c r="E30" s="17">
        <v>24347462.307692308</v>
      </c>
      <c r="F30" s="17">
        <v>4100339</v>
      </c>
      <c r="G30" s="17">
        <v>1198090</v>
      </c>
      <c r="H30" s="17">
        <v>2902249</v>
      </c>
      <c r="I30" s="22">
        <v>0.09490276666552822</v>
      </c>
      <c r="J30" s="18">
        <v>0.03299848139498319</v>
      </c>
    </row>
    <row r="31" spans="1:10" ht="27.75" customHeight="1">
      <c r="A31" s="20">
        <v>26</v>
      </c>
      <c r="B31" s="21" t="s">
        <v>50</v>
      </c>
      <c r="C31" s="17">
        <v>978612.7692307692</v>
      </c>
      <c r="D31" s="17">
        <v>3407114.6153846155</v>
      </c>
      <c r="E31" s="17">
        <v>1170580.3076923077</v>
      </c>
      <c r="F31" s="17">
        <v>287674</v>
      </c>
      <c r="G31" s="17">
        <v>94257</v>
      </c>
      <c r="H31" s="17">
        <v>193417</v>
      </c>
      <c r="I31" s="18">
        <v>0.19764405910218594</v>
      </c>
      <c r="J31" s="18">
        <v>0.003911719816972414</v>
      </c>
    </row>
    <row r="32" spans="1:10" ht="35.25" customHeight="1">
      <c r="A32" s="15">
        <v>27</v>
      </c>
      <c r="B32" s="21" t="s">
        <v>17</v>
      </c>
      <c r="C32" s="17">
        <v>160094294.46153846</v>
      </c>
      <c r="D32" s="17">
        <v>156690629.92307693</v>
      </c>
      <c r="E32" s="17">
        <v>167429863.84615386</v>
      </c>
      <c r="F32" s="17">
        <v>21149362</v>
      </c>
      <c r="G32" s="17">
        <v>13823291</v>
      </c>
      <c r="H32" s="17">
        <v>7326071</v>
      </c>
      <c r="I32" s="18">
        <v>0.04576097495941704</v>
      </c>
      <c r="J32" s="18">
        <v>0.05241360130349018</v>
      </c>
    </row>
    <row r="33" spans="1:10" ht="24.75" customHeight="1">
      <c r="A33" s="20">
        <v>28</v>
      </c>
      <c r="B33" s="21" t="s">
        <v>38</v>
      </c>
      <c r="C33" s="17">
        <v>4037193.4615384615</v>
      </c>
      <c r="D33" s="17">
        <v>16006688.461538462</v>
      </c>
      <c r="E33" s="17">
        <v>361223.6153846154</v>
      </c>
      <c r="F33" s="17">
        <v>452551</v>
      </c>
      <c r="G33" s="17">
        <v>326</v>
      </c>
      <c r="H33" s="17">
        <v>452225</v>
      </c>
      <c r="I33" s="22">
        <v>0.112014696424201</v>
      </c>
      <c r="J33" s="18">
        <v>0.027370130669467606</v>
      </c>
    </row>
    <row r="34" spans="1:10" ht="24.75" customHeight="1">
      <c r="A34" s="20">
        <v>29</v>
      </c>
      <c r="B34" s="21" t="s">
        <v>15</v>
      </c>
      <c r="C34" s="17">
        <v>332337264.61538464</v>
      </c>
      <c r="D34" s="17">
        <v>671505620.8461539</v>
      </c>
      <c r="E34" s="17">
        <v>598870462.1538461</v>
      </c>
      <c r="F34" s="17">
        <v>43155149</v>
      </c>
      <c r="G34" s="17">
        <v>40087748</v>
      </c>
      <c r="H34" s="17">
        <v>3067401</v>
      </c>
      <c r="I34" s="22">
        <v>0.00922978349584094</v>
      </c>
      <c r="J34" s="18">
        <v>-0.002672678759755201</v>
      </c>
    </row>
    <row r="35" spans="1:10" ht="24.75" customHeight="1">
      <c r="A35" s="20">
        <v>30</v>
      </c>
      <c r="B35" s="21" t="s">
        <v>10</v>
      </c>
      <c r="C35" s="17">
        <v>2047147039.8461537</v>
      </c>
      <c r="D35" s="17">
        <v>2565474530.923077</v>
      </c>
      <c r="E35" s="17">
        <v>2033576018.5384614</v>
      </c>
      <c r="F35" s="17">
        <v>286672606</v>
      </c>
      <c r="G35" s="17">
        <v>144739096</v>
      </c>
      <c r="H35" s="17">
        <v>141933510</v>
      </c>
      <c r="I35" s="22">
        <v>0.06933234752432171</v>
      </c>
      <c r="J35" s="18">
        <v>0.04056785956465471</v>
      </c>
    </row>
    <row r="36" spans="1:10" ht="24" customHeight="1">
      <c r="A36" s="20">
        <v>31</v>
      </c>
      <c r="B36" s="21" t="s">
        <v>37</v>
      </c>
      <c r="C36" s="17">
        <v>2384013.230769231</v>
      </c>
      <c r="D36" s="17">
        <v>202533255.76923078</v>
      </c>
      <c r="E36" s="17">
        <v>400040.3076923077</v>
      </c>
      <c r="F36" s="17">
        <v>245537</v>
      </c>
      <c r="G36" s="17">
        <v>3818</v>
      </c>
      <c r="H36" s="17">
        <v>241719</v>
      </c>
      <c r="I36" s="22">
        <v>0.101391635281322</v>
      </c>
      <c r="J36" s="18">
        <v>-0.008331708955561717</v>
      </c>
    </row>
    <row r="37" spans="1:10" ht="24" customHeight="1">
      <c r="A37" s="20">
        <v>32</v>
      </c>
      <c r="B37" s="21" t="s">
        <v>21</v>
      </c>
      <c r="C37" s="17">
        <v>73302485.07692307</v>
      </c>
      <c r="D37" s="17">
        <v>70318320.46153846</v>
      </c>
      <c r="E37" s="17">
        <v>56572257</v>
      </c>
      <c r="F37" s="17">
        <v>4933047</v>
      </c>
      <c r="G37" s="17">
        <v>925755</v>
      </c>
      <c r="H37" s="17">
        <v>4007292</v>
      </c>
      <c r="I37" s="22">
        <v>0.054667887395560714</v>
      </c>
      <c r="J37" s="18">
        <v>0.05378896697614098</v>
      </c>
    </row>
    <row r="38" spans="1:10" ht="24.75" customHeight="1">
      <c r="A38" s="20">
        <v>33</v>
      </c>
      <c r="B38" s="21" t="s">
        <v>47</v>
      </c>
      <c r="C38" s="17">
        <v>8801241.153846154</v>
      </c>
      <c r="D38" s="17">
        <v>9731003.76923077</v>
      </c>
      <c r="E38" s="17">
        <v>5232781.076923077</v>
      </c>
      <c r="F38" s="17">
        <v>800319</v>
      </c>
      <c r="G38" s="17">
        <v>301038</v>
      </c>
      <c r="H38" s="17">
        <v>499281</v>
      </c>
      <c r="I38" s="22">
        <v>0.05672847627653215</v>
      </c>
      <c r="J38" s="18">
        <v>0.024714983444139013</v>
      </c>
    </row>
    <row r="39" spans="1:10" ht="24.75" customHeight="1">
      <c r="A39" s="20">
        <v>34</v>
      </c>
      <c r="B39" s="21" t="s">
        <v>29</v>
      </c>
      <c r="C39" s="17">
        <v>14130974.384615384</v>
      </c>
      <c r="D39" s="17">
        <v>14260376.846153846</v>
      </c>
      <c r="E39" s="17">
        <v>10854356.307692308</v>
      </c>
      <c r="F39" s="17">
        <v>1682491</v>
      </c>
      <c r="G39" s="17">
        <v>678844</v>
      </c>
      <c r="H39" s="17">
        <v>1003647</v>
      </c>
      <c r="I39" s="22">
        <v>0.07102461392136457</v>
      </c>
      <c r="J39" s="18">
        <v>0.055442471395228815</v>
      </c>
    </row>
    <row r="40" spans="1:10" ht="24.75" customHeight="1">
      <c r="A40" s="20">
        <v>35</v>
      </c>
      <c r="B40" s="21" t="s">
        <v>31</v>
      </c>
      <c r="C40" s="17">
        <v>5549122</v>
      </c>
      <c r="D40" s="17">
        <v>6018211.846153846</v>
      </c>
      <c r="E40" s="17">
        <v>796912.3846153846</v>
      </c>
      <c r="F40" s="17">
        <v>282497</v>
      </c>
      <c r="G40" s="17">
        <v>11170</v>
      </c>
      <c r="H40" s="17">
        <v>271327</v>
      </c>
      <c r="I40" s="22">
        <v>0.04889548292504652</v>
      </c>
      <c r="J40" s="18">
        <v>0.03292375758605305</v>
      </c>
    </row>
    <row r="41" spans="1:10" ht="24.75" customHeight="1">
      <c r="A41" s="20">
        <v>36</v>
      </c>
      <c r="B41" s="21" t="s">
        <v>27</v>
      </c>
      <c r="C41" s="17">
        <v>8201366</v>
      </c>
      <c r="D41" s="17">
        <v>7743856.615384615</v>
      </c>
      <c r="E41" s="17">
        <v>2060098.923076923</v>
      </c>
      <c r="F41" s="17">
        <v>417516</v>
      </c>
      <c r="G41" s="17">
        <v>7390</v>
      </c>
      <c r="H41" s="17">
        <v>410126</v>
      </c>
      <c r="I41" s="22">
        <v>0.05000703541336894</v>
      </c>
      <c r="J41" s="18">
        <v>0.05032856462893459</v>
      </c>
    </row>
    <row r="42" spans="1:10" ht="33" customHeight="1">
      <c r="A42" s="20">
        <v>37</v>
      </c>
      <c r="B42" s="21" t="s">
        <v>48</v>
      </c>
      <c r="C42" s="17">
        <v>5836785.909090909</v>
      </c>
      <c r="D42" s="17">
        <v>6464491.818181818</v>
      </c>
      <c r="E42" s="17">
        <v>795758.3333333334</v>
      </c>
      <c r="F42" s="17">
        <v>562539</v>
      </c>
      <c r="G42" s="17">
        <v>4467</v>
      </c>
      <c r="H42" s="17">
        <v>558072</v>
      </c>
      <c r="I42" s="22">
        <v>0.0956128952975287</v>
      </c>
      <c r="J42" s="18">
        <v>0.08140631992468231</v>
      </c>
    </row>
    <row r="43" spans="1:10" ht="33" customHeight="1">
      <c r="A43" s="33">
        <v>38</v>
      </c>
      <c r="B43" s="34" t="s">
        <v>34</v>
      </c>
      <c r="C43" s="35">
        <v>4981264.25</v>
      </c>
      <c r="D43" s="35">
        <v>4981264.25</v>
      </c>
      <c r="E43" s="35">
        <v>127509</v>
      </c>
      <c r="F43" s="35">
        <v>19898</v>
      </c>
      <c r="G43" s="35">
        <v>322</v>
      </c>
      <c r="H43" s="35">
        <v>19576</v>
      </c>
      <c r="I43" s="36">
        <v>0.003929926022294441</v>
      </c>
      <c r="J43" s="37">
        <v>0.0014692563076394078</v>
      </c>
    </row>
    <row r="44" spans="1:10" ht="15.75">
      <c r="A44" s="38"/>
      <c r="B44" s="39" t="s">
        <v>39</v>
      </c>
      <c r="C44" s="40">
        <v>10099789549.236015</v>
      </c>
      <c r="D44" s="40">
        <v>13603831156.222023</v>
      </c>
      <c r="E44" s="40">
        <v>11540568016.487179</v>
      </c>
      <c r="F44" s="40">
        <v>1035329197</v>
      </c>
      <c r="G44" s="40">
        <v>766086851</v>
      </c>
      <c r="H44" s="40">
        <v>269242346</v>
      </c>
      <c r="I44" s="41">
        <v>0.026658213489247056</v>
      </c>
      <c r="J44" s="42">
        <v>0.009723632710810975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 t="s">
        <v>40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71</v>
      </c>
      <c r="B47" s="25"/>
      <c r="C47" s="26"/>
    </row>
    <row r="48" spans="1:3" ht="12.75">
      <c r="A48" s="2" t="s">
        <v>41</v>
      </c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5:I55"/>
    <mergeCell ref="A56:J56"/>
    <mergeCell ref="A1:J1"/>
    <mergeCell ref="A2:J2"/>
    <mergeCell ref="A46:J46"/>
    <mergeCell ref="A45:J45"/>
    <mergeCell ref="A53:J5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6.625" style="1" customWidth="1"/>
    <col min="2" max="2" width="41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1508645602.2307692</v>
      </c>
      <c r="D6" s="17">
        <v>3240169148.923077</v>
      </c>
      <c r="E6" s="17">
        <v>2730640925.923077</v>
      </c>
      <c r="F6" s="17">
        <v>111872176</v>
      </c>
      <c r="G6" s="17">
        <v>201160481</v>
      </c>
      <c r="H6" s="17">
        <f>F6-G6</f>
        <v>-89288305</v>
      </c>
      <c r="I6" s="18">
        <f>H6/C6</f>
        <v>-0.05918441340230816</v>
      </c>
      <c r="J6" s="18">
        <f>(F6/D6)-(G6/E6)</f>
        <v>-0.039141215899366325</v>
      </c>
    </row>
    <row r="7" spans="1:10" ht="27.75" customHeight="1">
      <c r="A7" s="20">
        <v>2</v>
      </c>
      <c r="B7" s="21" t="s">
        <v>11</v>
      </c>
      <c r="C7" s="17">
        <v>1792860781.3076923</v>
      </c>
      <c r="D7" s="17">
        <v>2017237068.9230769</v>
      </c>
      <c r="E7" s="17">
        <v>1737193343.2307692</v>
      </c>
      <c r="F7" s="17">
        <v>179315615</v>
      </c>
      <c r="G7" s="17">
        <v>89608703</v>
      </c>
      <c r="H7" s="17">
        <f aca="true" t="shared" si="0" ref="H7:H43">F7-G7</f>
        <v>89706912</v>
      </c>
      <c r="I7" s="18">
        <f aca="true" t="shared" si="1" ref="I7:I42">H7/C7</f>
        <v>0.05003562626573202</v>
      </c>
      <c r="J7" s="18">
        <f aca="true" t="shared" si="2" ref="J7:J44">(F7/D7)-(G7/E7)</f>
        <v>0.03730923320157984</v>
      </c>
    </row>
    <row r="8" spans="1:10" ht="24" customHeight="1">
      <c r="A8" s="15">
        <v>3</v>
      </c>
      <c r="B8" s="21" t="s">
        <v>18</v>
      </c>
      <c r="C8" s="17">
        <v>262973982.6153846</v>
      </c>
      <c r="D8" s="17">
        <v>297095911.0769231</v>
      </c>
      <c r="E8" s="17">
        <v>274400953</v>
      </c>
      <c r="F8" s="17">
        <v>50173686</v>
      </c>
      <c r="G8" s="17">
        <v>26492058</v>
      </c>
      <c r="H8" s="17">
        <f t="shared" si="0"/>
        <v>23681628</v>
      </c>
      <c r="I8" s="22">
        <f t="shared" si="1"/>
        <v>0.09005312147033122</v>
      </c>
      <c r="J8" s="18">
        <f t="shared" si="2"/>
        <v>0.07233536707537808</v>
      </c>
    </row>
    <row r="9" spans="1:10" ht="27.75" customHeight="1">
      <c r="A9" s="20">
        <v>4</v>
      </c>
      <c r="B9" s="21" t="s">
        <v>42</v>
      </c>
      <c r="C9" s="17">
        <v>8398756</v>
      </c>
      <c r="D9" s="17">
        <v>8527837.692307692</v>
      </c>
      <c r="E9" s="17">
        <v>4371586.153846154</v>
      </c>
      <c r="F9" s="17">
        <v>788407</v>
      </c>
      <c r="G9" s="17">
        <v>115218</v>
      </c>
      <c r="H9" s="17">
        <f t="shared" si="0"/>
        <v>673189</v>
      </c>
      <c r="I9" s="18">
        <f t="shared" si="1"/>
        <v>0.08015341795856434</v>
      </c>
      <c r="J9" s="18">
        <f t="shared" si="2"/>
        <v>0.06609487690474694</v>
      </c>
    </row>
    <row r="10" spans="1:10" ht="25.5" customHeight="1">
      <c r="A10" s="15">
        <v>5</v>
      </c>
      <c r="B10" s="21" t="s">
        <v>36</v>
      </c>
      <c r="C10" s="17">
        <v>5972337.769230769</v>
      </c>
      <c r="D10" s="17">
        <v>6045774.153846154</v>
      </c>
      <c r="E10" s="17">
        <v>3911878.230769231</v>
      </c>
      <c r="F10" s="17">
        <v>274499</v>
      </c>
      <c r="G10" s="17">
        <v>147398</v>
      </c>
      <c r="H10" s="17">
        <f t="shared" si="0"/>
        <v>127101</v>
      </c>
      <c r="I10" s="22">
        <f t="shared" si="1"/>
        <v>0.021281616162906754</v>
      </c>
      <c r="J10" s="18">
        <f t="shared" si="2"/>
        <v>0.007723851040132873</v>
      </c>
    </row>
    <row r="11" spans="1:10" ht="27.75" customHeight="1">
      <c r="A11" s="20">
        <v>6</v>
      </c>
      <c r="B11" s="21" t="s">
        <v>32</v>
      </c>
      <c r="C11" s="17">
        <v>11036305.846153846</v>
      </c>
      <c r="D11" s="17">
        <v>11479650.461538462</v>
      </c>
      <c r="E11" s="17">
        <v>8142911.461538462</v>
      </c>
      <c r="F11" s="17">
        <v>605556</v>
      </c>
      <c r="G11" s="17">
        <v>148331</v>
      </c>
      <c r="H11" s="17">
        <f t="shared" si="0"/>
        <v>457225</v>
      </c>
      <c r="I11" s="18">
        <f t="shared" si="1"/>
        <v>0.04142917080893902</v>
      </c>
      <c r="J11" s="18">
        <f t="shared" si="2"/>
        <v>0.03453442040476376</v>
      </c>
    </row>
    <row r="12" spans="1:10" ht="33" customHeight="1">
      <c r="A12" s="15">
        <v>7</v>
      </c>
      <c r="B12" s="21" t="s">
        <v>43</v>
      </c>
      <c r="C12" s="17">
        <v>159541519.76923078</v>
      </c>
      <c r="D12" s="17">
        <v>275772907.0769231</v>
      </c>
      <c r="E12" s="17">
        <v>210528459.23076922</v>
      </c>
      <c r="F12" s="17">
        <v>26184483</v>
      </c>
      <c r="G12" s="17">
        <v>23451715</v>
      </c>
      <c r="H12" s="17">
        <f t="shared" si="0"/>
        <v>2732768</v>
      </c>
      <c r="I12" s="22">
        <f t="shared" si="1"/>
        <v>0.017128882838478778</v>
      </c>
      <c r="J12" s="18">
        <f t="shared" si="2"/>
        <v>-0.01644507244522929</v>
      </c>
    </row>
    <row r="13" spans="1:10" ht="23.25" customHeight="1">
      <c r="A13" s="20">
        <v>8</v>
      </c>
      <c r="B13" s="21" t="s">
        <v>49</v>
      </c>
      <c r="C13" s="17">
        <v>2187117.6153846155</v>
      </c>
      <c r="D13" s="17">
        <v>24706562.53846154</v>
      </c>
      <c r="E13" s="17">
        <v>616196</v>
      </c>
      <c r="F13" s="17">
        <v>276876</v>
      </c>
      <c r="G13" s="17">
        <v>1563</v>
      </c>
      <c r="H13" s="17">
        <f t="shared" si="0"/>
        <v>275313</v>
      </c>
      <c r="I13" s="18">
        <f t="shared" si="1"/>
        <v>0.12587937569675917</v>
      </c>
      <c r="J13" s="18">
        <f t="shared" si="2"/>
        <v>0.00867004659801354</v>
      </c>
    </row>
    <row r="14" spans="1:10" ht="24" customHeight="1">
      <c r="A14" s="15">
        <v>9</v>
      </c>
      <c r="B14" s="21" t="s">
        <v>20</v>
      </c>
      <c r="C14" s="17">
        <v>237297309.46153846</v>
      </c>
      <c r="D14" s="17">
        <v>223960913</v>
      </c>
      <c r="E14" s="17">
        <v>218774752.07692307</v>
      </c>
      <c r="F14" s="17">
        <v>4072002</v>
      </c>
      <c r="G14" s="17">
        <v>1055626</v>
      </c>
      <c r="H14" s="17">
        <f t="shared" si="0"/>
        <v>3016376</v>
      </c>
      <c r="I14" s="22">
        <f t="shared" si="1"/>
        <v>0.01271137884725532</v>
      </c>
      <c r="J14" s="18">
        <f t="shared" si="2"/>
        <v>0.01335658011438674</v>
      </c>
    </row>
    <row r="15" spans="1:10" ht="25.5" customHeight="1">
      <c r="A15" s="20">
        <v>10</v>
      </c>
      <c r="B15" s="21" t="s">
        <v>13</v>
      </c>
      <c r="C15" s="17">
        <v>1115885328.4615386</v>
      </c>
      <c r="D15" s="17">
        <v>1117265791.8461537</v>
      </c>
      <c r="E15" s="17">
        <v>1115480363</v>
      </c>
      <c r="F15" s="17">
        <v>97651313</v>
      </c>
      <c r="G15" s="17">
        <v>80423566</v>
      </c>
      <c r="H15" s="17">
        <f t="shared" si="0"/>
        <v>17227747</v>
      </c>
      <c r="I15" s="18">
        <f t="shared" si="1"/>
        <v>0.015438635638082765</v>
      </c>
      <c r="J15" s="18">
        <f t="shared" si="2"/>
        <v>0.015304345497353808</v>
      </c>
    </row>
    <row r="16" spans="1:10" ht="27" customHeight="1">
      <c r="A16" s="15">
        <v>11</v>
      </c>
      <c r="B16" s="21" t="s">
        <v>33</v>
      </c>
      <c r="C16" s="17">
        <v>9315487.153846154</v>
      </c>
      <c r="D16" s="17">
        <v>95059735.84615384</v>
      </c>
      <c r="E16" s="17">
        <v>5761844.153846154</v>
      </c>
      <c r="F16" s="17">
        <v>559356</v>
      </c>
      <c r="G16" s="17">
        <v>10633</v>
      </c>
      <c r="H16" s="17">
        <f t="shared" si="0"/>
        <v>548723</v>
      </c>
      <c r="I16" s="22">
        <f t="shared" si="1"/>
        <v>0.05890438051577847</v>
      </c>
      <c r="J16" s="18">
        <f t="shared" si="2"/>
        <v>0.004038841777216361</v>
      </c>
    </row>
    <row r="17" spans="1:10" ht="27.75" customHeight="1">
      <c r="A17" s="20">
        <v>12</v>
      </c>
      <c r="B17" s="21" t="s">
        <v>44</v>
      </c>
      <c r="C17" s="17">
        <v>9615274.461538462</v>
      </c>
      <c r="D17" s="17">
        <v>11082192.307692308</v>
      </c>
      <c r="E17" s="17">
        <v>5597563.384615385</v>
      </c>
      <c r="F17" s="17">
        <v>5543408</v>
      </c>
      <c r="G17" s="17">
        <v>370200</v>
      </c>
      <c r="H17" s="17">
        <f t="shared" si="0"/>
        <v>5173208</v>
      </c>
      <c r="I17" s="18">
        <f t="shared" si="1"/>
        <v>0.5380197955547779</v>
      </c>
      <c r="J17" s="18">
        <f t="shared" si="2"/>
        <v>0.43407268984944386</v>
      </c>
    </row>
    <row r="18" spans="1:10" ht="27" customHeight="1">
      <c r="A18" s="15">
        <v>13</v>
      </c>
      <c r="B18" s="21" t="s">
        <v>35</v>
      </c>
      <c r="C18" s="17">
        <v>3440506.923076923</v>
      </c>
      <c r="D18" s="17">
        <v>4186118.6923076925</v>
      </c>
      <c r="E18" s="17">
        <v>1639367.6153846155</v>
      </c>
      <c r="F18" s="17">
        <v>418200</v>
      </c>
      <c r="G18" s="17">
        <v>77060</v>
      </c>
      <c r="H18" s="17">
        <f t="shared" si="0"/>
        <v>341140</v>
      </c>
      <c r="I18" s="22">
        <f t="shared" si="1"/>
        <v>0.09915399318392035</v>
      </c>
      <c r="J18" s="18">
        <f t="shared" si="2"/>
        <v>0.05289568033119396</v>
      </c>
    </row>
    <row r="19" spans="1:10" ht="33.75" customHeight="1">
      <c r="A19" s="20">
        <v>14</v>
      </c>
      <c r="B19" s="23" t="s">
        <v>28</v>
      </c>
      <c r="C19" s="17">
        <v>77035158.23076923</v>
      </c>
      <c r="D19" s="17">
        <v>72382568.6923077</v>
      </c>
      <c r="E19" s="17">
        <v>66551487.07692308</v>
      </c>
      <c r="F19" s="17">
        <v>647589</v>
      </c>
      <c r="G19" s="17">
        <v>69024</v>
      </c>
      <c r="H19" s="17">
        <f t="shared" si="0"/>
        <v>578565</v>
      </c>
      <c r="I19" s="22">
        <f t="shared" si="1"/>
        <v>0.007510401916315019</v>
      </c>
      <c r="J19" s="18">
        <f t="shared" si="2"/>
        <v>0.007909601622021962</v>
      </c>
    </row>
    <row r="20" spans="1:10" ht="28.5" customHeight="1">
      <c r="A20" s="15">
        <v>15</v>
      </c>
      <c r="B20" s="21" t="s">
        <v>16</v>
      </c>
      <c r="C20" s="17">
        <v>217645198.84615386</v>
      </c>
      <c r="D20" s="17">
        <v>209551451.69230768</v>
      </c>
      <c r="E20" s="17">
        <v>191952674.92307693</v>
      </c>
      <c r="F20" s="17">
        <v>20363182</v>
      </c>
      <c r="G20" s="17">
        <v>9080065</v>
      </c>
      <c r="H20" s="17">
        <f t="shared" si="0"/>
        <v>11283117</v>
      </c>
      <c r="I20" s="22">
        <f t="shared" si="1"/>
        <v>0.05184179141013655</v>
      </c>
      <c r="J20" s="18">
        <f t="shared" si="2"/>
        <v>0.04987142908192366</v>
      </c>
    </row>
    <row r="21" spans="1:10" ht="36.75" customHeight="1">
      <c r="A21" s="20">
        <v>16</v>
      </c>
      <c r="B21" s="21" t="s">
        <v>26</v>
      </c>
      <c r="C21" s="17">
        <v>66682167.307692304</v>
      </c>
      <c r="D21" s="17">
        <v>82358482.38461539</v>
      </c>
      <c r="E21" s="17">
        <v>61192299</v>
      </c>
      <c r="F21" s="17">
        <v>8267223</v>
      </c>
      <c r="G21" s="17">
        <v>4889509</v>
      </c>
      <c r="H21" s="17">
        <f t="shared" si="0"/>
        <v>3377714</v>
      </c>
      <c r="I21" s="18">
        <f t="shared" si="1"/>
        <v>0.05065393247364284</v>
      </c>
      <c r="J21" s="18">
        <f t="shared" si="2"/>
        <v>0.020476961120151238</v>
      </c>
    </row>
    <row r="22" spans="1:10" ht="25.5" customHeight="1">
      <c r="A22" s="15">
        <v>17</v>
      </c>
      <c r="B22" s="21" t="s">
        <v>23</v>
      </c>
      <c r="C22" s="17">
        <v>143919015.46153846</v>
      </c>
      <c r="D22" s="17">
        <v>138204282.69230768</v>
      </c>
      <c r="E22" s="17">
        <v>126506095.84615384</v>
      </c>
      <c r="F22" s="17">
        <v>4292437</v>
      </c>
      <c r="G22" s="17">
        <v>1637025</v>
      </c>
      <c r="H22" s="17">
        <f t="shared" si="0"/>
        <v>2655412</v>
      </c>
      <c r="I22" s="22">
        <f t="shared" si="1"/>
        <v>0.018450737669961643</v>
      </c>
      <c r="J22" s="18">
        <f t="shared" si="2"/>
        <v>0.01811835402918939</v>
      </c>
    </row>
    <row r="23" spans="1:10" ht="36.75" customHeight="1">
      <c r="A23" s="20">
        <v>18</v>
      </c>
      <c r="B23" s="21" t="s">
        <v>30</v>
      </c>
      <c r="C23" s="17">
        <v>15983559.153846154</v>
      </c>
      <c r="D23" s="17">
        <v>27435880.384615384</v>
      </c>
      <c r="E23" s="17">
        <v>11534306.307692308</v>
      </c>
      <c r="F23" s="17">
        <v>327720</v>
      </c>
      <c r="G23" s="17">
        <v>22490</v>
      </c>
      <c r="H23" s="17">
        <f t="shared" si="0"/>
        <v>305230</v>
      </c>
      <c r="I23" s="18">
        <f t="shared" si="1"/>
        <v>0.019096497661257875</v>
      </c>
      <c r="J23" s="18">
        <f t="shared" si="2"/>
        <v>0.009995106495068382</v>
      </c>
    </row>
    <row r="24" spans="1:10" ht="20.25" customHeight="1">
      <c r="A24" s="15">
        <v>19</v>
      </c>
      <c r="B24" s="21" t="s">
        <v>45</v>
      </c>
      <c r="C24" s="17">
        <v>57478981.461538464</v>
      </c>
      <c r="D24" s="17">
        <v>60631951.92307692</v>
      </c>
      <c r="E24" s="17">
        <v>53224814.07692308</v>
      </c>
      <c r="F24" s="17">
        <v>8297532</v>
      </c>
      <c r="G24" s="17">
        <v>4212966</v>
      </c>
      <c r="H24" s="17">
        <f t="shared" si="0"/>
        <v>4084566</v>
      </c>
      <c r="I24" s="22">
        <f t="shared" si="1"/>
        <v>0.07106190638978441</v>
      </c>
      <c r="J24" s="18">
        <f t="shared" si="2"/>
        <v>0.05769664406645568</v>
      </c>
    </row>
    <row r="25" spans="1:10" ht="27.75" customHeight="1">
      <c r="A25" s="20">
        <v>20</v>
      </c>
      <c r="B25" s="21" t="s">
        <v>24</v>
      </c>
      <c r="C25" s="17">
        <v>53891009.92307692</v>
      </c>
      <c r="D25" s="17">
        <v>57673084.538461536</v>
      </c>
      <c r="E25" s="17">
        <v>46225584.76923077</v>
      </c>
      <c r="F25" s="17">
        <v>3730391</v>
      </c>
      <c r="G25" s="17">
        <v>1812812</v>
      </c>
      <c r="H25" s="17">
        <f t="shared" si="0"/>
        <v>1917579</v>
      </c>
      <c r="I25" s="18">
        <f t="shared" si="1"/>
        <v>0.03558253969886849</v>
      </c>
      <c r="J25" s="18">
        <f t="shared" si="2"/>
        <v>0.02546502520715345</v>
      </c>
    </row>
    <row r="26" spans="1:10" ht="34.5" customHeight="1">
      <c r="A26" s="15">
        <v>21</v>
      </c>
      <c r="B26" s="21" t="s">
        <v>19</v>
      </c>
      <c r="C26" s="17">
        <v>296437752.7692308</v>
      </c>
      <c r="D26" s="17">
        <v>298016937.2307692</v>
      </c>
      <c r="E26" s="17">
        <v>303098960.53846157</v>
      </c>
      <c r="F26" s="17">
        <v>28952285</v>
      </c>
      <c r="G26" s="17">
        <v>22161884</v>
      </c>
      <c r="H26" s="17">
        <f t="shared" si="0"/>
        <v>6790401</v>
      </c>
      <c r="I26" s="22">
        <f t="shared" si="1"/>
        <v>0.02290666737473939</v>
      </c>
      <c r="J26" s="18">
        <f t="shared" si="2"/>
        <v>0.024032146202436877</v>
      </c>
    </row>
    <row r="27" spans="1:10" ht="27.75" customHeight="1">
      <c r="A27" s="20">
        <v>22</v>
      </c>
      <c r="B27" s="21" t="s">
        <v>22</v>
      </c>
      <c r="C27" s="17">
        <v>147424949.07692307</v>
      </c>
      <c r="D27" s="17">
        <v>163287384.3846154</v>
      </c>
      <c r="E27" s="17">
        <v>142205408.53846154</v>
      </c>
      <c r="F27" s="17">
        <v>7714038</v>
      </c>
      <c r="G27" s="17">
        <v>1249768</v>
      </c>
      <c r="H27" s="17">
        <f t="shared" si="0"/>
        <v>6464270</v>
      </c>
      <c r="I27" s="18">
        <f t="shared" si="1"/>
        <v>0.04384786998723728</v>
      </c>
      <c r="J27" s="18">
        <f t="shared" si="2"/>
        <v>0.038453623998412095</v>
      </c>
    </row>
    <row r="28" spans="1:10" ht="30" customHeight="1">
      <c r="A28" s="15">
        <v>23</v>
      </c>
      <c r="B28" s="21" t="s">
        <v>14</v>
      </c>
      <c r="C28" s="17">
        <v>935370794.1538461</v>
      </c>
      <c r="D28" s="17">
        <v>983756132.4615384</v>
      </c>
      <c r="E28" s="17">
        <v>949493462.2307693</v>
      </c>
      <c r="F28" s="17">
        <v>88416648</v>
      </c>
      <c r="G28" s="17">
        <v>58557887</v>
      </c>
      <c r="H28" s="17">
        <f t="shared" si="0"/>
        <v>29858761</v>
      </c>
      <c r="I28" s="22">
        <f t="shared" si="1"/>
        <v>0.03192184445635893</v>
      </c>
      <c r="J28" s="18">
        <f t="shared" si="2"/>
        <v>0.028203826620243337</v>
      </c>
    </row>
    <row r="29" spans="1:10" ht="34.5" customHeight="1">
      <c r="A29" s="20">
        <v>24</v>
      </c>
      <c r="B29" s="21" t="s">
        <v>46</v>
      </c>
      <c r="C29" s="17">
        <v>251803344</v>
      </c>
      <c r="D29" s="17">
        <v>331909379.15384614</v>
      </c>
      <c r="E29" s="17">
        <v>262186869.76923078</v>
      </c>
      <c r="F29" s="17">
        <v>30458773</v>
      </c>
      <c r="G29" s="17">
        <v>18087042</v>
      </c>
      <c r="H29" s="17">
        <f t="shared" si="0"/>
        <v>12371731</v>
      </c>
      <c r="I29" s="18">
        <f t="shared" si="1"/>
        <v>0.049132512711983684</v>
      </c>
      <c r="J29" s="18">
        <f t="shared" si="2"/>
        <v>0.022783032601940673</v>
      </c>
    </row>
    <row r="30" spans="1:10" ht="27.75" customHeight="1">
      <c r="A30" s="15">
        <v>25</v>
      </c>
      <c r="B30" s="21" t="s">
        <v>25</v>
      </c>
      <c r="C30" s="17">
        <v>32134402.307692308</v>
      </c>
      <c r="D30" s="17">
        <v>51423119.15384615</v>
      </c>
      <c r="E30" s="17">
        <v>25826580.076923076</v>
      </c>
      <c r="F30" s="17">
        <v>4228253</v>
      </c>
      <c r="G30" s="17">
        <v>1256070</v>
      </c>
      <c r="H30" s="17">
        <f t="shared" si="0"/>
        <v>2972183</v>
      </c>
      <c r="I30" s="22">
        <f t="shared" si="1"/>
        <v>0.09249224465234634</v>
      </c>
      <c r="J30" s="18">
        <f t="shared" si="2"/>
        <v>0.03358996928794387</v>
      </c>
    </row>
    <row r="31" spans="1:10" ht="27.75" customHeight="1">
      <c r="A31" s="20">
        <v>26</v>
      </c>
      <c r="B31" s="21" t="s">
        <v>50</v>
      </c>
      <c r="C31" s="17">
        <v>956477.3076923077</v>
      </c>
      <c r="D31" s="17">
        <v>3339594.076923077</v>
      </c>
      <c r="E31" s="17">
        <v>1172222.3846153845</v>
      </c>
      <c r="F31" s="17">
        <v>285848</v>
      </c>
      <c r="G31" s="17">
        <v>94186</v>
      </c>
      <c r="H31" s="17">
        <f t="shared" si="0"/>
        <v>191662</v>
      </c>
      <c r="I31" s="18">
        <f t="shared" si="1"/>
        <v>0.20038321710153564</v>
      </c>
      <c r="J31" s="18">
        <f t="shared" si="2"/>
        <v>0.005245400743020059</v>
      </c>
    </row>
    <row r="32" spans="1:10" ht="35.25" customHeight="1">
      <c r="A32" s="15">
        <v>27</v>
      </c>
      <c r="B32" s="21" t="s">
        <v>17</v>
      </c>
      <c r="C32" s="17">
        <v>164367572</v>
      </c>
      <c r="D32" s="17">
        <v>161100481.3846154</v>
      </c>
      <c r="E32" s="17">
        <v>172514785.23076922</v>
      </c>
      <c r="F32" s="17">
        <v>21496427</v>
      </c>
      <c r="G32" s="17">
        <v>14046703</v>
      </c>
      <c r="H32" s="17">
        <f t="shared" si="0"/>
        <v>7449724</v>
      </c>
      <c r="I32" s="18">
        <f t="shared" si="1"/>
        <v>0.045323562971411414</v>
      </c>
      <c r="J32" s="18">
        <f t="shared" si="2"/>
        <v>0.05201171891993886</v>
      </c>
    </row>
    <row r="33" spans="1:10" ht="24.75" customHeight="1">
      <c r="A33" s="20">
        <v>28</v>
      </c>
      <c r="B33" s="21" t="s">
        <v>38</v>
      </c>
      <c r="C33" s="17">
        <v>4070685.6153846155</v>
      </c>
      <c r="D33" s="17">
        <v>16056626.384615384</v>
      </c>
      <c r="E33" s="17">
        <v>378634.8461538461</v>
      </c>
      <c r="F33" s="17">
        <v>454764</v>
      </c>
      <c r="G33" s="17">
        <v>344</v>
      </c>
      <c r="H33" s="17">
        <f t="shared" si="0"/>
        <v>454420</v>
      </c>
      <c r="I33" s="22">
        <f t="shared" si="1"/>
        <v>0.11163230053497131</v>
      </c>
      <c r="J33" s="18">
        <f t="shared" si="2"/>
        <v>0.027413985356927028</v>
      </c>
    </row>
    <row r="34" spans="1:10" ht="24.75" customHeight="1">
      <c r="A34" s="20">
        <v>29</v>
      </c>
      <c r="B34" s="21" t="s">
        <v>15</v>
      </c>
      <c r="C34" s="17">
        <v>331758735.3076923</v>
      </c>
      <c r="D34" s="17">
        <v>656381768</v>
      </c>
      <c r="E34" s="17">
        <v>556702697.5384616</v>
      </c>
      <c r="F34" s="17">
        <v>42059030</v>
      </c>
      <c r="G34" s="17">
        <v>35339564</v>
      </c>
      <c r="H34" s="17">
        <f t="shared" si="0"/>
        <v>6719466</v>
      </c>
      <c r="I34" s="22">
        <f t="shared" si="1"/>
        <v>0.020254074075149755</v>
      </c>
      <c r="J34" s="18">
        <f t="shared" si="2"/>
        <v>0.0005969465973603844</v>
      </c>
    </row>
    <row r="35" spans="1:10" ht="24.75" customHeight="1">
      <c r="A35" s="20">
        <v>30</v>
      </c>
      <c r="B35" s="21" t="s">
        <v>10</v>
      </c>
      <c r="C35" s="17">
        <v>2030859935.3846154</v>
      </c>
      <c r="D35" s="17">
        <v>2556765204</v>
      </c>
      <c r="E35" s="17">
        <v>2024340676.4615386</v>
      </c>
      <c r="F35" s="17">
        <v>281736234</v>
      </c>
      <c r="G35" s="17">
        <v>143176343</v>
      </c>
      <c r="H35" s="17">
        <f t="shared" si="0"/>
        <v>138559891</v>
      </c>
      <c r="I35" s="22">
        <f t="shared" si="1"/>
        <v>0.06822720197774682</v>
      </c>
      <c r="J35" s="18">
        <f t="shared" si="2"/>
        <v>0.039465059552673334</v>
      </c>
    </row>
    <row r="36" spans="1:10" ht="39" customHeight="1">
      <c r="A36" s="20">
        <v>31</v>
      </c>
      <c r="B36" s="21" t="s">
        <v>37</v>
      </c>
      <c r="C36" s="17">
        <v>2366677.6153846155</v>
      </c>
      <c r="D36" s="17">
        <v>202516900.6153846</v>
      </c>
      <c r="E36" s="17">
        <v>400998.76923076925</v>
      </c>
      <c r="F36" s="17">
        <v>259632</v>
      </c>
      <c r="G36" s="17">
        <v>5184</v>
      </c>
      <c r="H36" s="17">
        <f t="shared" si="0"/>
        <v>254448</v>
      </c>
      <c r="I36" s="22">
        <f t="shared" si="1"/>
        <v>0.10751274205914561</v>
      </c>
      <c r="J36" s="18">
        <f t="shared" si="2"/>
        <v>-0.011645694140775927</v>
      </c>
    </row>
    <row r="37" spans="1:10" ht="33" customHeight="1">
      <c r="A37" s="20">
        <v>32</v>
      </c>
      <c r="B37" s="21" t="s">
        <v>21</v>
      </c>
      <c r="C37" s="17">
        <v>75594798.38461539</v>
      </c>
      <c r="D37" s="17">
        <v>72537218.84615384</v>
      </c>
      <c r="E37" s="17">
        <v>58354683.23076923</v>
      </c>
      <c r="F37" s="17">
        <v>4956121</v>
      </c>
      <c r="G37" s="17">
        <v>934021</v>
      </c>
      <c r="H37" s="17">
        <f t="shared" si="0"/>
        <v>4022100</v>
      </c>
      <c r="I37" s="22">
        <f t="shared" si="1"/>
        <v>0.053206041764092514</v>
      </c>
      <c r="J37" s="18">
        <f t="shared" si="2"/>
        <v>0.052319283562304475</v>
      </c>
    </row>
    <row r="38" spans="1:10" ht="24.75" customHeight="1">
      <c r="A38" s="20">
        <v>33</v>
      </c>
      <c r="B38" s="21" t="s">
        <v>47</v>
      </c>
      <c r="C38" s="17">
        <v>9667283.307692308</v>
      </c>
      <c r="D38" s="17">
        <v>10650731.615384616</v>
      </c>
      <c r="E38" s="17">
        <v>5745695.692307692</v>
      </c>
      <c r="F38" s="17">
        <v>773543</v>
      </c>
      <c r="G38" s="17">
        <v>313079</v>
      </c>
      <c r="H38" s="17">
        <f t="shared" si="0"/>
        <v>460464</v>
      </c>
      <c r="I38" s="22">
        <f t="shared" si="1"/>
        <v>0.04763116848283596</v>
      </c>
      <c r="J38" s="18">
        <f t="shared" si="2"/>
        <v>0.018138845166883584</v>
      </c>
    </row>
    <row r="39" spans="1:10" ht="24.75" customHeight="1">
      <c r="A39" s="20">
        <v>34</v>
      </c>
      <c r="B39" s="21" t="s">
        <v>29</v>
      </c>
      <c r="C39" s="17">
        <v>14225502.538461538</v>
      </c>
      <c r="D39" s="17">
        <v>14449652.538461538</v>
      </c>
      <c r="E39" s="17">
        <v>11135419.692307692</v>
      </c>
      <c r="F39" s="17">
        <v>1627077</v>
      </c>
      <c r="G39" s="17">
        <v>649259</v>
      </c>
      <c r="H39" s="17">
        <f t="shared" si="0"/>
        <v>977818</v>
      </c>
      <c r="I39" s="22">
        <f t="shared" si="1"/>
        <v>0.06873697413193455</v>
      </c>
      <c r="J39" s="18">
        <f t="shared" si="2"/>
        <v>0.05429744176665812</v>
      </c>
    </row>
    <row r="40" spans="1:10" ht="24.75" customHeight="1">
      <c r="A40" s="20">
        <v>35</v>
      </c>
      <c r="B40" s="21" t="s">
        <v>31</v>
      </c>
      <c r="C40" s="17">
        <v>5557340.461538462</v>
      </c>
      <c r="D40" s="17">
        <v>6021016.923076923</v>
      </c>
      <c r="E40" s="17">
        <v>817890.6153846154</v>
      </c>
      <c r="F40" s="17">
        <v>296373</v>
      </c>
      <c r="G40" s="17">
        <v>12477</v>
      </c>
      <c r="H40" s="17">
        <f t="shared" si="0"/>
        <v>283896</v>
      </c>
      <c r="I40" s="22">
        <f t="shared" si="1"/>
        <v>0.051084867296650724</v>
      </c>
      <c r="J40" s="18">
        <f t="shared" si="2"/>
        <v>0.03396798420727425</v>
      </c>
    </row>
    <row r="41" spans="1:10" ht="24.75" customHeight="1">
      <c r="A41" s="20">
        <v>36</v>
      </c>
      <c r="B41" s="21" t="s">
        <v>27</v>
      </c>
      <c r="C41" s="17">
        <v>8668303.153846154</v>
      </c>
      <c r="D41" s="17">
        <v>8207629.692307692</v>
      </c>
      <c r="E41" s="17">
        <v>2389560</v>
      </c>
      <c r="F41" s="17">
        <v>474619</v>
      </c>
      <c r="G41" s="17">
        <v>9715</v>
      </c>
      <c r="H41" s="17">
        <f t="shared" si="0"/>
        <v>464904</v>
      </c>
      <c r="I41" s="22">
        <f t="shared" si="1"/>
        <v>0.05363264202333771</v>
      </c>
      <c r="J41" s="18">
        <f t="shared" si="2"/>
        <v>0.053760959078075314</v>
      </c>
    </row>
    <row r="42" spans="1:10" ht="33" customHeight="1">
      <c r="A42" s="20">
        <v>37</v>
      </c>
      <c r="B42" s="21" t="s">
        <v>48</v>
      </c>
      <c r="C42" s="17">
        <v>5970070.333333333</v>
      </c>
      <c r="D42" s="17">
        <v>6557717.416666667</v>
      </c>
      <c r="E42" s="17">
        <v>971906.1</v>
      </c>
      <c r="F42" s="17">
        <v>644678</v>
      </c>
      <c r="G42" s="17">
        <v>5459</v>
      </c>
      <c r="H42" s="17">
        <f t="shared" si="0"/>
        <v>639219</v>
      </c>
      <c r="I42" s="22">
        <f t="shared" si="1"/>
        <v>0.10707059788407854</v>
      </c>
      <c r="J42" s="18">
        <f t="shared" si="2"/>
        <v>0.09269149445125531</v>
      </c>
    </row>
    <row r="43" spans="1:10" ht="33" customHeight="1">
      <c r="A43" s="33">
        <v>38</v>
      </c>
      <c r="B43" s="34" t="s">
        <v>34</v>
      </c>
      <c r="C43" s="35">
        <v>5103974.777777778</v>
      </c>
      <c r="D43" s="35">
        <v>5103974.777777778</v>
      </c>
      <c r="E43" s="35">
        <v>128014.875</v>
      </c>
      <c r="F43" s="35">
        <v>23013</v>
      </c>
      <c r="G43" s="35">
        <v>1918</v>
      </c>
      <c r="H43" s="35">
        <f t="shared" si="0"/>
        <v>21095</v>
      </c>
      <c r="I43" s="36">
        <f>H43/C43</f>
        <v>0.004133053339496431</v>
      </c>
      <c r="J43" s="37">
        <f>(F43/D43)-(G43/E43)</f>
        <v>-0.010473794958513923</v>
      </c>
    </row>
    <row r="44" spans="1:10" ht="15.75">
      <c r="A44" s="38">
        <v>39</v>
      </c>
      <c r="B44" s="39" t="s">
        <v>51</v>
      </c>
      <c r="C44" s="40">
        <v>4830361</v>
      </c>
      <c r="D44" s="40">
        <v>4832456</v>
      </c>
      <c r="E44" s="40">
        <v>463</v>
      </c>
      <c r="F44" s="40">
        <v>105976</v>
      </c>
      <c r="G44" s="40">
        <v>0</v>
      </c>
      <c r="H44" s="40"/>
      <c r="I44" s="41">
        <f>H44/C44</f>
        <v>0</v>
      </c>
      <c r="J44" s="42">
        <f t="shared" si="2"/>
        <v>0.02193004964763259</v>
      </c>
    </row>
    <row r="45" spans="1:10" ht="29.25" customHeight="1">
      <c r="A45" s="47"/>
      <c r="B45" s="47" t="s">
        <v>39</v>
      </c>
      <c r="C45" s="47">
        <f aca="true" t="shared" si="3" ref="C45:H45">SUM(C6:C44)</f>
        <v>10086974359.495728</v>
      </c>
      <c r="D45" s="47">
        <f t="shared" si="3"/>
        <v>13533741239.502138</v>
      </c>
      <c r="E45" s="47">
        <f t="shared" si="3"/>
        <v>11392112335.051926</v>
      </c>
      <c r="F45" s="47">
        <f t="shared" si="3"/>
        <v>1038624983</v>
      </c>
      <c r="G45" s="47">
        <f t="shared" si="3"/>
        <v>740687346</v>
      </c>
      <c r="H45" s="47">
        <f t="shared" si="3"/>
        <v>297831661</v>
      </c>
      <c r="I45" s="47">
        <f>H45/C45</f>
        <v>0.029526362453734772</v>
      </c>
      <c r="J45" s="47">
        <f>(F45/D45)-(G45/E45)</f>
        <v>0.011725815400025041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40</v>
      </c>
      <c r="B47" s="25"/>
      <c r="C47" s="26"/>
    </row>
    <row r="48" spans="1:3" ht="12.75">
      <c r="A48" s="2" t="s">
        <v>74</v>
      </c>
      <c r="B48" s="25"/>
      <c r="C48" s="26"/>
    </row>
    <row r="49" spans="1:10" ht="12.75">
      <c r="A49" s="2" t="s">
        <v>41</v>
      </c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6:J46"/>
    <mergeCell ref="A45:J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2147478070</v>
      </c>
      <c r="D6" s="17">
        <v>3371906149.230769</v>
      </c>
      <c r="E6" s="17">
        <v>3111109077.923077</v>
      </c>
      <c r="F6" s="17">
        <v>159202742</v>
      </c>
      <c r="G6" s="17">
        <v>221420864</v>
      </c>
      <c r="H6" s="17">
        <f>F6-G6</f>
        <v>-62218122</v>
      </c>
      <c r="I6" s="18">
        <f>H6/C6</f>
        <v>-0.028972646039640348</v>
      </c>
      <c r="J6" s="18">
        <f>(F6/D6)-(G6/E6)</f>
        <v>-0.02395657436203953</v>
      </c>
    </row>
    <row r="7" spans="1:10" ht="27.75" customHeight="1">
      <c r="A7" s="20">
        <v>2</v>
      </c>
      <c r="B7" s="21" t="s">
        <v>11</v>
      </c>
      <c r="C7" s="17">
        <v>1724581332.6153846</v>
      </c>
      <c r="D7" s="17">
        <v>1896377253.2307692</v>
      </c>
      <c r="E7" s="17">
        <v>1693225470.4615386</v>
      </c>
      <c r="F7" s="17">
        <v>185430962</v>
      </c>
      <c r="G7" s="17">
        <v>103095617</v>
      </c>
      <c r="H7" s="17">
        <f aca="true" t="shared" si="0" ref="H7:H43">F7-G7</f>
        <v>82335345</v>
      </c>
      <c r="I7" s="18">
        <f aca="true" t="shared" si="1" ref="I7:I42">H7/C7</f>
        <v>0.04774222209348383</v>
      </c>
      <c r="J7" s="18">
        <f aca="true" t="shared" si="2" ref="J7:J42">(F7/D7)-(G7/E7)</f>
        <v>0.03689456755181557</v>
      </c>
    </row>
    <row r="8" spans="1:10" ht="24" customHeight="1">
      <c r="A8" s="15">
        <v>3</v>
      </c>
      <c r="B8" s="21" t="s">
        <v>18</v>
      </c>
      <c r="C8" s="17">
        <v>252650532.30769232</v>
      </c>
      <c r="D8" s="17">
        <v>275857955.84615386</v>
      </c>
      <c r="E8" s="17">
        <v>255589998.30769232</v>
      </c>
      <c r="F8" s="17">
        <v>41168087</v>
      </c>
      <c r="G8" s="17">
        <v>24349285</v>
      </c>
      <c r="H8" s="17">
        <f t="shared" si="0"/>
        <v>16818802</v>
      </c>
      <c r="I8" s="22">
        <f t="shared" si="1"/>
        <v>0.0665694302971707</v>
      </c>
      <c r="J8" s="18">
        <f t="shared" si="2"/>
        <v>0.053969569330895306</v>
      </c>
    </row>
    <row r="9" spans="1:10" ht="27.75" customHeight="1">
      <c r="A9" s="20">
        <v>4</v>
      </c>
      <c r="B9" s="21" t="s">
        <v>42</v>
      </c>
      <c r="C9" s="17">
        <v>5861770</v>
      </c>
      <c r="D9" s="17">
        <v>5796529.384615385</v>
      </c>
      <c r="E9" s="17">
        <v>3012885.6153846155</v>
      </c>
      <c r="F9" s="17">
        <v>644389</v>
      </c>
      <c r="G9" s="17">
        <v>91813</v>
      </c>
      <c r="H9" s="17">
        <f t="shared" si="0"/>
        <v>552576</v>
      </c>
      <c r="I9" s="18">
        <f t="shared" si="1"/>
        <v>0.09426777236227282</v>
      </c>
      <c r="J9" s="18">
        <f t="shared" si="2"/>
        <v>0.08069462905175581</v>
      </c>
    </row>
    <row r="10" spans="1:10" ht="25.5" customHeight="1">
      <c r="A10" s="15">
        <v>5</v>
      </c>
      <c r="B10" s="21" t="s">
        <v>36</v>
      </c>
      <c r="C10" s="17">
        <v>4112297.769230769</v>
      </c>
      <c r="D10" s="17">
        <v>4217835.461538462</v>
      </c>
      <c r="E10" s="17">
        <v>2257927.3076923075</v>
      </c>
      <c r="F10" s="17">
        <v>287569</v>
      </c>
      <c r="G10" s="17">
        <v>71539</v>
      </c>
      <c r="H10" s="17">
        <f t="shared" si="0"/>
        <v>216030</v>
      </c>
      <c r="I10" s="22">
        <f t="shared" si="1"/>
        <v>0.05253267446156015</v>
      </c>
      <c r="J10" s="18">
        <f t="shared" si="2"/>
        <v>0.03649580122421055</v>
      </c>
    </row>
    <row r="11" spans="1:10" ht="27.75" customHeight="1">
      <c r="A11" s="20">
        <v>6</v>
      </c>
      <c r="B11" s="21" t="s">
        <v>32</v>
      </c>
      <c r="C11" s="17">
        <v>12074333.538461538</v>
      </c>
      <c r="D11" s="17">
        <v>12877475.615384616</v>
      </c>
      <c r="E11" s="17">
        <v>9168760.923076924</v>
      </c>
      <c r="F11" s="17">
        <v>1041033</v>
      </c>
      <c r="G11" s="17">
        <v>168786</v>
      </c>
      <c r="H11" s="17">
        <f t="shared" si="0"/>
        <v>872247</v>
      </c>
      <c r="I11" s="18">
        <f t="shared" si="1"/>
        <v>0.07223976356306107</v>
      </c>
      <c r="J11" s="18">
        <f t="shared" si="2"/>
        <v>0.062432575366868776</v>
      </c>
    </row>
    <row r="12" spans="1:10" ht="33" customHeight="1">
      <c r="A12" s="15">
        <v>7</v>
      </c>
      <c r="B12" s="21" t="s">
        <v>56</v>
      </c>
      <c r="C12" s="17">
        <v>232683227.53846154</v>
      </c>
      <c r="D12" s="17">
        <v>305323275.0769231</v>
      </c>
      <c r="E12" s="17">
        <v>257236998.92307693</v>
      </c>
      <c r="F12" s="17">
        <v>25901360</v>
      </c>
      <c r="G12" s="17">
        <v>28968819</v>
      </c>
      <c r="H12" s="17">
        <f t="shared" si="0"/>
        <v>-3067459</v>
      </c>
      <c r="I12" s="22">
        <f t="shared" si="1"/>
        <v>-0.013182982858070258</v>
      </c>
      <c r="J12" s="18">
        <f t="shared" si="2"/>
        <v>-0.027782712891754532</v>
      </c>
    </row>
    <row r="13" spans="1:10" ht="23.25" customHeight="1">
      <c r="A13" s="20">
        <v>8</v>
      </c>
      <c r="B13" s="21" t="s">
        <v>49</v>
      </c>
      <c r="C13" s="17">
        <v>1243741.2307692308</v>
      </c>
      <c r="D13" s="17">
        <v>1267827.076923077</v>
      </c>
      <c r="E13" s="17">
        <v>202709.3076923077</v>
      </c>
      <c r="F13" s="17">
        <v>198749</v>
      </c>
      <c r="G13" s="17">
        <v>324</v>
      </c>
      <c r="H13" s="17">
        <f t="shared" si="0"/>
        <v>198425</v>
      </c>
      <c r="I13" s="18">
        <f t="shared" si="1"/>
        <v>0.15953881329259934</v>
      </c>
      <c r="J13" s="18">
        <f t="shared" si="2"/>
        <v>0.15516514421515545</v>
      </c>
    </row>
    <row r="14" spans="1:10" ht="24" customHeight="1">
      <c r="A14" s="15">
        <v>9</v>
      </c>
      <c r="B14" s="21" t="s">
        <v>20</v>
      </c>
      <c r="C14" s="17">
        <v>160793584.69230768</v>
      </c>
      <c r="D14" s="17">
        <v>161506598.92307693</v>
      </c>
      <c r="E14" s="17">
        <v>144921758.76923078</v>
      </c>
      <c r="F14" s="17">
        <v>4066132</v>
      </c>
      <c r="G14" s="17">
        <v>1339642</v>
      </c>
      <c r="H14" s="17">
        <f t="shared" si="0"/>
        <v>2726490</v>
      </c>
      <c r="I14" s="22">
        <f t="shared" si="1"/>
        <v>0.01695646008027853</v>
      </c>
      <c r="J14" s="18">
        <f t="shared" si="2"/>
        <v>0.01593236091527575</v>
      </c>
    </row>
    <row r="15" spans="1:10" ht="25.5" customHeight="1">
      <c r="A15" s="20">
        <v>10</v>
      </c>
      <c r="B15" s="21" t="s">
        <v>13</v>
      </c>
      <c r="C15" s="17">
        <v>930201107.5384616</v>
      </c>
      <c r="D15" s="17">
        <v>1005273061.5384616</v>
      </c>
      <c r="E15" s="17">
        <v>918215673.1538461</v>
      </c>
      <c r="F15" s="17">
        <v>129693815</v>
      </c>
      <c r="G15" s="17">
        <v>74494050</v>
      </c>
      <c r="H15" s="17">
        <f t="shared" si="0"/>
        <v>55199765</v>
      </c>
      <c r="I15" s="18">
        <f t="shared" si="1"/>
        <v>0.05934175368385876</v>
      </c>
      <c r="J15" s="18">
        <f t="shared" si="2"/>
        <v>0.04788437648642453</v>
      </c>
    </row>
    <row r="16" spans="1:10" ht="27" customHeight="1">
      <c r="A16" s="15">
        <v>11</v>
      </c>
      <c r="B16" s="21" t="s">
        <v>33</v>
      </c>
      <c r="C16" s="17">
        <v>7905914.769230769</v>
      </c>
      <c r="D16" s="17">
        <v>8658295.692307692</v>
      </c>
      <c r="E16" s="17">
        <v>5463656.153846154</v>
      </c>
      <c r="F16" s="17">
        <v>588677</v>
      </c>
      <c r="G16" s="17">
        <v>54771</v>
      </c>
      <c r="H16" s="17">
        <f t="shared" si="0"/>
        <v>533906</v>
      </c>
      <c r="I16" s="22">
        <f t="shared" si="1"/>
        <v>0.06753247607448569</v>
      </c>
      <c r="J16" s="18">
        <f t="shared" si="2"/>
        <v>0.05796533351406038</v>
      </c>
    </row>
    <row r="17" spans="1:10" ht="27.75" customHeight="1">
      <c r="A17" s="20">
        <v>12</v>
      </c>
      <c r="B17" s="21" t="s">
        <v>44</v>
      </c>
      <c r="C17" s="17">
        <v>9033284.615384616</v>
      </c>
      <c r="D17" s="17">
        <v>12411564.076923076</v>
      </c>
      <c r="E17" s="17">
        <v>6876876.923076923</v>
      </c>
      <c r="F17" s="17">
        <v>5010619</v>
      </c>
      <c r="G17" s="17">
        <v>795526</v>
      </c>
      <c r="H17" s="17">
        <f t="shared" si="0"/>
        <v>4215093</v>
      </c>
      <c r="I17" s="18">
        <f t="shared" si="1"/>
        <v>0.4666179777864257</v>
      </c>
      <c r="J17" s="18">
        <f t="shared" si="2"/>
        <v>0.28802439587923123</v>
      </c>
    </row>
    <row r="18" spans="1:10" ht="27" customHeight="1">
      <c r="A18" s="15">
        <v>13</v>
      </c>
      <c r="B18" s="21" t="s">
        <v>35</v>
      </c>
      <c r="C18" s="17">
        <v>2709853.846153846</v>
      </c>
      <c r="D18" s="17">
        <v>2774936.846153846</v>
      </c>
      <c r="E18" s="17">
        <v>733452.3076923077</v>
      </c>
      <c r="F18" s="17">
        <v>390293</v>
      </c>
      <c r="G18" s="17">
        <v>29491</v>
      </c>
      <c r="H18" s="17">
        <f t="shared" si="0"/>
        <v>360802</v>
      </c>
      <c r="I18" s="22">
        <f t="shared" si="1"/>
        <v>0.13314445002710903</v>
      </c>
      <c r="J18" s="18">
        <f t="shared" si="2"/>
        <v>0.10044085037686722</v>
      </c>
    </row>
    <row r="19" spans="1:10" ht="33.75" customHeight="1">
      <c r="A19" s="20">
        <v>14</v>
      </c>
      <c r="B19" s="23" t="s">
        <v>28</v>
      </c>
      <c r="C19" s="17">
        <v>77237541.07692307</v>
      </c>
      <c r="D19" s="17">
        <v>77304611.92307693</v>
      </c>
      <c r="E19" s="17">
        <v>71608683.46153846</v>
      </c>
      <c r="F19" s="17">
        <v>1006238</v>
      </c>
      <c r="G19" s="17">
        <v>252697</v>
      </c>
      <c r="H19" s="17">
        <f t="shared" si="0"/>
        <v>753541</v>
      </c>
      <c r="I19" s="22">
        <f t="shared" si="1"/>
        <v>0.009756149529016298</v>
      </c>
      <c r="J19" s="18">
        <f t="shared" si="2"/>
        <v>0.00948767284554869</v>
      </c>
    </row>
    <row r="20" spans="1:10" ht="28.5" customHeight="1">
      <c r="A20" s="15">
        <v>15</v>
      </c>
      <c r="B20" s="21" t="s">
        <v>16</v>
      </c>
      <c r="C20" s="17">
        <v>150020719.15384614</v>
      </c>
      <c r="D20" s="17">
        <v>155561285.76923078</v>
      </c>
      <c r="E20" s="17">
        <v>124014023.3076923</v>
      </c>
      <c r="F20" s="17">
        <v>14239368</v>
      </c>
      <c r="G20" s="17">
        <v>6212957</v>
      </c>
      <c r="H20" s="17">
        <f t="shared" si="0"/>
        <v>8026411</v>
      </c>
      <c r="I20" s="22">
        <f t="shared" si="1"/>
        <v>0.0535020165565859</v>
      </c>
      <c r="J20" s="18">
        <f t="shared" si="2"/>
        <v>0.041436596187754825</v>
      </c>
    </row>
    <row r="21" spans="1:10" ht="36.75" customHeight="1">
      <c r="A21" s="20">
        <v>16</v>
      </c>
      <c r="B21" s="21" t="s">
        <v>26</v>
      </c>
      <c r="C21" s="17">
        <v>68685201.38461539</v>
      </c>
      <c r="D21" s="17">
        <v>72823545.15384616</v>
      </c>
      <c r="E21" s="17">
        <v>61611642.76923077</v>
      </c>
      <c r="F21" s="17">
        <v>9555793</v>
      </c>
      <c r="G21" s="17">
        <v>5710979</v>
      </c>
      <c r="H21" s="17">
        <f t="shared" si="0"/>
        <v>3844814</v>
      </c>
      <c r="I21" s="18">
        <f t="shared" si="1"/>
        <v>0.055977327320775525</v>
      </c>
      <c r="J21" s="18">
        <f t="shared" si="2"/>
        <v>0.038525275378624255</v>
      </c>
    </row>
    <row r="22" spans="1:10" ht="25.5" customHeight="1">
      <c r="A22" s="15">
        <v>17</v>
      </c>
      <c r="B22" s="21" t="s">
        <v>23</v>
      </c>
      <c r="C22" s="17">
        <v>150261852</v>
      </c>
      <c r="D22" s="17">
        <v>152228866.6153846</v>
      </c>
      <c r="E22" s="17">
        <v>133811957.23076923</v>
      </c>
      <c r="F22" s="17">
        <v>7272380</v>
      </c>
      <c r="G22" s="17">
        <v>3427523</v>
      </c>
      <c r="H22" s="17">
        <f t="shared" si="0"/>
        <v>3844857</v>
      </c>
      <c r="I22" s="22">
        <f t="shared" si="1"/>
        <v>0.025587712042841052</v>
      </c>
      <c r="J22" s="18">
        <f t="shared" si="2"/>
        <v>0.022158199128426332</v>
      </c>
    </row>
    <row r="23" spans="1:10" ht="27.75" customHeight="1">
      <c r="A23" s="20">
        <v>18</v>
      </c>
      <c r="B23" s="21" t="s">
        <v>30</v>
      </c>
      <c r="C23" s="17">
        <v>7088346.538461538</v>
      </c>
      <c r="D23" s="17">
        <v>7109481.461538462</v>
      </c>
      <c r="E23" s="17">
        <v>4322338.230769231</v>
      </c>
      <c r="F23" s="17">
        <v>222953</v>
      </c>
      <c r="G23" s="17">
        <v>11707</v>
      </c>
      <c r="H23" s="17">
        <f t="shared" si="0"/>
        <v>211246</v>
      </c>
      <c r="I23" s="18">
        <f t="shared" si="1"/>
        <v>0.029801872531735597</v>
      </c>
      <c r="J23" s="18">
        <f t="shared" si="2"/>
        <v>0.02865146465326324</v>
      </c>
    </row>
    <row r="24" spans="1:10" ht="20.25" customHeight="1">
      <c r="A24" s="15">
        <v>19</v>
      </c>
      <c r="B24" s="21" t="s">
        <v>45</v>
      </c>
      <c r="C24" s="17">
        <v>49302769.84615385</v>
      </c>
      <c r="D24" s="17">
        <v>53867306.538461536</v>
      </c>
      <c r="E24" s="17">
        <v>43292935.615384616</v>
      </c>
      <c r="F24" s="17">
        <v>7248116</v>
      </c>
      <c r="G24" s="17">
        <v>3717608</v>
      </c>
      <c r="H24" s="17">
        <f t="shared" si="0"/>
        <v>3530508</v>
      </c>
      <c r="I24" s="22">
        <f t="shared" si="1"/>
        <v>0.07160871510904408</v>
      </c>
      <c r="J24" s="18">
        <f t="shared" si="2"/>
        <v>0.04868400303293095</v>
      </c>
    </row>
    <row r="25" spans="1:10" ht="27.75" customHeight="1">
      <c r="A25" s="20">
        <v>20</v>
      </c>
      <c r="B25" s="21" t="s">
        <v>24</v>
      </c>
      <c r="C25" s="17">
        <v>37228346</v>
      </c>
      <c r="D25" s="17">
        <v>39841914.07692308</v>
      </c>
      <c r="E25" s="17">
        <v>30042230.692307692</v>
      </c>
      <c r="F25" s="17">
        <v>2936857</v>
      </c>
      <c r="G25" s="17">
        <v>1502074</v>
      </c>
      <c r="H25" s="17">
        <f t="shared" si="0"/>
        <v>1434783</v>
      </c>
      <c r="I25" s="18">
        <f t="shared" si="1"/>
        <v>0.03854006836618527</v>
      </c>
      <c r="J25" s="18">
        <f t="shared" si="2"/>
        <v>0.023713998093097065</v>
      </c>
    </row>
    <row r="26" spans="1:10" ht="34.5" customHeight="1">
      <c r="A26" s="15">
        <v>21</v>
      </c>
      <c r="B26" s="21" t="s">
        <v>19</v>
      </c>
      <c r="C26" s="17">
        <v>256197608.92307693</v>
      </c>
      <c r="D26" s="17">
        <v>266697851.69230768</v>
      </c>
      <c r="E26" s="17">
        <v>260151550.92307693</v>
      </c>
      <c r="F26" s="17">
        <v>25645090</v>
      </c>
      <c r="G26" s="17">
        <v>20231026</v>
      </c>
      <c r="H26" s="17">
        <f t="shared" si="0"/>
        <v>5414064</v>
      </c>
      <c r="I26" s="22">
        <f t="shared" si="1"/>
        <v>0.021132375211298585</v>
      </c>
      <c r="J26" s="18">
        <f t="shared" si="2"/>
        <v>0.01839153303196764</v>
      </c>
    </row>
    <row r="27" spans="1:10" ht="27.75" customHeight="1">
      <c r="A27" s="20">
        <v>22</v>
      </c>
      <c r="B27" s="21" t="s">
        <v>22</v>
      </c>
      <c r="C27" s="17">
        <v>132415852.38461539</v>
      </c>
      <c r="D27" s="17">
        <v>133902502.07692307</v>
      </c>
      <c r="E27" s="17">
        <v>125300224.46153846</v>
      </c>
      <c r="F27" s="17">
        <v>6481761</v>
      </c>
      <c r="G27" s="17">
        <v>2602908</v>
      </c>
      <c r="H27" s="17">
        <f t="shared" si="0"/>
        <v>3878853</v>
      </c>
      <c r="I27" s="18">
        <f t="shared" si="1"/>
        <v>0.02929296553356372</v>
      </c>
      <c r="J27" s="18">
        <f t="shared" si="2"/>
        <v>0.02763320058722603</v>
      </c>
    </row>
    <row r="28" spans="1:10" ht="30" customHeight="1">
      <c r="A28" s="15">
        <v>23</v>
      </c>
      <c r="B28" s="21" t="s">
        <v>14</v>
      </c>
      <c r="C28" s="17">
        <v>977623613.3846154</v>
      </c>
      <c r="D28" s="17">
        <v>1078088169</v>
      </c>
      <c r="E28" s="17">
        <v>976598670.8461539</v>
      </c>
      <c r="F28" s="17">
        <v>114998744</v>
      </c>
      <c r="G28" s="17">
        <v>74583111</v>
      </c>
      <c r="H28" s="17">
        <f t="shared" si="0"/>
        <v>40415633</v>
      </c>
      <c r="I28" s="22">
        <f t="shared" si="1"/>
        <v>0.041340688222615316</v>
      </c>
      <c r="J28" s="18">
        <f t="shared" si="2"/>
        <v>0.030298868732391807</v>
      </c>
    </row>
    <row r="29" spans="1:10" ht="34.5" customHeight="1">
      <c r="A29" s="20">
        <v>24</v>
      </c>
      <c r="B29" s="21" t="s">
        <v>46</v>
      </c>
      <c r="C29" s="17">
        <v>258579530.23076922</v>
      </c>
      <c r="D29" s="17">
        <v>273062049.9230769</v>
      </c>
      <c r="E29" s="17">
        <v>243561514.15384614</v>
      </c>
      <c r="F29" s="17">
        <v>31527952</v>
      </c>
      <c r="G29" s="17">
        <v>20682321</v>
      </c>
      <c r="H29" s="17">
        <f t="shared" si="0"/>
        <v>10845631</v>
      </c>
      <c r="I29" s="18">
        <f t="shared" si="1"/>
        <v>0.041943115103971376</v>
      </c>
      <c r="J29" s="18">
        <f t="shared" si="2"/>
        <v>0.030544549392928</v>
      </c>
    </row>
    <row r="30" spans="1:10" ht="27.75" customHeight="1">
      <c r="A30" s="15">
        <v>25</v>
      </c>
      <c r="B30" s="21" t="s">
        <v>25</v>
      </c>
      <c r="C30" s="17">
        <v>25496086.769230768</v>
      </c>
      <c r="D30" s="17">
        <v>26777452.230769232</v>
      </c>
      <c r="E30" s="17">
        <v>20804149.307692308</v>
      </c>
      <c r="F30" s="17">
        <v>3519042</v>
      </c>
      <c r="G30" s="17">
        <v>1268275</v>
      </c>
      <c r="H30" s="17">
        <f t="shared" si="0"/>
        <v>2250767</v>
      </c>
      <c r="I30" s="22">
        <f t="shared" si="1"/>
        <v>0.08827891983472046</v>
      </c>
      <c r="J30" s="18">
        <f t="shared" si="2"/>
        <v>0.07045550548717379</v>
      </c>
    </row>
    <row r="31" spans="1:10" ht="27.75" customHeight="1">
      <c r="A31" s="20">
        <v>26</v>
      </c>
      <c r="B31" s="21" t="s">
        <v>50</v>
      </c>
      <c r="C31" s="17">
        <v>1411811.3846153845</v>
      </c>
      <c r="D31" s="17">
        <v>2146560.076923077</v>
      </c>
      <c r="E31" s="17">
        <v>1303319.923076923</v>
      </c>
      <c r="F31" s="17">
        <v>335884</v>
      </c>
      <c r="G31" s="17">
        <v>98420</v>
      </c>
      <c r="H31" s="17">
        <f t="shared" si="0"/>
        <v>237464</v>
      </c>
      <c r="I31" s="18">
        <f t="shared" si="1"/>
        <v>0.1681981053472604</v>
      </c>
      <c r="J31" s="18">
        <f t="shared" si="2"/>
        <v>0.08096062795152108</v>
      </c>
    </row>
    <row r="32" spans="1:10" ht="35.25" customHeight="1">
      <c r="A32" s="15">
        <v>27</v>
      </c>
      <c r="B32" s="21" t="s">
        <v>17</v>
      </c>
      <c r="C32" s="17">
        <v>128243222.3076923</v>
      </c>
      <c r="D32" s="17">
        <v>135874770.53846154</v>
      </c>
      <c r="E32" s="17">
        <v>129888319.46153846</v>
      </c>
      <c r="F32" s="17">
        <v>19293282</v>
      </c>
      <c r="G32" s="17">
        <v>11769609</v>
      </c>
      <c r="H32" s="17">
        <f t="shared" si="0"/>
        <v>7523673</v>
      </c>
      <c r="I32" s="18">
        <f t="shared" si="1"/>
        <v>0.05866721737503249</v>
      </c>
      <c r="J32" s="18">
        <f t="shared" si="2"/>
        <v>0.051379817583868975</v>
      </c>
    </row>
    <row r="33" spans="1:10" ht="24.75" customHeight="1">
      <c r="A33" s="20">
        <v>28</v>
      </c>
      <c r="B33" s="21" t="s">
        <v>38</v>
      </c>
      <c r="C33" s="17">
        <v>3968636.4615384615</v>
      </c>
      <c r="D33" s="17">
        <v>4104518.4615384615</v>
      </c>
      <c r="E33" s="17">
        <v>678496.9230769231</v>
      </c>
      <c r="F33" s="17">
        <v>414800</v>
      </c>
      <c r="G33" s="17">
        <v>1489</v>
      </c>
      <c r="H33" s="17">
        <f t="shared" si="0"/>
        <v>413311</v>
      </c>
      <c r="I33" s="22">
        <f t="shared" si="1"/>
        <v>0.10414433370391854</v>
      </c>
      <c r="J33" s="18">
        <f t="shared" si="2"/>
        <v>0.09886480110193144</v>
      </c>
    </row>
    <row r="34" spans="1:10" ht="24.75" customHeight="1">
      <c r="A34" s="20">
        <v>29</v>
      </c>
      <c r="B34" s="21" t="s">
        <v>15</v>
      </c>
      <c r="C34" s="17">
        <v>560233350.0769231</v>
      </c>
      <c r="D34" s="17">
        <v>926538233.8461539</v>
      </c>
      <c r="E34" s="17">
        <v>952021679.1538461</v>
      </c>
      <c r="F34" s="17">
        <v>82051638</v>
      </c>
      <c r="G34" s="17">
        <v>78422565</v>
      </c>
      <c r="H34" s="17">
        <f t="shared" si="0"/>
        <v>3629073</v>
      </c>
      <c r="I34" s="22">
        <f t="shared" si="1"/>
        <v>0.006477788227890589</v>
      </c>
      <c r="J34" s="18">
        <f t="shared" si="2"/>
        <v>0.006182438767354109</v>
      </c>
    </row>
    <row r="35" spans="1:10" ht="24.75" customHeight="1">
      <c r="A35" s="20">
        <v>30</v>
      </c>
      <c r="B35" s="21" t="s">
        <v>10</v>
      </c>
      <c r="C35" s="17">
        <v>2235086818.769231</v>
      </c>
      <c r="D35" s="17">
        <v>2758284679.230769</v>
      </c>
      <c r="E35" s="17">
        <v>2179664017.6923075</v>
      </c>
      <c r="F35" s="17">
        <v>373467304</v>
      </c>
      <c r="G35" s="17">
        <v>162474236</v>
      </c>
      <c r="H35" s="17">
        <f t="shared" si="0"/>
        <v>210993068</v>
      </c>
      <c r="I35" s="22">
        <f t="shared" si="1"/>
        <v>0.09440039027932932</v>
      </c>
      <c r="J35" s="18">
        <f t="shared" si="2"/>
        <v>0.06085743540439391</v>
      </c>
    </row>
    <row r="36" spans="1:10" ht="24" customHeight="1">
      <c r="A36" s="20">
        <v>31</v>
      </c>
      <c r="B36" s="21" t="s">
        <v>37</v>
      </c>
      <c r="C36" s="17">
        <v>1748385.1538461538</v>
      </c>
      <c r="D36" s="17">
        <v>1757641.2307692308</v>
      </c>
      <c r="E36" s="17">
        <v>383010.07692307694</v>
      </c>
      <c r="F36" s="17">
        <v>156746</v>
      </c>
      <c r="G36" s="17">
        <v>772</v>
      </c>
      <c r="H36" s="17">
        <f t="shared" si="0"/>
        <v>155974</v>
      </c>
      <c r="I36" s="22">
        <f t="shared" si="1"/>
        <v>0.08921032053886033</v>
      </c>
      <c r="J36" s="18">
        <f t="shared" si="2"/>
        <v>0.08716413407797736</v>
      </c>
    </row>
    <row r="37" spans="1:10" ht="24" customHeight="1">
      <c r="A37" s="20">
        <v>32</v>
      </c>
      <c r="B37" s="21" t="s">
        <v>21</v>
      </c>
      <c r="C37" s="17">
        <v>62100890.84615385</v>
      </c>
      <c r="D37" s="17">
        <v>66046549.84615385</v>
      </c>
      <c r="E37" s="17">
        <v>47754480.92307692</v>
      </c>
      <c r="F37" s="17">
        <v>5253706</v>
      </c>
      <c r="G37" s="17">
        <v>795341</v>
      </c>
      <c r="H37" s="17">
        <f t="shared" si="0"/>
        <v>4458365</v>
      </c>
      <c r="I37" s="22">
        <f t="shared" si="1"/>
        <v>0.0717922873448783</v>
      </c>
      <c r="J37" s="18">
        <f t="shared" si="2"/>
        <v>0.06289070944886685</v>
      </c>
    </row>
    <row r="38" spans="1:10" ht="24.75" customHeight="1">
      <c r="A38" s="20">
        <v>33</v>
      </c>
      <c r="B38" s="21" t="s">
        <v>57</v>
      </c>
      <c r="C38" s="17">
        <v>2164804</v>
      </c>
      <c r="D38" s="17">
        <v>2296810.846153846</v>
      </c>
      <c r="E38" s="17">
        <v>351428.92307692306</v>
      </c>
      <c r="F38" s="17">
        <v>369780</v>
      </c>
      <c r="G38" s="17">
        <v>5124</v>
      </c>
      <c r="H38" s="17">
        <f t="shared" si="0"/>
        <v>364656</v>
      </c>
      <c r="I38" s="22">
        <f t="shared" si="1"/>
        <v>0.16844758232154042</v>
      </c>
      <c r="J38" s="18">
        <f t="shared" si="2"/>
        <v>0.14641667664545202</v>
      </c>
    </row>
    <row r="39" spans="1:10" ht="24.75" customHeight="1">
      <c r="A39" s="20">
        <v>34</v>
      </c>
      <c r="B39" s="21" t="s">
        <v>47</v>
      </c>
      <c r="C39" s="17">
        <v>3466362.923076923</v>
      </c>
      <c r="D39" s="17">
        <v>4076886.076923077</v>
      </c>
      <c r="E39" s="17">
        <v>3232869.076923077</v>
      </c>
      <c r="F39" s="17">
        <v>1057315</v>
      </c>
      <c r="G39" s="17">
        <v>308959</v>
      </c>
      <c r="H39" s="17">
        <f t="shared" si="0"/>
        <v>748356</v>
      </c>
      <c r="I39" s="22">
        <f t="shared" si="1"/>
        <v>0.21589083907455384</v>
      </c>
      <c r="J39" s="18">
        <f t="shared" si="2"/>
        <v>0.16377571677763625</v>
      </c>
    </row>
    <row r="40" spans="1:10" ht="24.75" customHeight="1">
      <c r="A40" s="20">
        <v>35</v>
      </c>
      <c r="B40" s="21" t="s">
        <v>29</v>
      </c>
      <c r="C40" s="17">
        <v>12194527.307692308</v>
      </c>
      <c r="D40" s="17">
        <v>12740329.846153846</v>
      </c>
      <c r="E40" s="17">
        <v>8899239.538461538</v>
      </c>
      <c r="F40" s="17">
        <v>1655653</v>
      </c>
      <c r="G40" s="17">
        <v>746422</v>
      </c>
      <c r="H40" s="17">
        <f t="shared" si="0"/>
        <v>909231</v>
      </c>
      <c r="I40" s="22">
        <f t="shared" si="1"/>
        <v>0.07456057763111958</v>
      </c>
      <c r="J40" s="18">
        <f t="shared" si="2"/>
        <v>0.046078892643746094</v>
      </c>
    </row>
    <row r="41" spans="1:10" ht="24.75" customHeight="1">
      <c r="A41" s="20">
        <v>36</v>
      </c>
      <c r="B41" s="21" t="s">
        <v>31</v>
      </c>
      <c r="C41" s="17">
        <v>5160004.615384615</v>
      </c>
      <c r="D41" s="17">
        <v>5162128.230769231</v>
      </c>
      <c r="E41" s="17">
        <v>302461.07692307694</v>
      </c>
      <c r="F41" s="17">
        <v>310667</v>
      </c>
      <c r="G41" s="17">
        <v>53</v>
      </c>
      <c r="H41" s="17">
        <f t="shared" si="0"/>
        <v>310614</v>
      </c>
      <c r="I41" s="22">
        <f t="shared" si="1"/>
        <v>0.060196457784921484</v>
      </c>
      <c r="J41" s="18">
        <f t="shared" si="2"/>
        <v>0.06000673186835837</v>
      </c>
    </row>
    <row r="42" spans="1:10" ht="33" customHeight="1">
      <c r="A42" s="20">
        <v>37</v>
      </c>
      <c r="B42" s="21" t="s">
        <v>27</v>
      </c>
      <c r="C42" s="17">
        <v>7957886</v>
      </c>
      <c r="D42" s="17">
        <v>7959477.625</v>
      </c>
      <c r="E42" s="17">
        <v>2438990</v>
      </c>
      <c r="F42" s="17">
        <v>303218</v>
      </c>
      <c r="G42" s="17">
        <v>3331</v>
      </c>
      <c r="H42" s="17">
        <f t="shared" si="0"/>
        <v>299887</v>
      </c>
      <c r="I42" s="22">
        <f t="shared" si="1"/>
        <v>0.0376842543358877</v>
      </c>
      <c r="J42" s="18">
        <f t="shared" si="2"/>
        <v>0.03672948430944696</v>
      </c>
    </row>
    <row r="43" spans="1:10" ht="33" customHeight="1">
      <c r="A43" s="33">
        <v>38</v>
      </c>
      <c r="B43" s="34" t="s">
        <v>48</v>
      </c>
      <c r="C43" s="35">
        <v>10028268</v>
      </c>
      <c r="D43" s="35">
        <v>5014134</v>
      </c>
      <c r="E43" s="35">
        <v>0</v>
      </c>
      <c r="F43" s="35">
        <v>30394</v>
      </c>
      <c r="G43" s="35">
        <v>0</v>
      </c>
      <c r="H43" s="35">
        <f t="shared" si="0"/>
        <v>30394</v>
      </c>
      <c r="I43" s="36">
        <f>H43/C43</f>
        <v>0.00303083244285055</v>
      </c>
      <c r="J43" s="37">
        <v>0</v>
      </c>
    </row>
    <row r="44" spans="1:10" ht="15.75">
      <c r="A44" s="38"/>
      <c r="B44" s="39" t="s">
        <v>39</v>
      </c>
      <c r="C44" s="40">
        <v>10715231486</v>
      </c>
      <c r="D44" s="40">
        <v>13333516514.31731</v>
      </c>
      <c r="E44" s="40">
        <v>11830053479.846155</v>
      </c>
      <c r="F44" s="40">
        <v>1262979108</v>
      </c>
      <c r="G44" s="40">
        <v>849710034</v>
      </c>
      <c r="H44" s="40">
        <v>413269074</v>
      </c>
      <c r="I44" s="41">
        <v>0.03856837573130895</v>
      </c>
      <c r="J44" s="42">
        <v>0.02289574183451422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5:I55"/>
    <mergeCell ref="A56:J56"/>
    <mergeCell ref="A46:J46"/>
    <mergeCell ref="A1:J1"/>
    <mergeCell ref="A2:J2"/>
    <mergeCell ref="A45:J45"/>
    <mergeCell ref="A53:J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2147478070</v>
      </c>
      <c r="D6" s="17">
        <v>3371906149.230769</v>
      </c>
      <c r="E6" s="17">
        <v>3111109077.923077</v>
      </c>
      <c r="F6" s="17">
        <v>159202742</v>
      </c>
      <c r="G6" s="17">
        <v>221420864</v>
      </c>
      <c r="H6" s="17">
        <f>F6-G6</f>
        <v>-62218122</v>
      </c>
      <c r="I6" s="18">
        <f>H6/C6</f>
        <v>-0.028972646039640348</v>
      </c>
      <c r="J6" s="18">
        <f>(F6/D6)-(G6/E6)</f>
        <v>-0.02395657436203953</v>
      </c>
    </row>
    <row r="7" spans="1:10" ht="27.75" customHeight="1">
      <c r="A7" s="20">
        <v>2</v>
      </c>
      <c r="B7" s="21" t="s">
        <v>11</v>
      </c>
      <c r="C7" s="17">
        <v>1724581332.6153846</v>
      </c>
      <c r="D7" s="17">
        <v>1896377253.2307692</v>
      </c>
      <c r="E7" s="17">
        <v>1693225470.4615386</v>
      </c>
      <c r="F7" s="17">
        <v>185430962</v>
      </c>
      <c r="G7" s="17">
        <v>103095617</v>
      </c>
      <c r="H7" s="17">
        <f aca="true" t="shared" si="0" ref="H7:H43">F7-G7</f>
        <v>82335345</v>
      </c>
      <c r="I7" s="18">
        <f aca="true" t="shared" si="1" ref="I7:I42">H7/C7</f>
        <v>0.04774222209348383</v>
      </c>
      <c r="J7" s="18">
        <f aca="true" t="shared" si="2" ref="J7:J42">(F7/D7)-(G7/E7)</f>
        <v>0.03689456755181557</v>
      </c>
    </row>
    <row r="8" spans="1:10" ht="24" customHeight="1">
      <c r="A8" s="15">
        <v>3</v>
      </c>
      <c r="B8" s="21" t="s">
        <v>18</v>
      </c>
      <c r="C8" s="17">
        <v>252650532.30769232</v>
      </c>
      <c r="D8" s="17">
        <v>275857955.84615386</v>
      </c>
      <c r="E8" s="17">
        <v>255589998.30769232</v>
      </c>
      <c r="F8" s="17">
        <v>41168087</v>
      </c>
      <c r="G8" s="17">
        <v>24349285</v>
      </c>
      <c r="H8" s="17">
        <f t="shared" si="0"/>
        <v>16818802</v>
      </c>
      <c r="I8" s="22">
        <f t="shared" si="1"/>
        <v>0.0665694302971707</v>
      </c>
      <c r="J8" s="18">
        <f t="shared" si="2"/>
        <v>0.053969569330895306</v>
      </c>
    </row>
    <row r="9" spans="1:10" ht="27.75" customHeight="1">
      <c r="A9" s="20">
        <v>4</v>
      </c>
      <c r="B9" s="21" t="s">
        <v>42</v>
      </c>
      <c r="C9" s="17">
        <v>5861770</v>
      </c>
      <c r="D9" s="17">
        <v>5796529.384615385</v>
      </c>
      <c r="E9" s="17">
        <v>3012885.6153846155</v>
      </c>
      <c r="F9" s="17">
        <v>644389</v>
      </c>
      <c r="G9" s="17">
        <v>91813</v>
      </c>
      <c r="H9" s="17">
        <f t="shared" si="0"/>
        <v>552576</v>
      </c>
      <c r="I9" s="18">
        <f t="shared" si="1"/>
        <v>0.09426777236227282</v>
      </c>
      <c r="J9" s="18">
        <f t="shared" si="2"/>
        <v>0.08069462905175581</v>
      </c>
    </row>
    <row r="10" spans="1:10" ht="25.5" customHeight="1">
      <c r="A10" s="15">
        <v>5</v>
      </c>
      <c r="B10" s="21" t="s">
        <v>36</v>
      </c>
      <c r="C10" s="17">
        <v>4112297.769230769</v>
      </c>
      <c r="D10" s="17">
        <v>4217835.461538462</v>
      </c>
      <c r="E10" s="17">
        <v>2257927.3076923075</v>
      </c>
      <c r="F10" s="17">
        <v>287569</v>
      </c>
      <c r="G10" s="17">
        <v>71539</v>
      </c>
      <c r="H10" s="17">
        <f t="shared" si="0"/>
        <v>216030</v>
      </c>
      <c r="I10" s="22">
        <f t="shared" si="1"/>
        <v>0.05253267446156015</v>
      </c>
      <c r="J10" s="18">
        <f t="shared" si="2"/>
        <v>0.03649580122421055</v>
      </c>
    </row>
    <row r="11" spans="1:10" ht="27.75" customHeight="1">
      <c r="A11" s="20">
        <v>6</v>
      </c>
      <c r="B11" s="21" t="s">
        <v>32</v>
      </c>
      <c r="C11" s="17">
        <v>12074333.538461538</v>
      </c>
      <c r="D11" s="17">
        <v>12877475.615384616</v>
      </c>
      <c r="E11" s="17">
        <v>9168760.923076924</v>
      </c>
      <c r="F11" s="17">
        <v>1041033</v>
      </c>
      <c r="G11" s="17">
        <v>168786</v>
      </c>
      <c r="H11" s="17">
        <f t="shared" si="0"/>
        <v>872247</v>
      </c>
      <c r="I11" s="18">
        <f t="shared" si="1"/>
        <v>0.07223976356306107</v>
      </c>
      <c r="J11" s="18">
        <f t="shared" si="2"/>
        <v>0.062432575366868776</v>
      </c>
    </row>
    <row r="12" spans="1:10" ht="33" customHeight="1">
      <c r="A12" s="15">
        <v>7</v>
      </c>
      <c r="B12" s="21" t="s">
        <v>56</v>
      </c>
      <c r="C12" s="17">
        <v>232683227.53846154</v>
      </c>
      <c r="D12" s="17">
        <v>305323275.0769231</v>
      </c>
      <c r="E12" s="17">
        <v>257236998.92307693</v>
      </c>
      <c r="F12" s="17">
        <v>25901360</v>
      </c>
      <c r="G12" s="17">
        <v>28968819</v>
      </c>
      <c r="H12" s="17">
        <f t="shared" si="0"/>
        <v>-3067459</v>
      </c>
      <c r="I12" s="22">
        <f t="shared" si="1"/>
        <v>-0.013182982858070258</v>
      </c>
      <c r="J12" s="18">
        <f t="shared" si="2"/>
        <v>-0.027782712891754532</v>
      </c>
    </row>
    <row r="13" spans="1:10" ht="23.25" customHeight="1">
      <c r="A13" s="20">
        <v>8</v>
      </c>
      <c r="B13" s="21" t="s">
        <v>49</v>
      </c>
      <c r="C13" s="17">
        <v>1243741.2307692308</v>
      </c>
      <c r="D13" s="17">
        <v>1267827.076923077</v>
      </c>
      <c r="E13" s="17">
        <v>202709.3076923077</v>
      </c>
      <c r="F13" s="17">
        <v>198749</v>
      </c>
      <c r="G13" s="17">
        <v>324</v>
      </c>
      <c r="H13" s="17">
        <f t="shared" si="0"/>
        <v>198425</v>
      </c>
      <c r="I13" s="18">
        <f t="shared" si="1"/>
        <v>0.15953881329259934</v>
      </c>
      <c r="J13" s="18">
        <f t="shared" si="2"/>
        <v>0.15516514421515545</v>
      </c>
    </row>
    <row r="14" spans="1:10" ht="24" customHeight="1">
      <c r="A14" s="15">
        <v>9</v>
      </c>
      <c r="B14" s="21" t="s">
        <v>20</v>
      </c>
      <c r="C14" s="17">
        <v>160793584.69230768</v>
      </c>
      <c r="D14" s="17">
        <v>161506598.92307693</v>
      </c>
      <c r="E14" s="17">
        <v>144921758.76923078</v>
      </c>
      <c r="F14" s="17">
        <v>4066132</v>
      </c>
      <c r="G14" s="17">
        <v>1339642</v>
      </c>
      <c r="H14" s="17">
        <f t="shared" si="0"/>
        <v>2726490</v>
      </c>
      <c r="I14" s="22">
        <f t="shared" si="1"/>
        <v>0.01695646008027853</v>
      </c>
      <c r="J14" s="18">
        <f t="shared" si="2"/>
        <v>0.01593236091527575</v>
      </c>
    </row>
    <row r="15" spans="1:10" ht="25.5" customHeight="1">
      <c r="A15" s="20">
        <v>10</v>
      </c>
      <c r="B15" s="21" t="s">
        <v>13</v>
      </c>
      <c r="C15" s="17">
        <v>930201107.5384616</v>
      </c>
      <c r="D15" s="17">
        <v>1005273061.5384616</v>
      </c>
      <c r="E15" s="17">
        <v>918215673.1538461</v>
      </c>
      <c r="F15" s="17">
        <v>129693815</v>
      </c>
      <c r="G15" s="17">
        <v>74494050</v>
      </c>
      <c r="H15" s="17">
        <f t="shared" si="0"/>
        <v>55199765</v>
      </c>
      <c r="I15" s="18">
        <f t="shared" si="1"/>
        <v>0.05934175368385876</v>
      </c>
      <c r="J15" s="18">
        <f t="shared" si="2"/>
        <v>0.04788437648642453</v>
      </c>
    </row>
    <row r="16" spans="1:10" ht="27" customHeight="1">
      <c r="A16" s="15">
        <v>11</v>
      </c>
      <c r="B16" s="21" t="s">
        <v>33</v>
      </c>
      <c r="C16" s="17">
        <v>7905914.769230769</v>
      </c>
      <c r="D16" s="17">
        <v>8658295.692307692</v>
      </c>
      <c r="E16" s="17">
        <v>5463656.153846154</v>
      </c>
      <c r="F16" s="17">
        <v>588677</v>
      </c>
      <c r="G16" s="17">
        <v>54771</v>
      </c>
      <c r="H16" s="17">
        <f t="shared" si="0"/>
        <v>533906</v>
      </c>
      <c r="I16" s="22">
        <f t="shared" si="1"/>
        <v>0.06753247607448569</v>
      </c>
      <c r="J16" s="18">
        <f t="shared" si="2"/>
        <v>0.05796533351406038</v>
      </c>
    </row>
    <row r="17" spans="1:10" ht="27.75" customHeight="1">
      <c r="A17" s="20">
        <v>12</v>
      </c>
      <c r="B17" s="21" t="s">
        <v>44</v>
      </c>
      <c r="C17" s="17">
        <v>9033284.615384616</v>
      </c>
      <c r="D17" s="17">
        <v>12411564.076923076</v>
      </c>
      <c r="E17" s="17">
        <v>6876876.923076923</v>
      </c>
      <c r="F17" s="17">
        <v>5010619</v>
      </c>
      <c r="G17" s="17">
        <v>795526</v>
      </c>
      <c r="H17" s="17">
        <f t="shared" si="0"/>
        <v>4215093</v>
      </c>
      <c r="I17" s="18">
        <f t="shared" si="1"/>
        <v>0.4666179777864257</v>
      </c>
      <c r="J17" s="18">
        <f t="shared" si="2"/>
        <v>0.28802439587923123</v>
      </c>
    </row>
    <row r="18" spans="1:10" ht="27" customHeight="1">
      <c r="A18" s="15">
        <v>13</v>
      </c>
      <c r="B18" s="21" t="s">
        <v>35</v>
      </c>
      <c r="C18" s="17">
        <v>2709853.846153846</v>
      </c>
      <c r="D18" s="17">
        <v>2774936.846153846</v>
      </c>
      <c r="E18" s="17">
        <v>733452.3076923077</v>
      </c>
      <c r="F18" s="17">
        <v>390293</v>
      </c>
      <c r="G18" s="17">
        <v>29491</v>
      </c>
      <c r="H18" s="17">
        <f t="shared" si="0"/>
        <v>360802</v>
      </c>
      <c r="I18" s="22">
        <f t="shared" si="1"/>
        <v>0.13314445002710903</v>
      </c>
      <c r="J18" s="18">
        <f t="shared" si="2"/>
        <v>0.10044085037686722</v>
      </c>
    </row>
    <row r="19" spans="1:10" ht="33.75" customHeight="1">
      <c r="A19" s="20">
        <v>14</v>
      </c>
      <c r="B19" s="23" t="s">
        <v>28</v>
      </c>
      <c r="C19" s="17">
        <v>77237541.07692307</v>
      </c>
      <c r="D19" s="17">
        <v>77304611.92307693</v>
      </c>
      <c r="E19" s="17">
        <v>71608683.46153846</v>
      </c>
      <c r="F19" s="17">
        <v>1006238</v>
      </c>
      <c r="G19" s="17">
        <v>252697</v>
      </c>
      <c r="H19" s="17">
        <f t="shared" si="0"/>
        <v>753541</v>
      </c>
      <c r="I19" s="22">
        <f t="shared" si="1"/>
        <v>0.009756149529016298</v>
      </c>
      <c r="J19" s="18">
        <f t="shared" si="2"/>
        <v>0.00948767284554869</v>
      </c>
    </row>
    <row r="20" spans="1:10" ht="28.5" customHeight="1">
      <c r="A20" s="15">
        <v>15</v>
      </c>
      <c r="B20" s="21" t="s">
        <v>16</v>
      </c>
      <c r="C20" s="17">
        <v>150020719.15384614</v>
      </c>
      <c r="D20" s="17">
        <v>155561285.76923078</v>
      </c>
      <c r="E20" s="17">
        <v>124014023.3076923</v>
      </c>
      <c r="F20" s="17">
        <v>14239368</v>
      </c>
      <c r="G20" s="17">
        <v>6212957</v>
      </c>
      <c r="H20" s="17">
        <f t="shared" si="0"/>
        <v>8026411</v>
      </c>
      <c r="I20" s="22">
        <f t="shared" si="1"/>
        <v>0.0535020165565859</v>
      </c>
      <c r="J20" s="18">
        <f t="shared" si="2"/>
        <v>0.041436596187754825</v>
      </c>
    </row>
    <row r="21" spans="1:10" ht="36.75" customHeight="1">
      <c r="A21" s="20">
        <v>16</v>
      </c>
      <c r="B21" s="21" t="s">
        <v>26</v>
      </c>
      <c r="C21" s="17">
        <v>68685201.38461539</v>
      </c>
      <c r="D21" s="17">
        <v>72823545.15384616</v>
      </c>
      <c r="E21" s="17">
        <v>61611642.76923077</v>
      </c>
      <c r="F21" s="17">
        <v>9555793</v>
      </c>
      <c r="G21" s="17">
        <v>5710979</v>
      </c>
      <c r="H21" s="17">
        <f t="shared" si="0"/>
        <v>3844814</v>
      </c>
      <c r="I21" s="18">
        <f t="shared" si="1"/>
        <v>0.055977327320775525</v>
      </c>
      <c r="J21" s="18">
        <f t="shared" si="2"/>
        <v>0.038525275378624255</v>
      </c>
    </row>
    <row r="22" spans="1:10" ht="25.5" customHeight="1">
      <c r="A22" s="15">
        <v>17</v>
      </c>
      <c r="B22" s="21" t="s">
        <v>23</v>
      </c>
      <c r="C22" s="17">
        <v>150261852</v>
      </c>
      <c r="D22" s="17">
        <v>152228866.6153846</v>
      </c>
      <c r="E22" s="17">
        <v>133811957.23076923</v>
      </c>
      <c r="F22" s="17">
        <v>7272380</v>
      </c>
      <c r="G22" s="17">
        <v>3427523</v>
      </c>
      <c r="H22" s="17">
        <f t="shared" si="0"/>
        <v>3844857</v>
      </c>
      <c r="I22" s="22">
        <f t="shared" si="1"/>
        <v>0.025587712042841052</v>
      </c>
      <c r="J22" s="18">
        <f t="shared" si="2"/>
        <v>0.022158199128426332</v>
      </c>
    </row>
    <row r="23" spans="1:10" ht="27.75" customHeight="1">
      <c r="A23" s="20">
        <v>18</v>
      </c>
      <c r="B23" s="21" t="s">
        <v>30</v>
      </c>
      <c r="C23" s="17">
        <v>7088346.538461538</v>
      </c>
      <c r="D23" s="17">
        <v>7109481.461538462</v>
      </c>
      <c r="E23" s="17">
        <v>4322338.230769231</v>
      </c>
      <c r="F23" s="17">
        <v>222953</v>
      </c>
      <c r="G23" s="17">
        <v>11707</v>
      </c>
      <c r="H23" s="17">
        <f t="shared" si="0"/>
        <v>211246</v>
      </c>
      <c r="I23" s="18">
        <f t="shared" si="1"/>
        <v>0.029801872531735597</v>
      </c>
      <c r="J23" s="18">
        <f t="shared" si="2"/>
        <v>0.02865146465326324</v>
      </c>
    </row>
    <row r="24" spans="1:10" ht="20.25" customHeight="1">
      <c r="A24" s="15">
        <v>19</v>
      </c>
      <c r="B24" s="21" t="s">
        <v>45</v>
      </c>
      <c r="C24" s="17">
        <v>49302769.84615385</v>
      </c>
      <c r="D24" s="17">
        <v>53867306.538461536</v>
      </c>
      <c r="E24" s="17">
        <v>43292935.615384616</v>
      </c>
      <c r="F24" s="17">
        <v>7248116</v>
      </c>
      <c r="G24" s="17">
        <v>3717608</v>
      </c>
      <c r="H24" s="17">
        <f t="shared" si="0"/>
        <v>3530508</v>
      </c>
      <c r="I24" s="22">
        <f t="shared" si="1"/>
        <v>0.07160871510904408</v>
      </c>
      <c r="J24" s="18">
        <f t="shared" si="2"/>
        <v>0.04868400303293095</v>
      </c>
    </row>
    <row r="25" spans="1:10" ht="27.75" customHeight="1">
      <c r="A25" s="20">
        <v>20</v>
      </c>
      <c r="B25" s="21" t="s">
        <v>24</v>
      </c>
      <c r="C25" s="17">
        <v>37228346</v>
      </c>
      <c r="D25" s="17">
        <v>39841914.07692308</v>
      </c>
      <c r="E25" s="17">
        <v>30042230.692307692</v>
      </c>
      <c r="F25" s="17">
        <v>2936857</v>
      </c>
      <c r="G25" s="17">
        <v>1502074</v>
      </c>
      <c r="H25" s="17">
        <f t="shared" si="0"/>
        <v>1434783</v>
      </c>
      <c r="I25" s="18">
        <f t="shared" si="1"/>
        <v>0.03854006836618527</v>
      </c>
      <c r="J25" s="18">
        <f t="shared" si="2"/>
        <v>0.023713998093097065</v>
      </c>
    </row>
    <row r="26" spans="1:10" ht="34.5" customHeight="1">
      <c r="A26" s="15">
        <v>21</v>
      </c>
      <c r="B26" s="21" t="s">
        <v>19</v>
      </c>
      <c r="C26" s="17">
        <v>256197608.92307693</v>
      </c>
      <c r="D26" s="17">
        <v>266697851.69230768</v>
      </c>
      <c r="E26" s="17">
        <v>260151550.92307693</v>
      </c>
      <c r="F26" s="17">
        <v>25645090</v>
      </c>
      <c r="G26" s="17">
        <v>20231026</v>
      </c>
      <c r="H26" s="17">
        <f t="shared" si="0"/>
        <v>5414064</v>
      </c>
      <c r="I26" s="22">
        <f t="shared" si="1"/>
        <v>0.021132375211298585</v>
      </c>
      <c r="J26" s="18">
        <f t="shared" si="2"/>
        <v>0.01839153303196764</v>
      </c>
    </row>
    <row r="27" spans="1:10" ht="27.75" customHeight="1">
      <c r="A27" s="20">
        <v>22</v>
      </c>
      <c r="B27" s="21" t="s">
        <v>22</v>
      </c>
      <c r="C27" s="17">
        <v>132415852.38461539</v>
      </c>
      <c r="D27" s="17">
        <v>133902502.07692307</v>
      </c>
      <c r="E27" s="17">
        <v>125300224.46153846</v>
      </c>
      <c r="F27" s="17">
        <v>6481761</v>
      </c>
      <c r="G27" s="17">
        <v>2602908</v>
      </c>
      <c r="H27" s="17">
        <f t="shared" si="0"/>
        <v>3878853</v>
      </c>
      <c r="I27" s="18">
        <f t="shared" si="1"/>
        <v>0.02929296553356372</v>
      </c>
      <c r="J27" s="18">
        <f t="shared" si="2"/>
        <v>0.02763320058722603</v>
      </c>
    </row>
    <row r="28" spans="1:10" ht="30" customHeight="1">
      <c r="A28" s="15">
        <v>23</v>
      </c>
      <c r="B28" s="21" t="s">
        <v>14</v>
      </c>
      <c r="C28" s="17">
        <v>977623613.3846154</v>
      </c>
      <c r="D28" s="17">
        <v>1078088169</v>
      </c>
      <c r="E28" s="17">
        <v>976598670.8461539</v>
      </c>
      <c r="F28" s="17">
        <v>114998744</v>
      </c>
      <c r="G28" s="17">
        <v>74583111</v>
      </c>
      <c r="H28" s="17">
        <f t="shared" si="0"/>
        <v>40415633</v>
      </c>
      <c r="I28" s="22">
        <f t="shared" si="1"/>
        <v>0.041340688222615316</v>
      </c>
      <c r="J28" s="18">
        <f t="shared" si="2"/>
        <v>0.030298868732391807</v>
      </c>
    </row>
    <row r="29" spans="1:10" ht="34.5" customHeight="1">
      <c r="A29" s="20">
        <v>24</v>
      </c>
      <c r="B29" s="21" t="s">
        <v>46</v>
      </c>
      <c r="C29" s="17">
        <v>258579530.23076922</v>
      </c>
      <c r="D29" s="17">
        <v>273062049.9230769</v>
      </c>
      <c r="E29" s="17">
        <v>243561514.15384614</v>
      </c>
      <c r="F29" s="17">
        <v>31527952</v>
      </c>
      <c r="G29" s="17">
        <v>20682321</v>
      </c>
      <c r="H29" s="17">
        <f t="shared" si="0"/>
        <v>10845631</v>
      </c>
      <c r="I29" s="18">
        <f t="shared" si="1"/>
        <v>0.041943115103971376</v>
      </c>
      <c r="J29" s="18">
        <f t="shared" si="2"/>
        <v>0.030544549392928</v>
      </c>
    </row>
    <row r="30" spans="1:10" ht="27.75" customHeight="1">
      <c r="A30" s="15">
        <v>25</v>
      </c>
      <c r="B30" s="21" t="s">
        <v>25</v>
      </c>
      <c r="C30" s="17">
        <v>25496086.769230768</v>
      </c>
      <c r="D30" s="17">
        <v>26777452.230769232</v>
      </c>
      <c r="E30" s="17">
        <v>20804149.307692308</v>
      </c>
      <c r="F30" s="17">
        <v>3519042</v>
      </c>
      <c r="G30" s="17">
        <v>1268275</v>
      </c>
      <c r="H30" s="17">
        <f t="shared" si="0"/>
        <v>2250767</v>
      </c>
      <c r="I30" s="22">
        <f t="shared" si="1"/>
        <v>0.08827891983472046</v>
      </c>
      <c r="J30" s="18">
        <f t="shared" si="2"/>
        <v>0.07045550548717379</v>
      </c>
    </row>
    <row r="31" spans="1:10" ht="27.75" customHeight="1">
      <c r="A31" s="20">
        <v>26</v>
      </c>
      <c r="B31" s="21" t="s">
        <v>50</v>
      </c>
      <c r="C31" s="17">
        <v>1411811.3846153845</v>
      </c>
      <c r="D31" s="17">
        <v>2146560.076923077</v>
      </c>
      <c r="E31" s="17">
        <v>1303319.923076923</v>
      </c>
      <c r="F31" s="17">
        <v>335884</v>
      </c>
      <c r="G31" s="17">
        <v>98420</v>
      </c>
      <c r="H31" s="17">
        <f t="shared" si="0"/>
        <v>237464</v>
      </c>
      <c r="I31" s="18">
        <f t="shared" si="1"/>
        <v>0.1681981053472604</v>
      </c>
      <c r="J31" s="18">
        <f t="shared" si="2"/>
        <v>0.08096062795152108</v>
      </c>
    </row>
    <row r="32" spans="1:10" ht="35.25" customHeight="1">
      <c r="A32" s="15">
        <v>27</v>
      </c>
      <c r="B32" s="21" t="s">
        <v>17</v>
      </c>
      <c r="C32" s="17">
        <v>128243222.3076923</v>
      </c>
      <c r="D32" s="17">
        <v>135874770.53846154</v>
      </c>
      <c r="E32" s="17">
        <v>129888319.46153846</v>
      </c>
      <c r="F32" s="17">
        <v>19293282</v>
      </c>
      <c r="G32" s="17">
        <v>11769609</v>
      </c>
      <c r="H32" s="17">
        <f t="shared" si="0"/>
        <v>7523673</v>
      </c>
      <c r="I32" s="18">
        <f t="shared" si="1"/>
        <v>0.05866721737503249</v>
      </c>
      <c r="J32" s="18">
        <f t="shared" si="2"/>
        <v>0.051379817583868975</v>
      </c>
    </row>
    <row r="33" spans="1:10" ht="24.75" customHeight="1">
      <c r="A33" s="20">
        <v>28</v>
      </c>
      <c r="B33" s="21" t="s">
        <v>38</v>
      </c>
      <c r="C33" s="17">
        <v>3968636.4615384615</v>
      </c>
      <c r="D33" s="17">
        <v>4104518.4615384615</v>
      </c>
      <c r="E33" s="17">
        <v>678496.9230769231</v>
      </c>
      <c r="F33" s="17">
        <v>414800</v>
      </c>
      <c r="G33" s="17">
        <v>1489</v>
      </c>
      <c r="H33" s="17">
        <f t="shared" si="0"/>
        <v>413311</v>
      </c>
      <c r="I33" s="22">
        <f t="shared" si="1"/>
        <v>0.10414433370391854</v>
      </c>
      <c r="J33" s="18">
        <f t="shared" si="2"/>
        <v>0.09886480110193144</v>
      </c>
    </row>
    <row r="34" spans="1:10" ht="24.75" customHeight="1">
      <c r="A34" s="20">
        <v>29</v>
      </c>
      <c r="B34" s="21" t="s">
        <v>15</v>
      </c>
      <c r="C34" s="17">
        <v>560233350.0769231</v>
      </c>
      <c r="D34" s="17">
        <v>926538233.8461539</v>
      </c>
      <c r="E34" s="17">
        <v>952021679.1538461</v>
      </c>
      <c r="F34" s="17">
        <v>82051638</v>
      </c>
      <c r="G34" s="17">
        <v>78422565</v>
      </c>
      <c r="H34" s="17">
        <f t="shared" si="0"/>
        <v>3629073</v>
      </c>
      <c r="I34" s="22">
        <f t="shared" si="1"/>
        <v>0.006477788227890589</v>
      </c>
      <c r="J34" s="18">
        <f t="shared" si="2"/>
        <v>0.006182438767354109</v>
      </c>
    </row>
    <row r="35" spans="1:10" ht="24.75" customHeight="1">
      <c r="A35" s="20">
        <v>30</v>
      </c>
      <c r="B35" s="21" t="s">
        <v>10</v>
      </c>
      <c r="C35" s="17">
        <v>2235086818.769231</v>
      </c>
      <c r="D35" s="17">
        <v>2758284679.230769</v>
      </c>
      <c r="E35" s="17">
        <v>2179664017.6923075</v>
      </c>
      <c r="F35" s="17">
        <v>373467304</v>
      </c>
      <c r="G35" s="17">
        <v>162474236</v>
      </c>
      <c r="H35" s="17">
        <f t="shared" si="0"/>
        <v>210993068</v>
      </c>
      <c r="I35" s="22">
        <f t="shared" si="1"/>
        <v>0.09440039027932932</v>
      </c>
      <c r="J35" s="18">
        <f t="shared" si="2"/>
        <v>0.06085743540439391</v>
      </c>
    </row>
    <row r="36" spans="1:10" ht="24" customHeight="1">
      <c r="A36" s="20">
        <v>31</v>
      </c>
      <c r="B36" s="21" t="s">
        <v>37</v>
      </c>
      <c r="C36" s="17">
        <v>1748385.1538461538</v>
      </c>
      <c r="D36" s="17">
        <v>1757641.2307692308</v>
      </c>
      <c r="E36" s="17">
        <v>383010.07692307694</v>
      </c>
      <c r="F36" s="17">
        <v>156746</v>
      </c>
      <c r="G36" s="17">
        <v>772</v>
      </c>
      <c r="H36" s="17">
        <f t="shared" si="0"/>
        <v>155974</v>
      </c>
      <c r="I36" s="22">
        <f t="shared" si="1"/>
        <v>0.08921032053886033</v>
      </c>
      <c r="J36" s="18">
        <f t="shared" si="2"/>
        <v>0.08716413407797736</v>
      </c>
    </row>
    <row r="37" spans="1:10" ht="24" customHeight="1">
      <c r="A37" s="20">
        <v>32</v>
      </c>
      <c r="B37" s="21" t="s">
        <v>21</v>
      </c>
      <c r="C37" s="17">
        <v>62100890.84615385</v>
      </c>
      <c r="D37" s="17">
        <v>66046549.84615385</v>
      </c>
      <c r="E37" s="17">
        <v>47754480.92307692</v>
      </c>
      <c r="F37" s="17">
        <v>5253706</v>
      </c>
      <c r="G37" s="17">
        <v>795341</v>
      </c>
      <c r="H37" s="17">
        <f t="shared" si="0"/>
        <v>4458365</v>
      </c>
      <c r="I37" s="22">
        <f t="shared" si="1"/>
        <v>0.0717922873448783</v>
      </c>
      <c r="J37" s="18">
        <f t="shared" si="2"/>
        <v>0.06289070944886685</v>
      </c>
    </row>
    <row r="38" spans="1:10" ht="24.75" customHeight="1">
      <c r="A38" s="20">
        <v>33</v>
      </c>
      <c r="B38" s="21" t="s">
        <v>57</v>
      </c>
      <c r="C38" s="17">
        <v>2164804</v>
      </c>
      <c r="D38" s="17">
        <v>2296810.846153846</v>
      </c>
      <c r="E38" s="17">
        <v>351428.92307692306</v>
      </c>
      <c r="F38" s="17">
        <v>369780</v>
      </c>
      <c r="G38" s="17">
        <v>5124</v>
      </c>
      <c r="H38" s="17">
        <f t="shared" si="0"/>
        <v>364656</v>
      </c>
      <c r="I38" s="22">
        <f t="shared" si="1"/>
        <v>0.16844758232154042</v>
      </c>
      <c r="J38" s="18">
        <f t="shared" si="2"/>
        <v>0.14641667664545202</v>
      </c>
    </row>
    <row r="39" spans="1:10" ht="24.75" customHeight="1">
      <c r="A39" s="20">
        <v>34</v>
      </c>
      <c r="B39" s="21" t="s">
        <v>47</v>
      </c>
      <c r="C39" s="17">
        <v>3466362.923076923</v>
      </c>
      <c r="D39" s="17">
        <v>4076886.076923077</v>
      </c>
      <c r="E39" s="17">
        <v>3232869.076923077</v>
      </c>
      <c r="F39" s="17">
        <v>1057315</v>
      </c>
      <c r="G39" s="17">
        <v>308959</v>
      </c>
      <c r="H39" s="17">
        <f t="shared" si="0"/>
        <v>748356</v>
      </c>
      <c r="I39" s="22">
        <f t="shared" si="1"/>
        <v>0.21589083907455384</v>
      </c>
      <c r="J39" s="18">
        <f t="shared" si="2"/>
        <v>0.16377571677763625</v>
      </c>
    </row>
    <row r="40" spans="1:10" ht="24.75" customHeight="1">
      <c r="A40" s="20">
        <v>35</v>
      </c>
      <c r="B40" s="21" t="s">
        <v>29</v>
      </c>
      <c r="C40" s="17">
        <v>12194527.307692308</v>
      </c>
      <c r="D40" s="17">
        <v>12740329.846153846</v>
      </c>
      <c r="E40" s="17">
        <v>8899239.538461538</v>
      </c>
      <c r="F40" s="17">
        <v>1655653</v>
      </c>
      <c r="G40" s="17">
        <v>746422</v>
      </c>
      <c r="H40" s="17">
        <f t="shared" si="0"/>
        <v>909231</v>
      </c>
      <c r="I40" s="22">
        <f t="shared" si="1"/>
        <v>0.07456057763111958</v>
      </c>
      <c r="J40" s="18">
        <f t="shared" si="2"/>
        <v>0.046078892643746094</v>
      </c>
    </row>
    <row r="41" spans="1:10" ht="24.75" customHeight="1">
      <c r="A41" s="20">
        <v>36</v>
      </c>
      <c r="B41" s="21" t="s">
        <v>31</v>
      </c>
      <c r="C41" s="17">
        <v>5160004.615384615</v>
      </c>
      <c r="D41" s="17">
        <v>5162128.230769231</v>
      </c>
      <c r="E41" s="17">
        <v>302461.07692307694</v>
      </c>
      <c r="F41" s="17">
        <v>310667</v>
      </c>
      <c r="G41" s="17">
        <v>53</v>
      </c>
      <c r="H41" s="17">
        <f t="shared" si="0"/>
        <v>310614</v>
      </c>
      <c r="I41" s="22">
        <f t="shared" si="1"/>
        <v>0.060196457784921484</v>
      </c>
      <c r="J41" s="18">
        <f t="shared" si="2"/>
        <v>0.06000673186835837</v>
      </c>
    </row>
    <row r="42" spans="1:10" ht="33" customHeight="1">
      <c r="A42" s="20">
        <v>37</v>
      </c>
      <c r="B42" s="21" t="s">
        <v>27</v>
      </c>
      <c r="C42" s="17">
        <v>7957886</v>
      </c>
      <c r="D42" s="17">
        <v>7959477.625</v>
      </c>
      <c r="E42" s="17">
        <v>2438990</v>
      </c>
      <c r="F42" s="17">
        <v>303218</v>
      </c>
      <c r="G42" s="17">
        <v>3331</v>
      </c>
      <c r="H42" s="17">
        <f t="shared" si="0"/>
        <v>299887</v>
      </c>
      <c r="I42" s="22">
        <f t="shared" si="1"/>
        <v>0.0376842543358877</v>
      </c>
      <c r="J42" s="18">
        <f t="shared" si="2"/>
        <v>0.03672948430944696</v>
      </c>
    </row>
    <row r="43" spans="1:10" ht="33" customHeight="1">
      <c r="A43" s="33">
        <v>38</v>
      </c>
      <c r="B43" s="34" t="s">
        <v>48</v>
      </c>
      <c r="C43" s="35">
        <v>10028268</v>
      </c>
      <c r="D43" s="35">
        <v>5014134</v>
      </c>
      <c r="E43" s="35">
        <v>0</v>
      </c>
      <c r="F43" s="35">
        <v>30394</v>
      </c>
      <c r="G43" s="35">
        <v>0</v>
      </c>
      <c r="H43" s="35">
        <f t="shared" si="0"/>
        <v>30394</v>
      </c>
      <c r="I43" s="36">
        <f>H43/C43</f>
        <v>0.00303083244285055</v>
      </c>
      <c r="J43" s="37">
        <v>0</v>
      </c>
    </row>
    <row r="44" spans="1:10" ht="15.75">
      <c r="A44" s="38"/>
      <c r="B44" s="39" t="s">
        <v>39</v>
      </c>
      <c r="C44" s="40">
        <v>10715231486</v>
      </c>
      <c r="D44" s="40">
        <v>13333516514.31731</v>
      </c>
      <c r="E44" s="40">
        <f>SUM(E6:E43)</f>
        <v>11830053479.846155</v>
      </c>
      <c r="F44" s="40">
        <f>SUM(F6:F43)</f>
        <v>1262979108</v>
      </c>
      <c r="G44" s="40">
        <v>849710034</v>
      </c>
      <c r="H44" s="40">
        <f>SUM(H6:H43)</f>
        <v>413269074</v>
      </c>
      <c r="I44" s="41">
        <f>H44/C44</f>
        <v>0.03856837573130895</v>
      </c>
      <c r="J44" s="42">
        <f>(F44/D44)-(G44/E44)</f>
        <v>0.02289574183451422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5:I55"/>
    <mergeCell ref="A56:J56"/>
    <mergeCell ref="A1:J1"/>
    <mergeCell ref="A2:J2"/>
    <mergeCell ref="A46:J46"/>
    <mergeCell ref="A45:J45"/>
    <mergeCell ref="A53:J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2079913596.5384614</v>
      </c>
      <c r="D6" s="17">
        <v>3434775051.076923</v>
      </c>
      <c r="E6" s="17">
        <v>3175369361.923077</v>
      </c>
      <c r="F6" s="17">
        <v>142340777</v>
      </c>
      <c r="G6" s="17">
        <v>224415363</v>
      </c>
      <c r="H6" s="17">
        <v>-82074586</v>
      </c>
      <c r="I6" s="18">
        <v>-0.039460574774160956</v>
      </c>
      <c r="J6" s="18">
        <v>-0.02923270540544319</v>
      </c>
    </row>
    <row r="7" spans="1:10" ht="27.75" customHeight="1">
      <c r="A7" s="20">
        <v>2</v>
      </c>
      <c r="B7" s="21" t="s">
        <v>11</v>
      </c>
      <c r="C7" s="17">
        <v>1743573300.6153846</v>
      </c>
      <c r="D7" s="17">
        <v>1922082543.4615386</v>
      </c>
      <c r="E7" s="17">
        <v>1707587715.6923077</v>
      </c>
      <c r="F7" s="17">
        <v>182857766</v>
      </c>
      <c r="G7" s="17">
        <v>101431346</v>
      </c>
      <c r="H7" s="17">
        <v>81426420</v>
      </c>
      <c r="I7" s="18">
        <v>0.04670088717879598</v>
      </c>
      <c r="J7" s="18">
        <v>0.03573485832522741</v>
      </c>
    </row>
    <row r="8" spans="1:10" ht="24" customHeight="1">
      <c r="A8" s="15">
        <v>3</v>
      </c>
      <c r="B8" s="21" t="s">
        <v>18</v>
      </c>
      <c r="C8" s="17">
        <v>255701125.6153846</v>
      </c>
      <c r="D8" s="17">
        <v>279837654.53846157</v>
      </c>
      <c r="E8" s="17">
        <v>259698769.92307693</v>
      </c>
      <c r="F8" s="17">
        <v>41628608</v>
      </c>
      <c r="G8" s="17">
        <v>24494282</v>
      </c>
      <c r="H8" s="17">
        <v>17134326</v>
      </c>
      <c r="I8" s="22">
        <v>0.06700919270012431</v>
      </c>
      <c r="J8" s="18">
        <v>0.054441800069456675</v>
      </c>
    </row>
    <row r="9" spans="1:10" ht="27.75" customHeight="1">
      <c r="A9" s="20">
        <v>4</v>
      </c>
      <c r="B9" s="21" t="s">
        <v>42</v>
      </c>
      <c r="C9" s="17">
        <v>6063555.846153846</v>
      </c>
      <c r="D9" s="17">
        <v>6014695.076923077</v>
      </c>
      <c r="E9" s="17">
        <v>3110954</v>
      </c>
      <c r="F9" s="17">
        <v>653454</v>
      </c>
      <c r="G9" s="17">
        <v>99617</v>
      </c>
      <c r="H9" s="17">
        <v>553837</v>
      </c>
      <c r="I9" s="18">
        <v>0.09133864914451188</v>
      </c>
      <c r="J9" s="18">
        <v>0.0766215469245575</v>
      </c>
    </row>
    <row r="10" spans="1:10" ht="25.5" customHeight="1">
      <c r="A10" s="15">
        <v>5</v>
      </c>
      <c r="B10" s="21" t="s">
        <v>36</v>
      </c>
      <c r="C10" s="17">
        <v>4380306.538461538</v>
      </c>
      <c r="D10" s="17">
        <v>4488811.692307692</v>
      </c>
      <c r="E10" s="17">
        <v>2548907.153846154</v>
      </c>
      <c r="F10" s="17">
        <v>290500</v>
      </c>
      <c r="G10" s="17">
        <v>84688</v>
      </c>
      <c r="H10" s="17">
        <v>205812</v>
      </c>
      <c r="I10" s="22">
        <v>0.046985752753341735</v>
      </c>
      <c r="J10" s="18">
        <v>0.03149123985149964</v>
      </c>
    </row>
    <row r="11" spans="1:10" ht="27.75" customHeight="1">
      <c r="A11" s="20">
        <v>6</v>
      </c>
      <c r="B11" s="21" t="s">
        <v>32</v>
      </c>
      <c r="C11" s="17">
        <v>12065402.692307692</v>
      </c>
      <c r="D11" s="17">
        <v>12959098.615384616</v>
      </c>
      <c r="E11" s="17">
        <v>9212359.76923077</v>
      </c>
      <c r="F11" s="17">
        <v>1008681</v>
      </c>
      <c r="G11" s="17">
        <v>166131</v>
      </c>
      <c r="H11" s="17">
        <v>842550</v>
      </c>
      <c r="I11" s="18">
        <v>0.0698319004749977</v>
      </c>
      <c r="J11" s="18">
        <v>0.059802247407874695</v>
      </c>
    </row>
    <row r="12" spans="1:10" ht="33" customHeight="1">
      <c r="A12" s="15">
        <v>7</v>
      </c>
      <c r="B12" s="21" t="s">
        <v>56</v>
      </c>
      <c r="C12" s="17">
        <v>223899112.84615386</v>
      </c>
      <c r="D12" s="17">
        <v>305468259.61538464</v>
      </c>
      <c r="E12" s="17">
        <v>257440525.92307693</v>
      </c>
      <c r="F12" s="17">
        <v>23835312</v>
      </c>
      <c r="G12" s="17">
        <v>28994931</v>
      </c>
      <c r="H12" s="17">
        <v>-5159619</v>
      </c>
      <c r="I12" s="22">
        <v>-0.023044392335512694</v>
      </c>
      <c r="J12" s="18">
        <v>-0.034598918969941175</v>
      </c>
    </row>
    <row r="13" spans="1:10" ht="23.25" customHeight="1">
      <c r="A13" s="20">
        <v>8</v>
      </c>
      <c r="B13" s="21" t="s">
        <v>49</v>
      </c>
      <c r="C13" s="17">
        <v>1323581.6153846155</v>
      </c>
      <c r="D13" s="17">
        <v>1339382.5384615385</v>
      </c>
      <c r="E13" s="17">
        <v>261700.07692307694</v>
      </c>
      <c r="F13" s="17">
        <v>207204</v>
      </c>
      <c r="G13" s="17">
        <v>324</v>
      </c>
      <c r="H13" s="17">
        <v>206880</v>
      </c>
      <c r="I13" s="18">
        <v>0.1563031683088794</v>
      </c>
      <c r="J13" s="18">
        <v>0.15346307733978853</v>
      </c>
    </row>
    <row r="14" spans="1:10" ht="24" customHeight="1">
      <c r="A14" s="15">
        <v>9</v>
      </c>
      <c r="B14" s="21" t="s">
        <v>20</v>
      </c>
      <c r="C14" s="17">
        <v>170783820</v>
      </c>
      <c r="D14" s="17">
        <v>171392988.07692307</v>
      </c>
      <c r="E14" s="17">
        <v>154332274.92307693</v>
      </c>
      <c r="F14" s="17">
        <v>4153820</v>
      </c>
      <c r="G14" s="17">
        <v>1399745</v>
      </c>
      <c r="H14" s="17">
        <v>2754075</v>
      </c>
      <c r="I14" s="22">
        <v>0.016126088525247884</v>
      </c>
      <c r="J14" s="18">
        <v>0.01516596301941423</v>
      </c>
    </row>
    <row r="15" spans="1:10" ht="25.5" customHeight="1">
      <c r="A15" s="20">
        <v>10</v>
      </c>
      <c r="B15" s="21" t="s">
        <v>13</v>
      </c>
      <c r="C15" s="17">
        <v>953823759.6923077</v>
      </c>
      <c r="D15" s="17">
        <v>1030383555.1538461</v>
      </c>
      <c r="E15" s="17">
        <v>942500972.8461539</v>
      </c>
      <c r="F15" s="17">
        <v>129460796</v>
      </c>
      <c r="G15" s="17">
        <v>75047129</v>
      </c>
      <c r="H15" s="17">
        <v>54413667</v>
      </c>
      <c r="I15" s="18">
        <v>0.05704792572744592</v>
      </c>
      <c r="J15" s="18">
        <v>0.046017786820056014</v>
      </c>
    </row>
    <row r="16" spans="1:10" ht="27" customHeight="1">
      <c r="A16" s="15">
        <v>11</v>
      </c>
      <c r="B16" s="21" t="s">
        <v>33</v>
      </c>
      <c r="C16" s="17">
        <v>8112930.076923077</v>
      </c>
      <c r="D16" s="17">
        <v>8884894.153846154</v>
      </c>
      <c r="E16" s="17">
        <v>5545093</v>
      </c>
      <c r="F16" s="17">
        <v>594999</v>
      </c>
      <c r="G16" s="17">
        <v>49690</v>
      </c>
      <c r="H16" s="17">
        <v>545309</v>
      </c>
      <c r="I16" s="22">
        <v>0.06721480338541445</v>
      </c>
      <c r="J16" s="18">
        <v>0.05800640716602983</v>
      </c>
    </row>
    <row r="17" spans="1:10" ht="27.75" customHeight="1">
      <c r="A17" s="20">
        <v>12</v>
      </c>
      <c r="B17" s="21" t="s">
        <v>44</v>
      </c>
      <c r="C17" s="17">
        <v>8551855.76923077</v>
      </c>
      <c r="D17" s="17">
        <v>12051616.692307692</v>
      </c>
      <c r="E17" s="17">
        <v>6569851.923076923</v>
      </c>
      <c r="F17" s="17">
        <v>4916395</v>
      </c>
      <c r="G17" s="17">
        <v>719427</v>
      </c>
      <c r="H17" s="17">
        <v>4196968</v>
      </c>
      <c r="I17" s="18">
        <v>0.49076692980493436</v>
      </c>
      <c r="J17" s="18">
        <v>0.2984405584741391</v>
      </c>
    </row>
    <row r="18" spans="1:10" ht="27" customHeight="1">
      <c r="A18" s="15">
        <v>13</v>
      </c>
      <c r="B18" s="21" t="s">
        <v>35</v>
      </c>
      <c r="C18" s="17">
        <v>2745953.4615384615</v>
      </c>
      <c r="D18" s="17">
        <v>2812182.4615384615</v>
      </c>
      <c r="E18" s="17">
        <v>782259.6923076923</v>
      </c>
      <c r="F18" s="17">
        <v>393062</v>
      </c>
      <c r="G18" s="17">
        <v>31697</v>
      </c>
      <c r="H18" s="17">
        <v>361365</v>
      </c>
      <c r="I18" s="22">
        <v>0.131599098477634</v>
      </c>
      <c r="J18" s="18">
        <v>0.09925136632843395</v>
      </c>
    </row>
    <row r="19" spans="1:10" ht="33.75" customHeight="1">
      <c r="A19" s="20">
        <v>14</v>
      </c>
      <c r="B19" s="23" t="s">
        <v>28</v>
      </c>
      <c r="C19" s="17">
        <v>80071800.46153846</v>
      </c>
      <c r="D19" s="17">
        <v>80126789.61538461</v>
      </c>
      <c r="E19" s="17">
        <v>73983396.3076923</v>
      </c>
      <c r="F19" s="17">
        <v>895820</v>
      </c>
      <c r="G19" s="17">
        <v>232006</v>
      </c>
      <c r="H19" s="17">
        <v>663814</v>
      </c>
      <c r="I19" s="22">
        <v>0.008290234466737826</v>
      </c>
      <c r="J19" s="18">
        <v>0.00804411126617291</v>
      </c>
    </row>
    <row r="20" spans="1:10" ht="28.5" customHeight="1">
      <c r="A20" s="15">
        <v>15</v>
      </c>
      <c r="B20" s="21" t="s">
        <v>16</v>
      </c>
      <c r="C20" s="17">
        <v>158408869</v>
      </c>
      <c r="D20" s="17">
        <v>163956509.69230768</v>
      </c>
      <c r="E20" s="17">
        <v>132671190.6923077</v>
      </c>
      <c r="F20" s="17">
        <v>14753420</v>
      </c>
      <c r="G20" s="17">
        <v>6593774</v>
      </c>
      <c r="H20" s="17">
        <v>8159646</v>
      </c>
      <c r="I20" s="22">
        <v>0.05151003256010874</v>
      </c>
      <c r="J20" s="18">
        <v>0.04028362110753943</v>
      </c>
    </row>
    <row r="21" spans="1:10" ht="36.75" customHeight="1">
      <c r="A21" s="20">
        <v>16</v>
      </c>
      <c r="B21" s="21" t="s">
        <v>26</v>
      </c>
      <c r="C21" s="17">
        <v>69231107.92307693</v>
      </c>
      <c r="D21" s="17">
        <v>73531452.3076923</v>
      </c>
      <c r="E21" s="17">
        <v>62384968.07692308</v>
      </c>
      <c r="F21" s="17">
        <v>9442780</v>
      </c>
      <c r="G21" s="17">
        <v>5650272</v>
      </c>
      <c r="H21" s="17">
        <v>3792508</v>
      </c>
      <c r="I21" s="18">
        <v>0.05478040311320565</v>
      </c>
      <c r="J21" s="18">
        <v>0.037847195224864585</v>
      </c>
    </row>
    <row r="22" spans="1:10" ht="25.5" customHeight="1">
      <c r="A22" s="15">
        <v>17</v>
      </c>
      <c r="B22" s="21" t="s">
        <v>23</v>
      </c>
      <c r="C22" s="17">
        <v>148493394.53846154</v>
      </c>
      <c r="D22" s="17">
        <v>150506667</v>
      </c>
      <c r="E22" s="17">
        <v>131800067</v>
      </c>
      <c r="F22" s="17">
        <v>7000313</v>
      </c>
      <c r="G22" s="17">
        <v>3249087</v>
      </c>
      <c r="H22" s="17">
        <v>3751226</v>
      </c>
      <c r="I22" s="22">
        <v>0.025261904825189974</v>
      </c>
      <c r="J22" s="18">
        <v>0.02186001331914929</v>
      </c>
    </row>
    <row r="23" spans="1:10" ht="27.75" customHeight="1">
      <c r="A23" s="20">
        <v>18</v>
      </c>
      <c r="B23" s="21" t="s">
        <v>30</v>
      </c>
      <c r="C23" s="17">
        <v>7714244.692307692</v>
      </c>
      <c r="D23" s="17">
        <v>7734902.230769231</v>
      </c>
      <c r="E23" s="17">
        <v>4759899.615384615</v>
      </c>
      <c r="F23" s="17">
        <v>228377</v>
      </c>
      <c r="G23" s="17">
        <v>10732</v>
      </c>
      <c r="H23" s="17">
        <v>217645</v>
      </c>
      <c r="I23" s="18">
        <v>0.028213390770068014</v>
      </c>
      <c r="J23" s="18">
        <v>0.02727084924296057</v>
      </c>
    </row>
    <row r="24" spans="1:10" ht="20.25" customHeight="1">
      <c r="A24" s="15">
        <v>19</v>
      </c>
      <c r="B24" s="21" t="s">
        <v>45</v>
      </c>
      <c r="C24" s="17">
        <v>50819271.84615385</v>
      </c>
      <c r="D24" s="17">
        <v>55599321.538461536</v>
      </c>
      <c r="E24" s="17">
        <v>44872857</v>
      </c>
      <c r="F24" s="17">
        <v>7435922</v>
      </c>
      <c r="G24" s="17">
        <v>3779527</v>
      </c>
      <c r="H24" s="17">
        <v>3656395</v>
      </c>
      <c r="I24" s="22">
        <v>0.0719489844535568</v>
      </c>
      <c r="J24" s="18">
        <v>0.04951377113111145</v>
      </c>
    </row>
    <row r="25" spans="1:10" ht="27.75" customHeight="1">
      <c r="A25" s="20">
        <v>20</v>
      </c>
      <c r="B25" s="21" t="s">
        <v>24</v>
      </c>
      <c r="C25" s="17">
        <v>39348037.76923077</v>
      </c>
      <c r="D25" s="17">
        <v>42154040.84615385</v>
      </c>
      <c r="E25" s="17">
        <v>32108582.53846154</v>
      </c>
      <c r="F25" s="17">
        <v>2966456</v>
      </c>
      <c r="G25" s="17">
        <v>1543919</v>
      </c>
      <c r="H25" s="17">
        <v>1422537</v>
      </c>
      <c r="I25" s="18">
        <v>0.036152679540030076</v>
      </c>
      <c r="J25" s="18">
        <v>0.022287497501610007</v>
      </c>
    </row>
    <row r="26" spans="1:10" ht="34.5" customHeight="1">
      <c r="A26" s="15">
        <v>21</v>
      </c>
      <c r="B26" s="21" t="s">
        <v>19</v>
      </c>
      <c r="C26" s="17">
        <v>262706733.07692307</v>
      </c>
      <c r="D26" s="17">
        <v>274608932.3076923</v>
      </c>
      <c r="E26" s="17">
        <v>266993308.76923078</v>
      </c>
      <c r="F26" s="17">
        <v>26065181</v>
      </c>
      <c r="G26" s="17">
        <v>20883459</v>
      </c>
      <c r="H26" s="17">
        <v>5181722</v>
      </c>
      <c r="I26" s="22">
        <v>0.019724359323834848</v>
      </c>
      <c r="J26" s="18">
        <v>0.016700292660327826</v>
      </c>
    </row>
    <row r="27" spans="1:10" ht="27.75" customHeight="1">
      <c r="A27" s="20">
        <v>22</v>
      </c>
      <c r="B27" s="21" t="s">
        <v>22</v>
      </c>
      <c r="C27" s="17">
        <v>135271871.53846154</v>
      </c>
      <c r="D27" s="17">
        <v>137049967.23076922</v>
      </c>
      <c r="E27" s="17">
        <v>128483087.15384616</v>
      </c>
      <c r="F27" s="17">
        <v>6432163</v>
      </c>
      <c r="G27" s="17">
        <v>2374657</v>
      </c>
      <c r="H27" s="17">
        <v>4057506</v>
      </c>
      <c r="I27" s="18">
        <v>0.02999519378163064</v>
      </c>
      <c r="J27" s="18">
        <v>0.02845072369333628</v>
      </c>
    </row>
    <row r="28" spans="1:10" ht="30" customHeight="1">
      <c r="A28" s="15">
        <v>23</v>
      </c>
      <c r="B28" s="21" t="s">
        <v>14</v>
      </c>
      <c r="C28" s="17">
        <v>980017333</v>
      </c>
      <c r="D28" s="17">
        <v>1082107670.8461537</v>
      </c>
      <c r="E28" s="17">
        <v>979501007.4615384</v>
      </c>
      <c r="F28" s="17">
        <v>111524867</v>
      </c>
      <c r="G28" s="17">
        <v>73562585</v>
      </c>
      <c r="H28" s="17">
        <v>37962282</v>
      </c>
      <c r="I28" s="22">
        <v>0.03873633732965823</v>
      </c>
      <c r="J28" s="18">
        <v>0.027960531720527204</v>
      </c>
    </row>
    <row r="29" spans="1:10" ht="34.5" customHeight="1">
      <c r="A29" s="20">
        <v>24</v>
      </c>
      <c r="B29" s="21" t="s">
        <v>46</v>
      </c>
      <c r="C29" s="17">
        <v>258675068.46153846</v>
      </c>
      <c r="D29" s="17">
        <v>273458058.3076923</v>
      </c>
      <c r="E29" s="17">
        <v>245724705</v>
      </c>
      <c r="F29" s="17">
        <v>31057344</v>
      </c>
      <c r="G29" s="17">
        <v>20295153</v>
      </c>
      <c r="H29" s="17">
        <v>10762191</v>
      </c>
      <c r="I29" s="18">
        <v>0.0416050571243985</v>
      </c>
      <c r="J29" s="18">
        <v>0.030979554227328135</v>
      </c>
    </row>
    <row r="30" spans="1:10" ht="27.75" customHeight="1">
      <c r="A30" s="15">
        <v>25</v>
      </c>
      <c r="B30" s="21" t="s">
        <v>25</v>
      </c>
      <c r="C30" s="17">
        <v>26160980.076923076</v>
      </c>
      <c r="D30" s="17">
        <v>27489566.384615384</v>
      </c>
      <c r="E30" s="17">
        <v>21355547.46153846</v>
      </c>
      <c r="F30" s="17">
        <v>3567844</v>
      </c>
      <c r="G30" s="17">
        <v>1236938</v>
      </c>
      <c r="H30" s="17">
        <v>2330906</v>
      </c>
      <c r="I30" s="22">
        <v>0.08909857326240316</v>
      </c>
      <c r="J30" s="18">
        <v>0.07186786813057836</v>
      </c>
    </row>
    <row r="31" spans="1:10" ht="27.75" customHeight="1">
      <c r="A31" s="20">
        <v>26</v>
      </c>
      <c r="B31" s="21" t="s">
        <v>50</v>
      </c>
      <c r="C31" s="17">
        <v>1389137.8461538462</v>
      </c>
      <c r="D31" s="17">
        <v>2114728.6153846155</v>
      </c>
      <c r="E31" s="17">
        <v>1304066.6153846155</v>
      </c>
      <c r="F31" s="17">
        <v>324514</v>
      </c>
      <c r="G31" s="17">
        <v>98112</v>
      </c>
      <c r="H31" s="17">
        <v>226402</v>
      </c>
      <c r="I31" s="18">
        <v>0.16298022591987327</v>
      </c>
      <c r="J31" s="18">
        <v>0.07821878535524279</v>
      </c>
    </row>
    <row r="32" spans="1:10" ht="35.25" customHeight="1">
      <c r="A32" s="15">
        <v>27</v>
      </c>
      <c r="B32" s="21" t="s">
        <v>17</v>
      </c>
      <c r="C32" s="17">
        <v>130656178.76923077</v>
      </c>
      <c r="D32" s="17">
        <v>138214436.76923078</v>
      </c>
      <c r="E32" s="17">
        <v>132954485.46153846</v>
      </c>
      <c r="F32" s="17">
        <v>18398110</v>
      </c>
      <c r="G32" s="17">
        <v>11930126</v>
      </c>
      <c r="H32" s="17">
        <v>6467984</v>
      </c>
      <c r="I32" s="18">
        <v>0.049503850953914436</v>
      </c>
      <c r="J32" s="18">
        <v>0.04338189237752138</v>
      </c>
    </row>
    <row r="33" spans="1:10" ht="24.75" customHeight="1">
      <c r="A33" s="20">
        <v>28</v>
      </c>
      <c r="B33" s="21" t="s">
        <v>38</v>
      </c>
      <c r="C33" s="17">
        <v>4078536.3076923075</v>
      </c>
      <c r="D33" s="17">
        <v>4216025.923076923</v>
      </c>
      <c r="E33" s="17">
        <v>691095.4615384615</v>
      </c>
      <c r="F33" s="17">
        <v>418895</v>
      </c>
      <c r="G33" s="17">
        <v>1489</v>
      </c>
      <c r="H33" s="17">
        <v>417406</v>
      </c>
      <c r="I33" s="22">
        <v>0.10234210719486622</v>
      </c>
      <c r="J33" s="18">
        <v>0.09720323526398618</v>
      </c>
    </row>
    <row r="34" spans="1:10" ht="24.75" customHeight="1">
      <c r="A34" s="20">
        <v>29</v>
      </c>
      <c r="B34" s="21" t="s">
        <v>15</v>
      </c>
      <c r="C34" s="17">
        <v>521151611.15384614</v>
      </c>
      <c r="D34" s="17">
        <v>915324066.1538461</v>
      </c>
      <c r="E34" s="17">
        <v>959986800.7692307</v>
      </c>
      <c r="F34" s="17">
        <v>76122028</v>
      </c>
      <c r="G34" s="17">
        <v>73358975</v>
      </c>
      <c r="H34" s="17">
        <v>2763053</v>
      </c>
      <c r="I34" s="22">
        <v>0.005301821851576959</v>
      </c>
      <c r="J34" s="18">
        <v>0.006747369342527856</v>
      </c>
    </row>
    <row r="35" spans="1:10" ht="24.75" customHeight="1">
      <c r="A35" s="20">
        <v>30</v>
      </c>
      <c r="B35" s="21" t="s">
        <v>10</v>
      </c>
      <c r="C35" s="17">
        <v>2225696264.6153846</v>
      </c>
      <c r="D35" s="17">
        <v>2764259174.8461537</v>
      </c>
      <c r="E35" s="17">
        <v>2176831688.230769</v>
      </c>
      <c r="F35" s="17">
        <v>366114593</v>
      </c>
      <c r="G35" s="17">
        <v>158545201</v>
      </c>
      <c r="H35" s="17">
        <v>207569392</v>
      </c>
      <c r="I35" s="22">
        <v>0.093260430589737</v>
      </c>
      <c r="J35" s="18">
        <v>0.05961281862922123</v>
      </c>
    </row>
    <row r="36" spans="1:10" ht="24" customHeight="1">
      <c r="A36" s="20">
        <v>31</v>
      </c>
      <c r="B36" s="21" t="s">
        <v>37</v>
      </c>
      <c r="C36" s="17">
        <v>1823754.6923076923</v>
      </c>
      <c r="D36" s="17">
        <v>1828515.923076923</v>
      </c>
      <c r="E36" s="17">
        <v>375924.07692307694</v>
      </c>
      <c r="F36" s="17">
        <v>164071</v>
      </c>
      <c r="G36" s="17">
        <v>684</v>
      </c>
      <c r="H36" s="17">
        <v>163387</v>
      </c>
      <c r="I36" s="22">
        <v>0.08958825476317644</v>
      </c>
      <c r="J36" s="18">
        <v>0.08790953547303487</v>
      </c>
    </row>
    <row r="37" spans="1:10" ht="24" customHeight="1">
      <c r="A37" s="20">
        <v>32</v>
      </c>
      <c r="B37" s="21" t="s">
        <v>21</v>
      </c>
      <c r="C37" s="17">
        <v>62977801.384615384</v>
      </c>
      <c r="D37" s="17">
        <v>67045651.538461536</v>
      </c>
      <c r="E37" s="17">
        <v>48530100.461538464</v>
      </c>
      <c r="F37" s="17">
        <v>5210994</v>
      </c>
      <c r="G37" s="17">
        <v>805936</v>
      </c>
      <c r="H37" s="17">
        <v>4405058</v>
      </c>
      <c r="I37" s="22">
        <v>0.06994620172745655</v>
      </c>
      <c r="J37" s="18">
        <v>0.061116141586793446</v>
      </c>
    </row>
    <row r="38" spans="1:10" ht="24.75" customHeight="1">
      <c r="A38" s="20">
        <v>33</v>
      </c>
      <c r="B38" s="21" t="s">
        <v>57</v>
      </c>
      <c r="C38" s="17">
        <v>2133457.076923077</v>
      </c>
      <c r="D38" s="17">
        <v>2294026.6153846155</v>
      </c>
      <c r="E38" s="17">
        <v>349277</v>
      </c>
      <c r="F38" s="17">
        <v>361390</v>
      </c>
      <c r="G38" s="17">
        <v>4767</v>
      </c>
      <c r="H38" s="17">
        <v>356623</v>
      </c>
      <c r="I38" s="22">
        <v>0.16715733532091034</v>
      </c>
      <c r="J38" s="18">
        <v>0.14388703216348486</v>
      </c>
    </row>
    <row r="39" spans="1:10" ht="24.75" customHeight="1">
      <c r="A39" s="20">
        <v>34</v>
      </c>
      <c r="B39" s="21" t="s">
        <v>47</v>
      </c>
      <c r="C39" s="17">
        <v>4065793.153846154</v>
      </c>
      <c r="D39" s="17">
        <v>4684278.076923077</v>
      </c>
      <c r="E39" s="17">
        <v>3913035.6153846155</v>
      </c>
      <c r="F39" s="17">
        <v>1037673</v>
      </c>
      <c r="G39" s="17">
        <v>305189</v>
      </c>
      <c r="H39" s="17">
        <v>732484</v>
      </c>
      <c r="I39" s="22">
        <v>0.18015771395234056</v>
      </c>
      <c r="J39" s="18">
        <v>0.14352960090826966</v>
      </c>
    </row>
    <row r="40" spans="1:10" ht="24.75" customHeight="1">
      <c r="A40" s="20">
        <v>35</v>
      </c>
      <c r="B40" s="21" t="s">
        <v>29</v>
      </c>
      <c r="C40" s="17">
        <v>12880714.076923076</v>
      </c>
      <c r="D40" s="17">
        <v>13442593.692307692</v>
      </c>
      <c r="E40" s="17">
        <v>9420031.307692308</v>
      </c>
      <c r="F40" s="17">
        <v>1742241</v>
      </c>
      <c r="G40" s="17">
        <v>772076</v>
      </c>
      <c r="H40" s="17">
        <v>970165</v>
      </c>
      <c r="I40" s="22">
        <v>0.07531919381225419</v>
      </c>
      <c r="J40" s="18">
        <v>0.0476449286099563</v>
      </c>
    </row>
    <row r="41" spans="1:10" ht="24.75" customHeight="1">
      <c r="A41" s="20">
        <v>36</v>
      </c>
      <c r="B41" s="21" t="s">
        <v>31</v>
      </c>
      <c r="C41" s="17">
        <v>5168899</v>
      </c>
      <c r="D41" s="17">
        <v>5171043.461538462</v>
      </c>
      <c r="E41" s="17">
        <v>326450.3846153846</v>
      </c>
      <c r="F41" s="17">
        <v>297162</v>
      </c>
      <c r="G41" s="17">
        <v>115</v>
      </c>
      <c r="H41" s="17">
        <v>297047</v>
      </c>
      <c r="I41" s="22">
        <v>0.05746813779878462</v>
      </c>
      <c r="J41" s="18">
        <v>0.0571142706031621</v>
      </c>
    </row>
    <row r="42" spans="1:10" ht="33" customHeight="1">
      <c r="A42" s="20">
        <v>37</v>
      </c>
      <c r="B42" s="21" t="s">
        <v>27</v>
      </c>
      <c r="C42" s="17">
        <v>7922699.222222222</v>
      </c>
      <c r="D42" s="17">
        <v>7918001.444444444</v>
      </c>
      <c r="E42" s="17">
        <v>2428821.375</v>
      </c>
      <c r="F42" s="17">
        <v>338912</v>
      </c>
      <c r="G42" s="17">
        <v>3819</v>
      </c>
      <c r="H42" s="17">
        <v>335093</v>
      </c>
      <c r="I42" s="22">
        <v>0.042295307520965116</v>
      </c>
      <c r="J42" s="18">
        <v>0.0412303525682222</v>
      </c>
    </row>
    <row r="43" spans="1:10" ht="33" customHeight="1">
      <c r="A43" s="33">
        <v>38</v>
      </c>
      <c r="B43" s="34" t="s">
        <v>48</v>
      </c>
      <c r="C43" s="35">
        <v>5051395.666666667</v>
      </c>
      <c r="D43" s="35">
        <v>5051395.666666667</v>
      </c>
      <c r="E43" s="35">
        <v>86198</v>
      </c>
      <c r="F43" s="35">
        <v>60049</v>
      </c>
      <c r="G43" s="35">
        <v>0</v>
      </c>
      <c r="H43" s="35">
        <v>60049</v>
      </c>
      <c r="I43" s="36">
        <v>0.011887605715832857</v>
      </c>
      <c r="J43" s="37">
        <v>0</v>
      </c>
    </row>
    <row r="44" spans="1:10" ht="15.75">
      <c r="A44" s="38"/>
      <c r="B44" s="39" t="s">
        <v>39</v>
      </c>
      <c r="C44" s="40">
        <f>SUM(C6:C43)</f>
        <v>10672853256.658121</v>
      </c>
      <c r="D44" s="40">
        <f>SUM(D6:D43)</f>
        <v>13492378550.188034</v>
      </c>
      <c r="E44" s="40">
        <f>SUM(E6:E43)</f>
        <v>11986797338.68269</v>
      </c>
      <c r="F44" s="40">
        <f>SUM(F6:F43)</f>
        <v>1224302493</v>
      </c>
      <c r="G44" s="40">
        <f>SUM(G6:G43)</f>
        <v>842172968</v>
      </c>
      <c r="H44" s="40">
        <v>382129525</v>
      </c>
      <c r="I44" s="41">
        <v>0.035803876977472116</v>
      </c>
      <c r="J44" s="42">
        <v>0.0204819206925149</v>
      </c>
    </row>
    <row r="45" spans="1:10" ht="29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45:J45"/>
    <mergeCell ref="A53:J53"/>
    <mergeCell ref="A55:I55"/>
    <mergeCell ref="A56:J56"/>
    <mergeCell ref="A1:J1"/>
    <mergeCell ref="A2:J2"/>
    <mergeCell ref="A46:J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2001732869.8461537</v>
      </c>
      <c r="D6" s="17">
        <v>3459322490</v>
      </c>
      <c r="E6" s="17">
        <v>3219295740.3846154</v>
      </c>
      <c r="F6" s="17">
        <v>99784109</v>
      </c>
      <c r="G6" s="17">
        <v>226534238</v>
      </c>
      <c r="H6" s="17">
        <v>-126750129</v>
      </c>
      <c r="I6" s="18">
        <v>-0.06332020166594036</v>
      </c>
      <c r="J6" s="18">
        <v>-0.0415226521657301</v>
      </c>
    </row>
    <row r="7" spans="1:10" ht="27.75" customHeight="1">
      <c r="A7" s="20">
        <v>2</v>
      </c>
      <c r="B7" s="21" t="s">
        <v>11</v>
      </c>
      <c r="C7" s="17">
        <v>1749621344.2307692</v>
      </c>
      <c r="D7" s="17">
        <v>1933336446.6923077</v>
      </c>
      <c r="E7" s="17">
        <v>1708633212.3076923</v>
      </c>
      <c r="F7" s="17">
        <v>184146424</v>
      </c>
      <c r="G7" s="17">
        <v>100121775</v>
      </c>
      <c r="H7" s="17">
        <v>84024649</v>
      </c>
      <c r="I7" s="18">
        <v>0.04802447642575023</v>
      </c>
      <c r="J7" s="18">
        <v>0.03665041482456576</v>
      </c>
    </row>
    <row r="8" spans="1:10" ht="24" customHeight="1">
      <c r="A8" s="15">
        <v>3</v>
      </c>
      <c r="B8" s="21" t="s">
        <v>18</v>
      </c>
      <c r="C8" s="17">
        <v>257015279.76923078</v>
      </c>
      <c r="D8" s="17">
        <v>282083527.7692308</v>
      </c>
      <c r="E8" s="17">
        <v>262104349.3846154</v>
      </c>
      <c r="F8" s="17">
        <v>44063285</v>
      </c>
      <c r="G8" s="17">
        <v>24686867</v>
      </c>
      <c r="H8" s="17">
        <v>19376418</v>
      </c>
      <c r="I8" s="22">
        <v>0.07539014029592997</v>
      </c>
      <c r="J8" s="18">
        <v>0.06201934533634232</v>
      </c>
    </row>
    <row r="9" spans="1:10" ht="27.75" customHeight="1">
      <c r="A9" s="20">
        <v>4</v>
      </c>
      <c r="B9" s="21" t="s">
        <v>42</v>
      </c>
      <c r="C9" s="17">
        <v>6309500.230769231</v>
      </c>
      <c r="D9" s="17">
        <v>6275062.076923077</v>
      </c>
      <c r="E9" s="17">
        <v>3220887.153846154</v>
      </c>
      <c r="F9" s="17">
        <v>692947</v>
      </c>
      <c r="G9" s="17">
        <v>103854</v>
      </c>
      <c r="H9" s="17">
        <v>589093</v>
      </c>
      <c r="I9" s="18">
        <v>0.0933660319286778</v>
      </c>
      <c r="J9" s="18">
        <v>0.07818479696026459</v>
      </c>
    </row>
    <row r="10" spans="1:10" ht="25.5" customHeight="1">
      <c r="A10" s="15">
        <v>5</v>
      </c>
      <c r="B10" s="21" t="s">
        <v>36</v>
      </c>
      <c r="C10" s="17">
        <v>4685768.076923077</v>
      </c>
      <c r="D10" s="17">
        <v>4797680.461538462</v>
      </c>
      <c r="E10" s="17">
        <v>2905769.5384615385</v>
      </c>
      <c r="F10" s="17">
        <v>298919</v>
      </c>
      <c r="G10" s="17">
        <v>99062</v>
      </c>
      <c r="H10" s="17">
        <v>199857</v>
      </c>
      <c r="I10" s="22">
        <v>0.04265191889975841</v>
      </c>
      <c r="J10" s="18">
        <v>0.028213414240543792</v>
      </c>
    </row>
    <row r="11" spans="1:10" ht="27.75" customHeight="1">
      <c r="A11" s="20">
        <v>6</v>
      </c>
      <c r="B11" s="21" t="s">
        <v>32</v>
      </c>
      <c r="C11" s="17">
        <v>12145679.692307692</v>
      </c>
      <c r="D11" s="17">
        <v>13127372.384615384</v>
      </c>
      <c r="E11" s="17">
        <v>9290503.76923077</v>
      </c>
      <c r="F11" s="17">
        <v>932835</v>
      </c>
      <c r="G11" s="17">
        <v>162338</v>
      </c>
      <c r="H11" s="17">
        <v>770497</v>
      </c>
      <c r="I11" s="18">
        <v>0.06343794826797419</v>
      </c>
      <c r="J11" s="18">
        <v>0.05358675732788735</v>
      </c>
    </row>
    <row r="12" spans="1:10" ht="33" customHeight="1">
      <c r="A12" s="15">
        <v>7</v>
      </c>
      <c r="B12" s="21" t="s">
        <v>56</v>
      </c>
      <c r="C12" s="17">
        <v>213308023.76923078</v>
      </c>
      <c r="D12" s="17">
        <v>303421199.46153843</v>
      </c>
      <c r="E12" s="17">
        <v>255669600.84615386</v>
      </c>
      <c r="F12" s="17">
        <v>24383605</v>
      </c>
      <c r="G12" s="17">
        <v>28258125</v>
      </c>
      <c r="H12" s="17">
        <v>-3874520</v>
      </c>
      <c r="I12" s="22">
        <v>-0.018163967447336556</v>
      </c>
      <c r="J12" s="18">
        <v>-0.0301637153902633</v>
      </c>
    </row>
    <row r="13" spans="1:10" ht="23.25" customHeight="1">
      <c r="A13" s="20">
        <v>8</v>
      </c>
      <c r="B13" s="21" t="s">
        <v>49</v>
      </c>
      <c r="C13" s="17">
        <v>1374858.6923076923</v>
      </c>
      <c r="D13" s="17">
        <v>1384050.3076923077</v>
      </c>
      <c r="E13" s="17">
        <v>292336.07692307694</v>
      </c>
      <c r="F13" s="17">
        <v>214491</v>
      </c>
      <c r="G13" s="17">
        <v>401</v>
      </c>
      <c r="H13" s="17">
        <v>214090</v>
      </c>
      <c r="I13" s="18">
        <v>0.15571782118251817</v>
      </c>
      <c r="J13" s="18">
        <v>0.1536017041333455</v>
      </c>
    </row>
    <row r="14" spans="1:10" ht="24" customHeight="1">
      <c r="A14" s="15">
        <v>9</v>
      </c>
      <c r="B14" s="21" t="s">
        <v>20</v>
      </c>
      <c r="C14" s="17">
        <v>180045062.84615386</v>
      </c>
      <c r="D14" s="17">
        <v>180585408.46153846</v>
      </c>
      <c r="E14" s="17">
        <v>163335844.92307693</v>
      </c>
      <c r="F14" s="17">
        <v>4264891</v>
      </c>
      <c r="G14" s="17">
        <v>1397922</v>
      </c>
      <c r="H14" s="17">
        <v>2866969</v>
      </c>
      <c r="I14" s="22">
        <v>0.015923619091126023</v>
      </c>
      <c r="J14" s="18">
        <v>0.01505845543249998</v>
      </c>
    </row>
    <row r="15" spans="1:10" ht="25.5" customHeight="1">
      <c r="A15" s="20">
        <v>10</v>
      </c>
      <c r="B15" s="21" t="s">
        <v>13</v>
      </c>
      <c r="C15" s="17">
        <v>970591390.1538461</v>
      </c>
      <c r="D15" s="17">
        <v>1047746041.2307693</v>
      </c>
      <c r="E15" s="17">
        <v>959806972.5384616</v>
      </c>
      <c r="F15" s="17">
        <v>109593047</v>
      </c>
      <c r="G15" s="17">
        <v>76093817</v>
      </c>
      <c r="H15" s="17">
        <v>33499230</v>
      </c>
      <c r="I15" s="18">
        <v>0.03451424599458905</v>
      </c>
      <c r="J15" s="18">
        <v>0.025318531639688946</v>
      </c>
    </row>
    <row r="16" spans="1:10" ht="27" customHeight="1">
      <c r="A16" s="15">
        <v>11</v>
      </c>
      <c r="B16" s="21" t="s">
        <v>33</v>
      </c>
      <c r="C16" s="17">
        <v>8291000</v>
      </c>
      <c r="D16" s="17">
        <v>9067575.384615384</v>
      </c>
      <c r="E16" s="17">
        <v>5549167.692307692</v>
      </c>
      <c r="F16" s="17">
        <v>602019</v>
      </c>
      <c r="G16" s="17">
        <v>44270</v>
      </c>
      <c r="H16" s="17">
        <v>557749</v>
      </c>
      <c r="I16" s="22">
        <v>0.06727161982872995</v>
      </c>
      <c r="J16" s="18">
        <v>0.05841472717473162</v>
      </c>
    </row>
    <row r="17" spans="1:10" ht="27.75" customHeight="1">
      <c r="A17" s="20">
        <v>12</v>
      </c>
      <c r="B17" s="21" t="s">
        <v>44</v>
      </c>
      <c r="C17" s="17">
        <v>8277263.461538462</v>
      </c>
      <c r="D17" s="17">
        <v>11744000.076923076</v>
      </c>
      <c r="E17" s="17">
        <v>6359072.846153846</v>
      </c>
      <c r="F17" s="17">
        <v>4739006</v>
      </c>
      <c r="G17" s="17">
        <v>645058</v>
      </c>
      <c r="H17" s="17">
        <v>4093948</v>
      </c>
      <c r="I17" s="18">
        <v>0.4946016299980228</v>
      </c>
      <c r="J17" s="18">
        <v>0.30208671111255986</v>
      </c>
    </row>
    <row r="18" spans="1:10" ht="27" customHeight="1">
      <c r="A18" s="15">
        <v>13</v>
      </c>
      <c r="B18" s="21" t="s">
        <v>35</v>
      </c>
      <c r="C18" s="17">
        <v>2756942.769230769</v>
      </c>
      <c r="D18" s="17">
        <v>2823075.230769231</v>
      </c>
      <c r="E18" s="17">
        <v>805648.3076923077</v>
      </c>
      <c r="F18" s="17">
        <v>388148</v>
      </c>
      <c r="G18" s="17">
        <v>33841</v>
      </c>
      <c r="H18" s="17">
        <v>354307</v>
      </c>
      <c r="I18" s="22">
        <v>0.12851445592352911</v>
      </c>
      <c r="J18" s="18">
        <v>0.09548651878808498</v>
      </c>
    </row>
    <row r="19" spans="1:10" ht="33.75" customHeight="1">
      <c r="A19" s="20">
        <v>14</v>
      </c>
      <c r="B19" s="23" t="s">
        <v>28</v>
      </c>
      <c r="C19" s="17">
        <v>80124270.84615384</v>
      </c>
      <c r="D19" s="17">
        <v>80169106.3076923</v>
      </c>
      <c r="E19" s="17">
        <v>73515798.61538461</v>
      </c>
      <c r="F19" s="17">
        <v>810507</v>
      </c>
      <c r="G19" s="17">
        <v>226391</v>
      </c>
      <c r="H19" s="17">
        <v>584116</v>
      </c>
      <c r="I19" s="22">
        <v>0.007290125624001719</v>
      </c>
      <c r="J19" s="18">
        <v>0.0070304790278695175</v>
      </c>
    </row>
    <row r="20" spans="1:10" ht="28.5" customHeight="1">
      <c r="A20" s="15">
        <v>15</v>
      </c>
      <c r="B20" s="21" t="s">
        <v>16</v>
      </c>
      <c r="C20" s="17">
        <v>166020191.30769232</v>
      </c>
      <c r="D20" s="17">
        <v>171614404.23076922</v>
      </c>
      <c r="E20" s="17">
        <v>140528045.76923078</v>
      </c>
      <c r="F20" s="17">
        <v>15339580</v>
      </c>
      <c r="G20" s="17">
        <v>6909707</v>
      </c>
      <c r="H20" s="17">
        <v>8429873</v>
      </c>
      <c r="I20" s="22">
        <v>0.05077619133913992</v>
      </c>
      <c r="J20" s="18">
        <v>0.040214394570943425</v>
      </c>
    </row>
    <row r="21" spans="1:10" ht="36.75" customHeight="1">
      <c r="A21" s="20">
        <v>16</v>
      </c>
      <c r="B21" s="21" t="s">
        <v>26</v>
      </c>
      <c r="C21" s="17">
        <v>68969036.6923077</v>
      </c>
      <c r="D21" s="17">
        <v>73424199.84615384</v>
      </c>
      <c r="E21" s="17">
        <v>62232116.07692308</v>
      </c>
      <c r="F21" s="17">
        <v>9315615</v>
      </c>
      <c r="G21" s="17">
        <v>5569543</v>
      </c>
      <c r="H21" s="17">
        <v>3746072</v>
      </c>
      <c r="I21" s="18">
        <v>0.05431527218094101</v>
      </c>
      <c r="J21" s="18">
        <v>0.03737762375821642</v>
      </c>
    </row>
    <row r="22" spans="1:10" ht="25.5" customHeight="1">
      <c r="A22" s="15">
        <v>17</v>
      </c>
      <c r="B22" s="21" t="s">
        <v>23</v>
      </c>
      <c r="C22" s="17">
        <v>149706538.23076922</v>
      </c>
      <c r="D22" s="17">
        <v>151752117.53846154</v>
      </c>
      <c r="E22" s="17">
        <v>132933162.38461539</v>
      </c>
      <c r="F22" s="17">
        <v>6656198</v>
      </c>
      <c r="G22" s="17">
        <v>3158132</v>
      </c>
      <c r="H22" s="17">
        <v>3498066</v>
      </c>
      <c r="I22" s="22">
        <v>0.02336615381893215</v>
      </c>
      <c r="J22" s="18">
        <v>0.02010501487840818</v>
      </c>
    </row>
    <row r="23" spans="1:10" ht="27.75" customHeight="1">
      <c r="A23" s="20">
        <v>18</v>
      </c>
      <c r="B23" s="21" t="s">
        <v>30</v>
      </c>
      <c r="C23" s="17">
        <v>8591885.461538462</v>
      </c>
      <c r="D23" s="17">
        <v>8611997.615384616</v>
      </c>
      <c r="E23" s="17">
        <v>5423698.461538462</v>
      </c>
      <c r="F23" s="17">
        <v>238821</v>
      </c>
      <c r="G23" s="17">
        <v>10255</v>
      </c>
      <c r="H23" s="17">
        <v>228566</v>
      </c>
      <c r="I23" s="18">
        <v>0.026602542715818862</v>
      </c>
      <c r="J23" s="18">
        <v>0.025840420511092012</v>
      </c>
    </row>
    <row r="24" spans="1:10" ht="20.25" customHeight="1">
      <c r="A24" s="15">
        <v>19</v>
      </c>
      <c r="B24" s="21" t="s">
        <v>45</v>
      </c>
      <c r="C24" s="17">
        <v>52294270.76923077</v>
      </c>
      <c r="D24" s="17">
        <v>57271027.538461536</v>
      </c>
      <c r="E24" s="17">
        <v>46395594.84615385</v>
      </c>
      <c r="F24" s="17">
        <v>7557355</v>
      </c>
      <c r="G24" s="17">
        <v>3812720</v>
      </c>
      <c r="H24" s="17">
        <v>3744635</v>
      </c>
      <c r="I24" s="22">
        <v>0.07160698380372658</v>
      </c>
      <c r="J24" s="18">
        <v>0.04977924211764376</v>
      </c>
    </row>
    <row r="25" spans="1:10" ht="27.75" customHeight="1">
      <c r="A25" s="20">
        <v>20</v>
      </c>
      <c r="B25" s="21" t="s">
        <v>24</v>
      </c>
      <c r="C25" s="17">
        <v>41316159.92307692</v>
      </c>
      <c r="D25" s="17">
        <v>44267193.84615385</v>
      </c>
      <c r="E25" s="17">
        <v>34124066.15384615</v>
      </c>
      <c r="F25" s="17">
        <v>3065768</v>
      </c>
      <c r="G25" s="17">
        <v>1599891</v>
      </c>
      <c r="H25" s="17">
        <v>1465877</v>
      </c>
      <c r="I25" s="18">
        <v>0.0354795073581183</v>
      </c>
      <c r="J25" s="18">
        <v>0.02237144668338057</v>
      </c>
    </row>
    <row r="26" spans="1:10" ht="34.5" customHeight="1">
      <c r="A26" s="15">
        <v>21</v>
      </c>
      <c r="B26" s="21" t="s">
        <v>19</v>
      </c>
      <c r="C26" s="17">
        <v>265624506.07692307</v>
      </c>
      <c r="D26" s="17">
        <v>278996795.38461536</v>
      </c>
      <c r="E26" s="17">
        <v>270700106.3076923</v>
      </c>
      <c r="F26" s="17">
        <v>26619581</v>
      </c>
      <c r="G26" s="17">
        <v>21310429</v>
      </c>
      <c r="H26" s="17">
        <v>5309152</v>
      </c>
      <c r="I26" s="22">
        <v>0.01998743293083999</v>
      </c>
      <c r="J26" s="18">
        <v>0.01668839434375327</v>
      </c>
    </row>
    <row r="27" spans="1:10" ht="27.75" customHeight="1">
      <c r="A27" s="20">
        <v>22</v>
      </c>
      <c r="B27" s="21" t="s">
        <v>22</v>
      </c>
      <c r="C27" s="17">
        <v>140327991.46153846</v>
      </c>
      <c r="D27" s="17">
        <v>142402380.07692307</v>
      </c>
      <c r="E27" s="17">
        <v>133852628.84615384</v>
      </c>
      <c r="F27" s="17">
        <v>6461807</v>
      </c>
      <c r="G27" s="17">
        <v>2114391</v>
      </c>
      <c r="H27" s="17">
        <v>4347416</v>
      </c>
      <c r="I27" s="18">
        <v>0.03098039068842194</v>
      </c>
      <c r="J27" s="18">
        <v>0.02958068974826086</v>
      </c>
    </row>
    <row r="28" spans="1:10" ht="30" customHeight="1">
      <c r="A28" s="15">
        <v>23</v>
      </c>
      <c r="B28" s="21" t="s">
        <v>14</v>
      </c>
      <c r="C28" s="17">
        <v>977003802.4615384</v>
      </c>
      <c r="D28" s="17">
        <v>1079841071.7692308</v>
      </c>
      <c r="E28" s="17">
        <v>976176729.9230769</v>
      </c>
      <c r="F28" s="17">
        <v>110013214</v>
      </c>
      <c r="G28" s="17">
        <v>72197709</v>
      </c>
      <c r="H28" s="17">
        <v>37815505</v>
      </c>
      <c r="I28" s="22">
        <v>0.03870558630859441</v>
      </c>
      <c r="J28" s="18">
        <v>0.02791940893336979</v>
      </c>
    </row>
    <row r="29" spans="1:10" ht="34.5" customHeight="1">
      <c r="A29" s="20">
        <v>24</v>
      </c>
      <c r="B29" s="21" t="s">
        <v>46</v>
      </c>
      <c r="C29" s="17">
        <v>257924435.84615386</v>
      </c>
      <c r="D29" s="17">
        <v>273048460.2307692</v>
      </c>
      <c r="E29" s="17">
        <v>247056333.3846154</v>
      </c>
      <c r="F29" s="17">
        <v>31455660</v>
      </c>
      <c r="G29" s="17">
        <v>19990792</v>
      </c>
      <c r="H29" s="17">
        <v>11464868</v>
      </c>
      <c r="I29" s="18">
        <v>0.04445049172013518</v>
      </c>
      <c r="J29" s="18">
        <v>0.034285822298971425</v>
      </c>
    </row>
    <row r="30" spans="1:10" ht="27.75" customHeight="1">
      <c r="A30" s="15">
        <v>25</v>
      </c>
      <c r="B30" s="21" t="s">
        <v>25</v>
      </c>
      <c r="C30" s="17">
        <v>26479300.230769232</v>
      </c>
      <c r="D30" s="17">
        <v>27852446.846153848</v>
      </c>
      <c r="E30" s="17">
        <v>21573799.46153846</v>
      </c>
      <c r="F30" s="17">
        <v>3574379</v>
      </c>
      <c r="G30" s="17">
        <v>1210461</v>
      </c>
      <c r="H30" s="17">
        <v>2363918</v>
      </c>
      <c r="I30" s="22">
        <v>0.08927418698372934</v>
      </c>
      <c r="J30" s="18">
        <v>0.07222475533673549</v>
      </c>
    </row>
    <row r="31" spans="1:10" ht="27.75" customHeight="1">
      <c r="A31" s="20">
        <v>26</v>
      </c>
      <c r="B31" s="21" t="s">
        <v>50</v>
      </c>
      <c r="C31" s="17">
        <v>1352652.6153846155</v>
      </c>
      <c r="D31" s="17">
        <v>2024488</v>
      </c>
      <c r="E31" s="17">
        <v>1298717.7692307692</v>
      </c>
      <c r="F31" s="17">
        <v>326703</v>
      </c>
      <c r="G31" s="17">
        <v>96978</v>
      </c>
      <c r="H31" s="17">
        <v>229725</v>
      </c>
      <c r="I31" s="18">
        <v>0.16983296183157834</v>
      </c>
      <c r="J31" s="18">
        <v>0.08670350396082471</v>
      </c>
    </row>
    <row r="32" spans="1:10" ht="35.25" customHeight="1">
      <c r="A32" s="15">
        <v>27</v>
      </c>
      <c r="B32" s="21" t="s">
        <v>17</v>
      </c>
      <c r="C32" s="17">
        <v>133726327.46153846</v>
      </c>
      <c r="D32" s="17">
        <v>141229526.92307693</v>
      </c>
      <c r="E32" s="17">
        <v>136643135.46153846</v>
      </c>
      <c r="F32" s="17">
        <v>18566237</v>
      </c>
      <c r="G32" s="17">
        <v>12068876</v>
      </c>
      <c r="H32" s="17">
        <v>6497361</v>
      </c>
      <c r="I32" s="18">
        <v>0.04858699945879192</v>
      </c>
      <c r="J32" s="18">
        <v>0.04313738376609816</v>
      </c>
    </row>
    <row r="33" spans="1:10" ht="24.75" customHeight="1">
      <c r="A33" s="20">
        <v>28</v>
      </c>
      <c r="B33" s="21" t="s">
        <v>38</v>
      </c>
      <c r="C33" s="17">
        <v>4161416.153846154</v>
      </c>
      <c r="D33" s="17">
        <v>4305223.076923077</v>
      </c>
      <c r="E33" s="17">
        <v>715964.6153846154</v>
      </c>
      <c r="F33" s="17">
        <v>422714</v>
      </c>
      <c r="G33" s="17">
        <v>1509</v>
      </c>
      <c r="H33" s="17">
        <v>421205</v>
      </c>
      <c r="I33" s="22">
        <v>0.10121674555684723</v>
      </c>
      <c r="J33" s="18">
        <v>0.09607867145514487</v>
      </c>
    </row>
    <row r="34" spans="1:10" ht="24.75" customHeight="1">
      <c r="A34" s="20">
        <v>29</v>
      </c>
      <c r="B34" s="21" t="s">
        <v>15</v>
      </c>
      <c r="C34" s="17">
        <v>470633317.61538464</v>
      </c>
      <c r="D34" s="17">
        <v>887760130.1538461</v>
      </c>
      <c r="E34" s="17">
        <v>918706237.7692307</v>
      </c>
      <c r="F34" s="17">
        <v>69712451</v>
      </c>
      <c r="G34" s="17">
        <v>72794288</v>
      </c>
      <c r="H34" s="17">
        <v>-3081837</v>
      </c>
      <c r="I34" s="22">
        <v>-0.006548276300571154</v>
      </c>
      <c r="J34" s="18">
        <v>-0.0007094280946944725</v>
      </c>
    </row>
    <row r="35" spans="1:10" ht="24.75" customHeight="1">
      <c r="A35" s="20">
        <v>30</v>
      </c>
      <c r="B35" s="21" t="s">
        <v>10</v>
      </c>
      <c r="C35" s="17">
        <v>2190963018.3076925</v>
      </c>
      <c r="D35" s="17">
        <v>2740192384.8461537</v>
      </c>
      <c r="E35" s="17">
        <v>2144546368</v>
      </c>
      <c r="F35" s="17">
        <v>325014553</v>
      </c>
      <c r="G35" s="17">
        <v>156269723</v>
      </c>
      <c r="H35" s="17">
        <v>168744830</v>
      </c>
      <c r="I35" s="22">
        <v>0.0770185660780067</v>
      </c>
      <c r="J35" s="18">
        <v>0.04574169379223035</v>
      </c>
    </row>
    <row r="36" spans="1:10" ht="24" customHeight="1">
      <c r="A36" s="20">
        <v>31</v>
      </c>
      <c r="B36" s="21" t="s">
        <v>37</v>
      </c>
      <c r="C36" s="17">
        <v>1906641.7692307692</v>
      </c>
      <c r="D36" s="17">
        <v>1912204.3076923077</v>
      </c>
      <c r="E36" s="17">
        <v>376662.6153846154</v>
      </c>
      <c r="F36" s="17">
        <v>172934</v>
      </c>
      <c r="G36" s="17">
        <v>686</v>
      </c>
      <c r="H36" s="17">
        <v>172248</v>
      </c>
      <c r="I36" s="22">
        <v>0.09034103982180833</v>
      </c>
      <c r="J36" s="18">
        <v>0.08861573050429392</v>
      </c>
    </row>
    <row r="37" spans="1:10" ht="24" customHeight="1">
      <c r="A37" s="20">
        <v>32</v>
      </c>
      <c r="B37" s="21" t="s">
        <v>21</v>
      </c>
      <c r="C37" s="17">
        <v>63984292.692307696</v>
      </c>
      <c r="D37" s="17">
        <v>68112516</v>
      </c>
      <c r="E37" s="17">
        <v>49388999.692307696</v>
      </c>
      <c r="F37" s="17">
        <v>5131457</v>
      </c>
      <c r="G37" s="17">
        <v>810005</v>
      </c>
      <c r="H37" s="17">
        <v>4321452</v>
      </c>
      <c r="I37" s="22">
        <v>0.06753926343737691</v>
      </c>
      <c r="J37" s="18">
        <v>0.05893743084494896</v>
      </c>
    </row>
    <row r="38" spans="1:10" ht="24.75" customHeight="1">
      <c r="A38" s="20">
        <v>33</v>
      </c>
      <c r="B38" s="21" t="s">
        <v>57</v>
      </c>
      <c r="C38" s="17">
        <v>2102710.769230769</v>
      </c>
      <c r="D38" s="17">
        <v>2288880.076923077</v>
      </c>
      <c r="E38" s="17">
        <v>344006.07692307694</v>
      </c>
      <c r="F38" s="17">
        <v>341076</v>
      </c>
      <c r="G38" s="17">
        <v>4199</v>
      </c>
      <c r="H38" s="17">
        <v>336877</v>
      </c>
      <c r="I38" s="22">
        <v>0.16021081212383723</v>
      </c>
      <c r="J38" s="18">
        <v>0.1368081803754742</v>
      </c>
    </row>
    <row r="39" spans="1:10" ht="24.75" customHeight="1">
      <c r="A39" s="20">
        <v>34</v>
      </c>
      <c r="B39" s="21" t="s">
        <v>47</v>
      </c>
      <c r="C39" s="17">
        <v>4636475.615384615</v>
      </c>
      <c r="D39" s="17">
        <v>5293501.384615385</v>
      </c>
      <c r="E39" s="17">
        <v>4005783.3076923075</v>
      </c>
      <c r="F39" s="17">
        <v>952565</v>
      </c>
      <c r="G39" s="17">
        <v>297933</v>
      </c>
      <c r="H39" s="17">
        <v>654632</v>
      </c>
      <c r="I39" s="22">
        <v>0.14119172714460518</v>
      </c>
      <c r="J39" s="18">
        <v>0.10557417594665924</v>
      </c>
    </row>
    <row r="40" spans="1:10" ht="24.75" customHeight="1">
      <c r="A40" s="20">
        <v>35</v>
      </c>
      <c r="B40" s="21" t="s">
        <v>29</v>
      </c>
      <c r="C40" s="17">
        <v>13318340.076923076</v>
      </c>
      <c r="D40" s="17">
        <v>13897626.538461538</v>
      </c>
      <c r="E40" s="17">
        <v>9611398.692307692</v>
      </c>
      <c r="F40" s="17">
        <v>1821682</v>
      </c>
      <c r="G40" s="17">
        <v>775985</v>
      </c>
      <c r="H40" s="17">
        <v>1045697</v>
      </c>
      <c r="I40" s="22">
        <v>0.07851556530020568</v>
      </c>
      <c r="J40" s="18">
        <v>0.05034273307498717</v>
      </c>
    </row>
    <row r="41" spans="1:10" ht="24.75" customHeight="1">
      <c r="A41" s="20">
        <v>36</v>
      </c>
      <c r="B41" s="21" t="s">
        <v>31</v>
      </c>
      <c r="C41" s="17">
        <v>5237348</v>
      </c>
      <c r="D41" s="17">
        <v>5239492.461538462</v>
      </c>
      <c r="E41" s="17">
        <v>405371</v>
      </c>
      <c r="F41" s="17">
        <v>281057</v>
      </c>
      <c r="G41" s="17">
        <v>188</v>
      </c>
      <c r="H41" s="17">
        <v>280869</v>
      </c>
      <c r="I41" s="22">
        <v>0.05362809574616772</v>
      </c>
      <c r="J41" s="18">
        <v>0.053178255054434166</v>
      </c>
    </row>
    <row r="42" spans="1:10" ht="33" customHeight="1">
      <c r="A42" s="20">
        <v>37</v>
      </c>
      <c r="B42" s="21" t="s">
        <v>27</v>
      </c>
      <c r="C42" s="17">
        <v>7746068.4</v>
      </c>
      <c r="D42" s="17">
        <v>7746380.3</v>
      </c>
      <c r="E42" s="17">
        <v>2261168.6666666665</v>
      </c>
      <c r="F42" s="17">
        <v>375108</v>
      </c>
      <c r="G42" s="17">
        <v>4330</v>
      </c>
      <c r="H42" s="17">
        <v>370778</v>
      </c>
      <c r="I42" s="22">
        <v>0.04786660546400545</v>
      </c>
      <c r="J42" s="18">
        <v>0.04650870994271637</v>
      </c>
    </row>
    <row r="43" spans="1:10" ht="33" customHeight="1">
      <c r="A43" s="33">
        <v>38</v>
      </c>
      <c r="B43" s="34" t="s">
        <v>48</v>
      </c>
      <c r="C43" s="35">
        <v>5251918.75</v>
      </c>
      <c r="D43" s="35">
        <v>5254223</v>
      </c>
      <c r="E43" s="35">
        <v>208382.5</v>
      </c>
      <c r="F43" s="35">
        <v>98818</v>
      </c>
      <c r="G43" s="35">
        <v>82</v>
      </c>
      <c r="H43" s="35">
        <v>98736</v>
      </c>
      <c r="I43" s="36">
        <v>0.0187999861955214</v>
      </c>
      <c r="J43" s="37">
        <v>0.01841384078572934</v>
      </c>
    </row>
    <row r="44" spans="1:10" ht="15.75">
      <c r="A44" s="38">
        <v>39</v>
      </c>
      <c r="B44" s="39" t="s">
        <v>34</v>
      </c>
      <c r="C44" s="40">
        <v>4913876</v>
      </c>
      <c r="D44" s="40">
        <v>4913876</v>
      </c>
      <c r="E44" s="40">
        <v>0</v>
      </c>
      <c r="F44" s="40">
        <v>0</v>
      </c>
      <c r="G44" s="40">
        <v>0</v>
      </c>
      <c r="H44" s="40">
        <v>0</v>
      </c>
      <c r="I44" s="41">
        <v>0</v>
      </c>
      <c r="J44" s="42">
        <v>0</v>
      </c>
    </row>
    <row r="45" spans="1:10" ht="29.25" customHeight="1">
      <c r="A45" s="47"/>
      <c r="B45" s="47" t="s">
        <v>39</v>
      </c>
      <c r="C45" s="47">
        <v>10560471777.073076</v>
      </c>
      <c r="D45" s="47">
        <v>13535135583.83846</v>
      </c>
      <c r="E45" s="47">
        <v>12010293382.166666</v>
      </c>
      <c r="F45" s="47">
        <v>1118429566</v>
      </c>
      <c r="G45" s="47">
        <v>839416771</v>
      </c>
      <c r="H45" s="47">
        <v>279012795</v>
      </c>
      <c r="I45" s="47">
        <v>0.026420485835276834</v>
      </c>
      <c r="J45" s="47">
        <v>0.012740128651199528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1862413942.7692308</v>
      </c>
      <c r="D6" s="17">
        <v>3422591198</v>
      </c>
      <c r="E6" s="17">
        <v>3204762369</v>
      </c>
      <c r="F6" s="17">
        <v>89411991</v>
      </c>
      <c r="G6" s="17">
        <v>223772628</v>
      </c>
      <c r="H6" s="17">
        <v>-134360637</v>
      </c>
      <c r="I6" s="18">
        <v>-0.07214327272497682</v>
      </c>
      <c r="J6" s="18">
        <v>-0.0437009659725778</v>
      </c>
    </row>
    <row r="7" spans="1:10" ht="27.75" customHeight="1">
      <c r="A7" s="20">
        <v>2</v>
      </c>
      <c r="B7" s="21" t="s">
        <v>11</v>
      </c>
      <c r="C7" s="17">
        <v>1759139445.4615386</v>
      </c>
      <c r="D7" s="17">
        <v>1945950910.3846154</v>
      </c>
      <c r="E7" s="17">
        <v>1714718498.3076923</v>
      </c>
      <c r="F7" s="17">
        <v>181792532</v>
      </c>
      <c r="G7" s="17">
        <v>98738036</v>
      </c>
      <c r="H7" s="17">
        <v>83054496</v>
      </c>
      <c r="I7" s="18">
        <v>0.047213139478098236</v>
      </c>
      <c r="J7" s="18">
        <v>0.035838273441595174</v>
      </c>
    </row>
    <row r="8" spans="1:10" ht="24" customHeight="1">
      <c r="A8" s="15">
        <v>3</v>
      </c>
      <c r="B8" s="21" t="s">
        <v>18</v>
      </c>
      <c r="C8" s="17">
        <v>259276780.53846154</v>
      </c>
      <c r="D8" s="17">
        <v>285358048.61538464</v>
      </c>
      <c r="E8" s="17">
        <v>265395971.84615386</v>
      </c>
      <c r="F8" s="17">
        <v>41139085</v>
      </c>
      <c r="G8" s="17">
        <v>25134892</v>
      </c>
      <c r="H8" s="17">
        <v>16004193</v>
      </c>
      <c r="I8" s="22">
        <v>0.061726287123601155</v>
      </c>
      <c r="J8" s="18">
        <v>0.049459414160925516</v>
      </c>
    </row>
    <row r="9" spans="1:10" ht="27.75" customHeight="1">
      <c r="A9" s="20">
        <v>4</v>
      </c>
      <c r="B9" s="21" t="s">
        <v>42</v>
      </c>
      <c r="C9" s="17">
        <v>6566411.076923077</v>
      </c>
      <c r="D9" s="17">
        <v>6546732.692307692</v>
      </c>
      <c r="E9" s="17">
        <v>3334367.769230769</v>
      </c>
      <c r="F9" s="17">
        <v>720142</v>
      </c>
      <c r="G9" s="17">
        <v>106865</v>
      </c>
      <c r="H9" s="17">
        <v>613277</v>
      </c>
      <c r="I9" s="18">
        <v>0.09339607173777072</v>
      </c>
      <c r="J9" s="18">
        <v>0.07795066039738044</v>
      </c>
    </row>
    <row r="10" spans="1:10" ht="25.5" customHeight="1">
      <c r="A10" s="15">
        <v>5</v>
      </c>
      <c r="B10" s="21" t="s">
        <v>36</v>
      </c>
      <c r="C10" s="17">
        <v>4935578.230769231</v>
      </c>
      <c r="D10" s="17">
        <v>5047336.923076923</v>
      </c>
      <c r="E10" s="17">
        <v>3234940.846153846</v>
      </c>
      <c r="F10" s="17">
        <v>298656</v>
      </c>
      <c r="G10" s="17">
        <v>112147</v>
      </c>
      <c r="H10" s="17">
        <v>186509</v>
      </c>
      <c r="I10" s="22">
        <v>0.03778868276006067</v>
      </c>
      <c r="J10" s="18">
        <v>0.024503601714555998</v>
      </c>
    </row>
    <row r="11" spans="1:10" ht="27.75" customHeight="1">
      <c r="A11" s="20">
        <v>6</v>
      </c>
      <c r="B11" s="21" t="s">
        <v>32</v>
      </c>
      <c r="C11" s="17">
        <v>11943591.923076924</v>
      </c>
      <c r="D11" s="17">
        <v>13002399</v>
      </c>
      <c r="E11" s="17">
        <v>9114891.461538462</v>
      </c>
      <c r="F11" s="17">
        <v>879643</v>
      </c>
      <c r="G11" s="17">
        <v>159188</v>
      </c>
      <c r="H11" s="17">
        <v>720455</v>
      </c>
      <c r="I11" s="18">
        <v>0.060321468168044665</v>
      </c>
      <c r="J11" s="18">
        <v>0.050187754386480585</v>
      </c>
    </row>
    <row r="12" spans="1:10" ht="33" customHeight="1">
      <c r="A12" s="15">
        <v>7</v>
      </c>
      <c r="B12" s="21" t="s">
        <v>56</v>
      </c>
      <c r="C12" s="17">
        <v>203108387.07692307</v>
      </c>
      <c r="D12" s="17">
        <v>301546438.6923077</v>
      </c>
      <c r="E12" s="17">
        <v>253967294.46153846</v>
      </c>
      <c r="F12" s="17">
        <v>23594312</v>
      </c>
      <c r="G12" s="17">
        <v>27959468</v>
      </c>
      <c r="H12" s="17">
        <v>-4365156</v>
      </c>
      <c r="I12" s="22">
        <v>-0.021491756509034697</v>
      </c>
      <c r="J12" s="18">
        <v>-0.03184644826524022</v>
      </c>
    </row>
    <row r="13" spans="1:10" ht="23.25" customHeight="1">
      <c r="A13" s="20">
        <v>8</v>
      </c>
      <c r="B13" s="21" t="s">
        <v>49</v>
      </c>
      <c r="C13" s="17">
        <v>1420198.2307692308</v>
      </c>
      <c r="D13" s="17">
        <v>1422928.3846153845</v>
      </c>
      <c r="E13" s="17">
        <v>293437.92307692306</v>
      </c>
      <c r="F13" s="17">
        <v>223106</v>
      </c>
      <c r="G13" s="17">
        <v>533</v>
      </c>
      <c r="H13" s="17">
        <v>222573</v>
      </c>
      <c r="I13" s="18">
        <v>0.15671967136548706</v>
      </c>
      <c r="J13" s="18">
        <v>0.15497715723909453</v>
      </c>
    </row>
    <row r="14" spans="1:10" ht="24" customHeight="1">
      <c r="A14" s="15">
        <v>9</v>
      </c>
      <c r="B14" s="21" t="s">
        <v>20</v>
      </c>
      <c r="C14" s="17">
        <v>190633592.15384614</v>
      </c>
      <c r="D14" s="17">
        <v>191196230.3846154</v>
      </c>
      <c r="E14" s="17">
        <v>173556635.15384614</v>
      </c>
      <c r="F14" s="17">
        <v>4316171</v>
      </c>
      <c r="G14" s="17">
        <v>1405174</v>
      </c>
      <c r="H14" s="17">
        <v>2910997</v>
      </c>
      <c r="I14" s="22">
        <v>0.015270115655433653</v>
      </c>
      <c r="J14" s="18">
        <v>0.014478218456262777</v>
      </c>
    </row>
    <row r="15" spans="1:10" ht="25.5" customHeight="1">
      <c r="A15" s="20">
        <v>10</v>
      </c>
      <c r="B15" s="21" t="s">
        <v>13</v>
      </c>
      <c r="C15" s="17">
        <v>992361594.0769231</v>
      </c>
      <c r="D15" s="17">
        <v>1069504181.9230769</v>
      </c>
      <c r="E15" s="17">
        <v>983340499.0769231</v>
      </c>
      <c r="F15" s="17">
        <v>108983090</v>
      </c>
      <c r="G15" s="17">
        <v>77326031</v>
      </c>
      <c r="H15" s="17">
        <v>31657059</v>
      </c>
      <c r="I15" s="18">
        <v>0.03190072972286561</v>
      </c>
      <c r="J15" s="18">
        <v>0.02326450531040436</v>
      </c>
    </row>
    <row r="16" spans="1:10" ht="27" customHeight="1">
      <c r="A16" s="15">
        <v>11</v>
      </c>
      <c r="B16" s="21" t="s">
        <v>33</v>
      </c>
      <c r="C16" s="17">
        <v>8589878.846153846</v>
      </c>
      <c r="D16" s="17">
        <v>9367320.384615384</v>
      </c>
      <c r="E16" s="17">
        <v>5633599.461538462</v>
      </c>
      <c r="F16" s="17">
        <v>593129</v>
      </c>
      <c r="G16" s="17">
        <v>39687</v>
      </c>
      <c r="H16" s="17">
        <v>553442</v>
      </c>
      <c r="I16" s="22">
        <v>0.06442954666907857</v>
      </c>
      <c r="J16" s="18">
        <v>0.05627426484660421</v>
      </c>
    </row>
    <row r="17" spans="1:10" ht="27.75" customHeight="1">
      <c r="A17" s="20">
        <v>12</v>
      </c>
      <c r="B17" s="21" t="s">
        <v>44</v>
      </c>
      <c r="C17" s="17">
        <v>8018803.692307692</v>
      </c>
      <c r="D17" s="17">
        <v>11452019.923076924</v>
      </c>
      <c r="E17" s="17">
        <v>6105459.538461538</v>
      </c>
      <c r="F17" s="17">
        <v>5181915</v>
      </c>
      <c r="G17" s="17">
        <v>573788</v>
      </c>
      <c r="H17" s="17">
        <v>4608127</v>
      </c>
      <c r="I17" s="18">
        <v>0.5746651466752455</v>
      </c>
      <c r="J17" s="18">
        <v>0.3585096765718219</v>
      </c>
    </row>
    <row r="18" spans="1:10" ht="27" customHeight="1">
      <c r="A18" s="15">
        <v>13</v>
      </c>
      <c r="B18" s="21" t="s">
        <v>35</v>
      </c>
      <c r="C18" s="17">
        <v>2856222.846153846</v>
      </c>
      <c r="D18" s="17">
        <v>2913942</v>
      </c>
      <c r="E18" s="17">
        <v>912873.6923076923</v>
      </c>
      <c r="F18" s="17">
        <v>395911</v>
      </c>
      <c r="G18" s="17">
        <v>40818</v>
      </c>
      <c r="H18" s="17">
        <v>355093</v>
      </c>
      <c r="I18" s="22">
        <v>0.12432258234968038</v>
      </c>
      <c r="J18" s="18">
        <v>0.09115409477591004</v>
      </c>
    </row>
    <row r="19" spans="1:10" ht="33.75" customHeight="1">
      <c r="A19" s="20">
        <v>14</v>
      </c>
      <c r="B19" s="23" t="s">
        <v>28</v>
      </c>
      <c r="C19" s="17">
        <v>83748915.07692307</v>
      </c>
      <c r="D19" s="17">
        <v>83784480.84615384</v>
      </c>
      <c r="E19" s="17">
        <v>76572303.38461539</v>
      </c>
      <c r="F19" s="17">
        <v>938145</v>
      </c>
      <c r="G19" s="17">
        <v>223204</v>
      </c>
      <c r="H19" s="17">
        <v>714941</v>
      </c>
      <c r="I19" s="22">
        <v>0.008536719542495916</v>
      </c>
      <c r="J19" s="18">
        <v>0.008282177049292697</v>
      </c>
    </row>
    <row r="20" spans="1:10" ht="28.5" customHeight="1">
      <c r="A20" s="15">
        <v>15</v>
      </c>
      <c r="B20" s="21" t="s">
        <v>16</v>
      </c>
      <c r="C20" s="17">
        <v>174442913.15384614</v>
      </c>
      <c r="D20" s="17">
        <v>180014961.07692307</v>
      </c>
      <c r="E20" s="17">
        <v>148991054.92307693</v>
      </c>
      <c r="F20" s="17">
        <v>16012917</v>
      </c>
      <c r="G20" s="17">
        <v>7288650</v>
      </c>
      <c r="H20" s="17">
        <v>8724267</v>
      </c>
      <c r="I20" s="22">
        <v>0.05001216066774706</v>
      </c>
      <c r="J20" s="18">
        <v>0.04003320549993378</v>
      </c>
    </row>
    <row r="21" spans="1:10" ht="36.75" customHeight="1">
      <c r="A21" s="20">
        <v>16</v>
      </c>
      <c r="B21" s="21" t="s">
        <v>26</v>
      </c>
      <c r="C21" s="17">
        <v>68599961.53846154</v>
      </c>
      <c r="D21" s="17">
        <v>73194011.23076923</v>
      </c>
      <c r="E21" s="17">
        <v>61965284.461538464</v>
      </c>
      <c r="F21" s="17">
        <v>9193604</v>
      </c>
      <c r="G21" s="17">
        <v>5512528</v>
      </c>
      <c r="H21" s="17">
        <v>3681076</v>
      </c>
      <c r="I21" s="18">
        <v>0.05366003008523777</v>
      </c>
      <c r="J21" s="18">
        <v>0.03664440535532641</v>
      </c>
    </row>
    <row r="22" spans="1:10" ht="25.5" customHeight="1">
      <c r="A22" s="15">
        <v>17</v>
      </c>
      <c r="B22" s="21" t="s">
        <v>23</v>
      </c>
      <c r="C22" s="17">
        <v>152160335.53846154</v>
      </c>
      <c r="D22" s="17">
        <v>154245957.23076922</v>
      </c>
      <c r="E22" s="17">
        <v>135374103.23076922</v>
      </c>
      <c r="F22" s="17">
        <v>6417556</v>
      </c>
      <c r="G22" s="17">
        <v>3066692</v>
      </c>
      <c r="H22" s="17">
        <v>3350864</v>
      </c>
      <c r="I22" s="22">
        <v>0.022021928304390488</v>
      </c>
      <c r="J22" s="18">
        <v>0.018952530357547452</v>
      </c>
    </row>
    <row r="23" spans="1:10" ht="27.75" customHeight="1">
      <c r="A23" s="20">
        <v>18</v>
      </c>
      <c r="B23" s="21" t="s">
        <v>30</v>
      </c>
      <c r="C23" s="17">
        <v>9798907.538461538</v>
      </c>
      <c r="D23" s="17">
        <v>9818280.538461538</v>
      </c>
      <c r="E23" s="17">
        <v>6083835.692307692</v>
      </c>
      <c r="F23" s="17">
        <v>251479</v>
      </c>
      <c r="G23" s="17">
        <v>9796</v>
      </c>
      <c r="H23" s="17">
        <v>241683</v>
      </c>
      <c r="I23" s="18">
        <v>0.0246642800793225</v>
      </c>
      <c r="J23" s="18">
        <v>0.02400317591081935</v>
      </c>
    </row>
    <row r="24" spans="1:10" ht="20.25" customHeight="1">
      <c r="A24" s="15">
        <v>19</v>
      </c>
      <c r="B24" s="21" t="s">
        <v>45</v>
      </c>
      <c r="C24" s="17">
        <v>53342684.92307692</v>
      </c>
      <c r="D24" s="17">
        <v>58537588.23076923</v>
      </c>
      <c r="E24" s="17">
        <v>47464182.76923077</v>
      </c>
      <c r="F24" s="17">
        <v>7731683</v>
      </c>
      <c r="G24" s="17">
        <v>3836078</v>
      </c>
      <c r="H24" s="17">
        <v>3895605</v>
      </c>
      <c r="I24" s="22">
        <v>0.0730297885383474</v>
      </c>
      <c r="J24" s="18">
        <v>0.05126017579537773</v>
      </c>
    </row>
    <row r="25" spans="1:10" ht="27.75" customHeight="1">
      <c r="A25" s="20">
        <v>20</v>
      </c>
      <c r="B25" s="21" t="s">
        <v>24</v>
      </c>
      <c r="C25" s="17">
        <v>43015777.538461536</v>
      </c>
      <c r="D25" s="17">
        <v>46047092.692307696</v>
      </c>
      <c r="E25" s="17">
        <v>35770649.461538464</v>
      </c>
      <c r="F25" s="17">
        <v>3170473</v>
      </c>
      <c r="G25" s="17">
        <v>1659896</v>
      </c>
      <c r="H25" s="17">
        <v>1510577</v>
      </c>
      <c r="I25" s="18">
        <v>0.035116812631117815</v>
      </c>
      <c r="J25" s="18">
        <v>0.022448983569479893</v>
      </c>
    </row>
    <row r="26" spans="1:10" ht="34.5" customHeight="1">
      <c r="A26" s="15">
        <v>21</v>
      </c>
      <c r="B26" s="21" t="s">
        <v>19</v>
      </c>
      <c r="C26" s="17">
        <v>269929982.53846157</v>
      </c>
      <c r="D26" s="17">
        <v>284103147.6923077</v>
      </c>
      <c r="E26" s="17">
        <v>275644023.84615386</v>
      </c>
      <c r="F26" s="17">
        <v>26987990</v>
      </c>
      <c r="G26" s="17">
        <v>21702500</v>
      </c>
      <c r="H26" s="17">
        <v>5285490</v>
      </c>
      <c r="I26" s="22">
        <v>0.01958096670215909</v>
      </c>
      <c r="J26" s="18">
        <v>0.01625983772717808</v>
      </c>
    </row>
    <row r="27" spans="1:10" ht="27.75" customHeight="1">
      <c r="A27" s="20">
        <v>22</v>
      </c>
      <c r="B27" s="21" t="s">
        <v>22</v>
      </c>
      <c r="C27" s="17">
        <v>143390712.3846154</v>
      </c>
      <c r="D27" s="17">
        <v>145776680.69230768</v>
      </c>
      <c r="E27" s="17">
        <v>137236928.69230768</v>
      </c>
      <c r="F27" s="17">
        <v>6563416</v>
      </c>
      <c r="G27" s="17">
        <v>1895021</v>
      </c>
      <c r="H27" s="17">
        <v>4668395</v>
      </c>
      <c r="I27" s="18">
        <v>0.03255716442413657</v>
      </c>
      <c r="J27" s="18">
        <v>0.03121538201015707</v>
      </c>
    </row>
    <row r="28" spans="1:10" ht="30" customHeight="1">
      <c r="A28" s="15">
        <v>23</v>
      </c>
      <c r="B28" s="21" t="s">
        <v>14</v>
      </c>
      <c r="C28" s="17">
        <v>971689821.6923077</v>
      </c>
      <c r="D28" s="17">
        <v>1074550833.8461537</v>
      </c>
      <c r="E28" s="17">
        <v>970357599.7692307</v>
      </c>
      <c r="F28" s="17">
        <v>104335786</v>
      </c>
      <c r="G28" s="17">
        <v>70818127</v>
      </c>
      <c r="H28" s="17">
        <v>33517659</v>
      </c>
      <c r="I28" s="22">
        <v>0.03449419583465967</v>
      </c>
      <c r="J28" s="18">
        <v>0.024115642071797977</v>
      </c>
    </row>
    <row r="29" spans="1:10" ht="34.5" customHeight="1">
      <c r="A29" s="20">
        <v>24</v>
      </c>
      <c r="B29" s="21" t="s">
        <v>46</v>
      </c>
      <c r="C29" s="17">
        <v>258719003.46153846</v>
      </c>
      <c r="D29" s="17">
        <v>273916096.61538464</v>
      </c>
      <c r="E29" s="17">
        <v>249421388.15384614</v>
      </c>
      <c r="F29" s="17">
        <v>31424668</v>
      </c>
      <c r="G29" s="17">
        <v>19962326</v>
      </c>
      <c r="H29" s="17">
        <v>11462342</v>
      </c>
      <c r="I29" s="18">
        <v>0.04430421363192986</v>
      </c>
      <c r="J29" s="18">
        <v>0.034689159928318516</v>
      </c>
    </row>
    <row r="30" spans="1:10" ht="27.75" customHeight="1">
      <c r="A30" s="15">
        <v>25</v>
      </c>
      <c r="B30" s="21" t="s">
        <v>25</v>
      </c>
      <c r="C30" s="17">
        <v>26790614.153846152</v>
      </c>
      <c r="D30" s="17">
        <v>28199989.53846154</v>
      </c>
      <c r="E30" s="17">
        <v>21769797.46153846</v>
      </c>
      <c r="F30" s="17">
        <v>3611042</v>
      </c>
      <c r="G30" s="17">
        <v>1185482</v>
      </c>
      <c r="H30" s="17">
        <v>2425560</v>
      </c>
      <c r="I30" s="22">
        <v>0.09053767808647933</v>
      </c>
      <c r="J30" s="18">
        <v>0.07359582950870362</v>
      </c>
    </row>
    <row r="31" spans="1:10" ht="27.75" customHeight="1">
      <c r="A31" s="20">
        <v>26</v>
      </c>
      <c r="B31" s="21" t="s">
        <v>50</v>
      </c>
      <c r="C31" s="17">
        <v>1309810.1538461538</v>
      </c>
      <c r="D31" s="17">
        <v>1926593.8461538462</v>
      </c>
      <c r="E31" s="17">
        <v>1284120.2307692308</v>
      </c>
      <c r="F31" s="17">
        <v>324805</v>
      </c>
      <c r="G31" s="17">
        <v>96500</v>
      </c>
      <c r="H31" s="17">
        <v>228305</v>
      </c>
      <c r="I31" s="18">
        <v>0.17430388620030196</v>
      </c>
      <c r="J31" s="18">
        <v>0.09344155560394202</v>
      </c>
    </row>
    <row r="32" spans="1:10" ht="35.25" customHeight="1">
      <c r="A32" s="15">
        <v>27</v>
      </c>
      <c r="B32" s="21" t="s">
        <v>17</v>
      </c>
      <c r="C32" s="17">
        <v>137549969</v>
      </c>
      <c r="D32" s="17">
        <v>145015614.69230768</v>
      </c>
      <c r="E32" s="17">
        <v>141070016.3846154</v>
      </c>
      <c r="F32" s="17">
        <v>18923332</v>
      </c>
      <c r="G32" s="17">
        <v>12359651</v>
      </c>
      <c r="H32" s="17">
        <v>6563681</v>
      </c>
      <c r="I32" s="18">
        <v>0.047718520387307395</v>
      </c>
      <c r="J32" s="18">
        <v>0.042878092603491846</v>
      </c>
    </row>
    <row r="33" spans="1:10" ht="24.75" customHeight="1">
      <c r="A33" s="20">
        <v>28</v>
      </c>
      <c r="B33" s="21" t="s">
        <v>38</v>
      </c>
      <c r="C33" s="17">
        <v>4214584.846153846</v>
      </c>
      <c r="D33" s="17">
        <v>4359544.076923077</v>
      </c>
      <c r="E33" s="17">
        <v>734681.3076923077</v>
      </c>
      <c r="F33" s="17">
        <v>425664</v>
      </c>
      <c r="G33" s="17">
        <v>1374</v>
      </c>
      <c r="H33" s="17">
        <v>424290</v>
      </c>
      <c r="I33" s="22">
        <v>0.10067183731920817</v>
      </c>
      <c r="J33" s="18">
        <v>0.09576936925638989</v>
      </c>
    </row>
    <row r="34" spans="1:10" ht="24.75" customHeight="1">
      <c r="A34" s="20">
        <v>29</v>
      </c>
      <c r="B34" s="21" t="s">
        <v>15</v>
      </c>
      <c r="C34" s="17">
        <v>414314441.84615386</v>
      </c>
      <c r="D34" s="17">
        <v>852855223.3076923</v>
      </c>
      <c r="E34" s="17">
        <v>869970266.9230769</v>
      </c>
      <c r="F34" s="17">
        <v>63575167</v>
      </c>
      <c r="G34" s="17">
        <v>67316386</v>
      </c>
      <c r="H34" s="17">
        <v>-3741219</v>
      </c>
      <c r="I34" s="22">
        <v>-0.009029902465695887</v>
      </c>
      <c r="J34" s="18">
        <v>-0.002833886102478894</v>
      </c>
    </row>
    <row r="35" spans="1:10" ht="24.75" customHeight="1">
      <c r="A35" s="20">
        <v>30</v>
      </c>
      <c r="B35" s="21" t="s">
        <v>10</v>
      </c>
      <c r="C35" s="17">
        <v>2155357961.923077</v>
      </c>
      <c r="D35" s="17">
        <v>2715876026.923077</v>
      </c>
      <c r="E35" s="17">
        <v>2113021802.5384614</v>
      </c>
      <c r="F35" s="17">
        <v>311190673</v>
      </c>
      <c r="G35" s="17">
        <v>154015796</v>
      </c>
      <c r="H35" s="17">
        <v>157174877</v>
      </c>
      <c r="I35" s="22">
        <v>0.07292286468265517</v>
      </c>
      <c r="J35" s="18">
        <v>0.04169317954484589</v>
      </c>
    </row>
    <row r="36" spans="1:10" ht="24" customHeight="1">
      <c r="A36" s="20">
        <v>31</v>
      </c>
      <c r="B36" s="21" t="s">
        <v>37</v>
      </c>
      <c r="C36" s="17">
        <v>1980523</v>
      </c>
      <c r="D36" s="17">
        <v>1986878.8461538462</v>
      </c>
      <c r="E36" s="17">
        <v>375773.76923076925</v>
      </c>
      <c r="F36" s="17">
        <v>182777</v>
      </c>
      <c r="G36" s="17">
        <v>691</v>
      </c>
      <c r="H36" s="17">
        <v>182086</v>
      </c>
      <c r="I36" s="22">
        <v>0.09193834153907832</v>
      </c>
      <c r="J36" s="18">
        <v>0.09015314836257969</v>
      </c>
    </row>
    <row r="37" spans="1:10" ht="24" customHeight="1">
      <c r="A37" s="20">
        <v>32</v>
      </c>
      <c r="B37" s="21" t="s">
        <v>21</v>
      </c>
      <c r="C37" s="17">
        <v>64959086.84615385</v>
      </c>
      <c r="D37" s="17">
        <v>69095569.46153846</v>
      </c>
      <c r="E37" s="17">
        <v>50154841.92307692</v>
      </c>
      <c r="F37" s="17">
        <v>5081458</v>
      </c>
      <c r="G37" s="17">
        <v>829802</v>
      </c>
      <c r="H37" s="17">
        <v>4251656</v>
      </c>
      <c r="I37" s="22">
        <v>0.06545128951811513</v>
      </c>
      <c r="J37" s="18">
        <v>0.05699765436485756</v>
      </c>
    </row>
    <row r="38" spans="1:10" ht="24.75" customHeight="1">
      <c r="A38" s="20">
        <v>33</v>
      </c>
      <c r="B38" s="21" t="s">
        <v>57</v>
      </c>
      <c r="C38" s="17">
        <v>2121060.6153846155</v>
      </c>
      <c r="D38" s="17">
        <v>2331479.769230769</v>
      </c>
      <c r="E38" s="17">
        <v>382222.92307692306</v>
      </c>
      <c r="F38" s="17">
        <v>324537</v>
      </c>
      <c r="G38" s="17">
        <v>3733</v>
      </c>
      <c r="H38" s="17">
        <v>320804</v>
      </c>
      <c r="I38" s="22">
        <v>0.15124697411904378</v>
      </c>
      <c r="J38" s="18">
        <v>0.1294313104954498</v>
      </c>
    </row>
    <row r="39" spans="1:10" ht="24.75" customHeight="1">
      <c r="A39" s="20">
        <v>34</v>
      </c>
      <c r="B39" s="21" t="s">
        <v>47</v>
      </c>
      <c r="C39" s="17">
        <v>5208619.461538462</v>
      </c>
      <c r="D39" s="17">
        <v>5907047.615384615</v>
      </c>
      <c r="E39" s="17">
        <v>4118910.769230769</v>
      </c>
      <c r="F39" s="17">
        <v>922551</v>
      </c>
      <c r="G39" s="17">
        <v>298633</v>
      </c>
      <c r="H39" s="17">
        <v>623918</v>
      </c>
      <c r="I39" s="22">
        <v>0.11978567538042303</v>
      </c>
      <c r="J39" s="18">
        <v>0.08367511397427835</v>
      </c>
    </row>
    <row r="40" spans="1:10" ht="24.75" customHeight="1">
      <c r="A40" s="20">
        <v>35</v>
      </c>
      <c r="B40" s="21" t="s">
        <v>29</v>
      </c>
      <c r="C40" s="17">
        <v>13655191.076923076</v>
      </c>
      <c r="D40" s="17">
        <v>14240575.923076924</v>
      </c>
      <c r="E40" s="17">
        <v>9747624.538461538</v>
      </c>
      <c r="F40" s="17">
        <v>1880019</v>
      </c>
      <c r="G40" s="17">
        <v>760709</v>
      </c>
      <c r="H40" s="17">
        <v>1119310</v>
      </c>
      <c r="I40" s="22">
        <v>0.08196955968573778</v>
      </c>
      <c r="J40" s="18">
        <v>0.05397801737538259</v>
      </c>
    </row>
    <row r="41" spans="1:10" ht="24.75" customHeight="1">
      <c r="A41" s="20">
        <v>36</v>
      </c>
      <c r="B41" s="21" t="s">
        <v>31</v>
      </c>
      <c r="C41" s="17">
        <v>5299493.846153846</v>
      </c>
      <c r="D41" s="17">
        <v>5301638.307692308</v>
      </c>
      <c r="E41" s="17">
        <v>479091.3076923077</v>
      </c>
      <c r="F41" s="17">
        <v>263952</v>
      </c>
      <c r="G41" s="17">
        <v>1052</v>
      </c>
      <c r="H41" s="17">
        <v>262900</v>
      </c>
      <c r="I41" s="22">
        <v>0.04960851123372886</v>
      </c>
      <c r="J41" s="18">
        <v>0.0475910506982457</v>
      </c>
    </row>
    <row r="42" spans="1:10" ht="33" customHeight="1">
      <c r="A42" s="20">
        <v>37</v>
      </c>
      <c r="B42" s="21" t="s">
        <v>27</v>
      </c>
      <c r="C42" s="17">
        <v>7554012</v>
      </c>
      <c r="D42" s="17">
        <v>7557013.181818182</v>
      </c>
      <c r="E42" s="17">
        <v>2081614.8</v>
      </c>
      <c r="F42" s="17">
        <v>399895</v>
      </c>
      <c r="G42" s="17">
        <v>4513</v>
      </c>
      <c r="H42" s="17">
        <v>395382</v>
      </c>
      <c r="I42" s="22">
        <v>0.05234066347789757</v>
      </c>
      <c r="J42" s="18">
        <v>0.05074904219312733</v>
      </c>
    </row>
    <row r="43" spans="1:10" ht="33" customHeight="1">
      <c r="A43" s="33">
        <v>38</v>
      </c>
      <c r="B43" s="34" t="s">
        <v>48</v>
      </c>
      <c r="C43" s="35">
        <v>5410006.8</v>
      </c>
      <c r="D43" s="35">
        <v>5418912.8</v>
      </c>
      <c r="E43" s="35">
        <v>351031</v>
      </c>
      <c r="F43" s="35">
        <v>163203</v>
      </c>
      <c r="G43" s="35">
        <v>571</v>
      </c>
      <c r="H43" s="35">
        <v>162632</v>
      </c>
      <c r="I43" s="36">
        <v>0.030061330052302337</v>
      </c>
      <c r="J43" s="37">
        <v>0.028490658889459074</v>
      </c>
    </row>
    <row r="44" spans="1:10" ht="15.75">
      <c r="A44" s="38">
        <v>39</v>
      </c>
      <c r="B44" s="39" t="s">
        <v>34</v>
      </c>
      <c r="C44" s="40">
        <v>4875960</v>
      </c>
      <c r="D44" s="40">
        <v>4875960</v>
      </c>
      <c r="E44" s="40">
        <v>7048</v>
      </c>
      <c r="F44" s="40">
        <v>0</v>
      </c>
      <c r="G44" s="40"/>
      <c r="H44" s="40">
        <v>0</v>
      </c>
      <c r="I44" s="41">
        <v>0</v>
      </c>
      <c r="J44" s="42">
        <v>0</v>
      </c>
    </row>
    <row r="45" spans="1:10" ht="29.25" customHeight="1">
      <c r="A45" s="47"/>
      <c r="B45" s="47" t="s">
        <v>39</v>
      </c>
      <c r="C45" s="47">
        <v>10390704777.876923</v>
      </c>
      <c r="D45" s="47">
        <v>13514836886.289505</v>
      </c>
      <c r="E45" s="47">
        <v>11984801036.799995</v>
      </c>
      <c r="F45" s="47">
        <v>1077826475</v>
      </c>
      <c r="G45" s="47">
        <v>828218966</v>
      </c>
      <c r="H45" s="47">
        <v>249607509</v>
      </c>
      <c r="I45" s="47">
        <v>0.024022192366724232</v>
      </c>
      <c r="J45" s="47">
        <v>0.01064557395562278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/>
      <c r="B47" s="25"/>
      <c r="C47" s="26"/>
    </row>
    <row r="48" spans="1:3" ht="12.75">
      <c r="A48" s="2"/>
      <c r="B48" s="25"/>
      <c r="C48" s="26"/>
    </row>
    <row r="49" spans="1:10" ht="12.75">
      <c r="A49" s="2"/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1719901427.7692308</v>
      </c>
      <c r="D6" s="17">
        <v>3384188728.8461537</v>
      </c>
      <c r="E6" s="17">
        <v>3192684802</v>
      </c>
      <c r="F6" s="17">
        <v>87975718</v>
      </c>
      <c r="G6" s="17">
        <v>221256773</v>
      </c>
      <c r="H6" s="17">
        <v>-133281055</v>
      </c>
      <c r="I6" s="18">
        <v>-0.07749342656972495</v>
      </c>
      <c r="J6" s="18">
        <v>-0.04330506120654662</v>
      </c>
    </row>
    <row r="7" spans="1:10" ht="27.75" customHeight="1">
      <c r="A7" s="20">
        <v>2</v>
      </c>
      <c r="B7" s="21" t="s">
        <v>11</v>
      </c>
      <c r="C7" s="17">
        <v>1779337821.7692308</v>
      </c>
      <c r="D7" s="17">
        <v>1969400660.1538463</v>
      </c>
      <c r="E7" s="17">
        <v>1730370198.8461537</v>
      </c>
      <c r="F7" s="17">
        <v>179134200</v>
      </c>
      <c r="G7" s="17">
        <v>97634006</v>
      </c>
      <c r="H7" s="17">
        <v>81500194</v>
      </c>
      <c r="I7" s="18">
        <v>0.045803665275300415</v>
      </c>
      <c r="J7" s="18">
        <v>0.03453497105624247</v>
      </c>
    </row>
    <row r="8" spans="1:10" ht="24" customHeight="1">
      <c r="A8" s="15">
        <v>3</v>
      </c>
      <c r="B8" s="21" t="s">
        <v>18</v>
      </c>
      <c r="C8" s="17">
        <v>260456047.23076922</v>
      </c>
      <c r="D8" s="17">
        <v>287546088.3076923</v>
      </c>
      <c r="E8" s="17">
        <v>267752596.76923078</v>
      </c>
      <c r="F8" s="17">
        <v>41927087</v>
      </c>
      <c r="G8" s="17">
        <v>25961905</v>
      </c>
      <c r="H8" s="17">
        <v>15965182</v>
      </c>
      <c r="I8" s="22">
        <v>0.06129702945946397</v>
      </c>
      <c r="J8" s="18">
        <v>0.04884768146659002</v>
      </c>
    </row>
    <row r="9" spans="1:10" ht="27.75" customHeight="1">
      <c r="A9" s="20">
        <v>4</v>
      </c>
      <c r="B9" s="21" t="s">
        <v>42</v>
      </c>
      <c r="C9" s="17">
        <v>6764315.769230769</v>
      </c>
      <c r="D9" s="17">
        <v>6769827.615384615</v>
      </c>
      <c r="E9" s="17">
        <v>3373450.846153846</v>
      </c>
      <c r="F9" s="17">
        <v>731269</v>
      </c>
      <c r="G9" s="17">
        <v>109217</v>
      </c>
      <c r="H9" s="17">
        <v>622052</v>
      </c>
      <c r="I9" s="18">
        <v>0.09196081632226036</v>
      </c>
      <c r="J9" s="18">
        <v>0.0756433977264884</v>
      </c>
    </row>
    <row r="10" spans="1:10" ht="25.5" customHeight="1">
      <c r="A10" s="15">
        <v>5</v>
      </c>
      <c r="B10" s="21" t="s">
        <v>36</v>
      </c>
      <c r="C10" s="17">
        <v>5173568.538461538</v>
      </c>
      <c r="D10" s="17">
        <v>5296149.615384615</v>
      </c>
      <c r="E10" s="17">
        <v>3541703.5384615385</v>
      </c>
      <c r="F10" s="17">
        <v>298057</v>
      </c>
      <c r="G10" s="17">
        <v>124867</v>
      </c>
      <c r="H10" s="17">
        <v>173190</v>
      </c>
      <c r="I10" s="22">
        <v>0.03347592647366404</v>
      </c>
      <c r="J10" s="18">
        <v>0.02102185746552783</v>
      </c>
    </row>
    <row r="11" spans="1:10" ht="27.75" customHeight="1">
      <c r="A11" s="20">
        <v>6</v>
      </c>
      <c r="B11" s="21" t="s">
        <v>32</v>
      </c>
      <c r="C11" s="17">
        <v>11854619.615384616</v>
      </c>
      <c r="D11" s="17">
        <v>12992271.384615384</v>
      </c>
      <c r="E11" s="17">
        <v>9002781.923076924</v>
      </c>
      <c r="F11" s="17">
        <v>838060</v>
      </c>
      <c r="G11" s="17">
        <v>158692</v>
      </c>
      <c r="H11" s="17">
        <v>679368</v>
      </c>
      <c r="I11" s="18">
        <v>0.057308291791862635</v>
      </c>
      <c r="J11" s="18">
        <v>0.04687750645050739</v>
      </c>
    </row>
    <row r="12" spans="1:10" ht="33" customHeight="1">
      <c r="A12" s="15">
        <v>7</v>
      </c>
      <c r="B12" s="21" t="s">
        <v>56</v>
      </c>
      <c r="C12" s="17">
        <v>193478879.76923078</v>
      </c>
      <c r="D12" s="17">
        <v>300076179.46153843</v>
      </c>
      <c r="E12" s="17">
        <v>252728841</v>
      </c>
      <c r="F12" s="17">
        <v>23765348</v>
      </c>
      <c r="G12" s="17">
        <v>27831386</v>
      </c>
      <c r="H12" s="17">
        <v>-4066038</v>
      </c>
      <c r="I12" s="22">
        <v>-0.02101541007912445</v>
      </c>
      <c r="J12" s="18">
        <v>-0.03092578997987179</v>
      </c>
    </row>
    <row r="13" spans="1:10" ht="23.25" customHeight="1">
      <c r="A13" s="20">
        <v>8</v>
      </c>
      <c r="B13" s="21" t="s">
        <v>49</v>
      </c>
      <c r="C13" s="17">
        <v>1518063.5384615385</v>
      </c>
      <c r="D13" s="17">
        <v>1514233</v>
      </c>
      <c r="E13" s="17">
        <v>339232.07692307694</v>
      </c>
      <c r="F13" s="17">
        <v>231993</v>
      </c>
      <c r="G13" s="17">
        <v>669</v>
      </c>
      <c r="H13" s="17">
        <v>231324</v>
      </c>
      <c r="I13" s="18">
        <v>0.15238097361486744</v>
      </c>
      <c r="J13" s="18">
        <v>0.15123615666877718</v>
      </c>
    </row>
    <row r="14" spans="1:10" ht="24" customHeight="1">
      <c r="A14" s="15">
        <v>9</v>
      </c>
      <c r="B14" s="21" t="s">
        <v>20</v>
      </c>
      <c r="C14" s="17">
        <v>198613193.84615386</v>
      </c>
      <c r="D14" s="17">
        <v>199171273.6153846</v>
      </c>
      <c r="E14" s="17">
        <v>181286356.92307693</v>
      </c>
      <c r="F14" s="17">
        <v>4294981</v>
      </c>
      <c r="G14" s="17">
        <v>1388250</v>
      </c>
      <c r="H14" s="17">
        <v>2906731</v>
      </c>
      <c r="I14" s="22">
        <v>0.014635135479728296</v>
      </c>
      <c r="J14" s="18">
        <v>0.013906485080958845</v>
      </c>
    </row>
    <row r="15" spans="1:10" ht="25.5" customHeight="1">
      <c r="A15" s="20">
        <v>10</v>
      </c>
      <c r="B15" s="21" t="s">
        <v>13</v>
      </c>
      <c r="C15" s="17">
        <v>1013827759.8461539</v>
      </c>
      <c r="D15" s="17">
        <v>1090591822.9230769</v>
      </c>
      <c r="E15" s="17">
        <v>1006879719.2307693</v>
      </c>
      <c r="F15" s="17">
        <v>108523291</v>
      </c>
      <c r="G15" s="17">
        <v>78300494</v>
      </c>
      <c r="H15" s="17">
        <v>30222797</v>
      </c>
      <c r="I15" s="18">
        <v>0.029810583411709148</v>
      </c>
      <c r="J15" s="18">
        <v>0.02174313414083548</v>
      </c>
    </row>
    <row r="16" spans="1:10" ht="27" customHeight="1">
      <c r="A16" s="15">
        <v>11</v>
      </c>
      <c r="B16" s="21" t="s">
        <v>33</v>
      </c>
      <c r="C16" s="17">
        <v>8876708.23076923</v>
      </c>
      <c r="D16" s="17">
        <v>9674305.538461538</v>
      </c>
      <c r="E16" s="17">
        <v>5732278.615384615</v>
      </c>
      <c r="F16" s="17">
        <v>580704</v>
      </c>
      <c r="G16" s="17">
        <v>34108</v>
      </c>
      <c r="H16" s="17">
        <v>546596</v>
      </c>
      <c r="I16" s="22">
        <v>0.06157642966176816</v>
      </c>
      <c r="J16" s="18">
        <v>0.05407522945812761</v>
      </c>
    </row>
    <row r="17" spans="1:10" ht="27.75" customHeight="1">
      <c r="A17" s="20">
        <v>12</v>
      </c>
      <c r="B17" s="21" t="s">
        <v>44</v>
      </c>
      <c r="C17" s="17">
        <v>7975366.384615385</v>
      </c>
      <c r="D17" s="17">
        <v>11169666.923076924</v>
      </c>
      <c r="E17" s="17">
        <v>5911960.615384615</v>
      </c>
      <c r="F17" s="17">
        <v>5175270</v>
      </c>
      <c r="G17" s="17">
        <v>520787</v>
      </c>
      <c r="H17" s="17">
        <v>4654483</v>
      </c>
      <c r="I17" s="18">
        <v>0.5836074200902639</v>
      </c>
      <c r="J17" s="18">
        <v>0.37524212272883584</v>
      </c>
    </row>
    <row r="18" spans="1:10" ht="27" customHeight="1">
      <c r="A18" s="15">
        <v>13</v>
      </c>
      <c r="B18" s="21" t="s">
        <v>35</v>
      </c>
      <c r="C18" s="17">
        <v>3080472.153846154</v>
      </c>
      <c r="D18" s="17">
        <v>3120416.153846154</v>
      </c>
      <c r="E18" s="17">
        <v>1151064.6153846155</v>
      </c>
      <c r="F18" s="17">
        <v>397709</v>
      </c>
      <c r="G18" s="17">
        <v>48954</v>
      </c>
      <c r="H18" s="17">
        <v>348755</v>
      </c>
      <c r="I18" s="22">
        <v>0.11321478740346946</v>
      </c>
      <c r="J18" s="18">
        <v>0.08492450918042033</v>
      </c>
    </row>
    <row r="19" spans="1:10" ht="33.75" customHeight="1">
      <c r="A19" s="20">
        <v>14</v>
      </c>
      <c r="B19" s="23" t="s">
        <v>28</v>
      </c>
      <c r="C19" s="17">
        <v>83547967</v>
      </c>
      <c r="D19" s="17">
        <v>83574421</v>
      </c>
      <c r="E19" s="17">
        <v>75863846.07692307</v>
      </c>
      <c r="F19" s="17">
        <v>924256</v>
      </c>
      <c r="G19" s="17">
        <v>210176</v>
      </c>
      <c r="H19" s="17">
        <v>714080</v>
      </c>
      <c r="I19" s="22">
        <v>0.008546946450534219</v>
      </c>
      <c r="J19" s="18">
        <v>0.008288640594533797</v>
      </c>
    </row>
    <row r="20" spans="1:10" ht="28.5" customHeight="1">
      <c r="A20" s="15">
        <v>15</v>
      </c>
      <c r="B20" s="21" t="s">
        <v>16</v>
      </c>
      <c r="C20" s="17">
        <v>182539381.46153846</v>
      </c>
      <c r="D20" s="17">
        <v>188153711.6153846</v>
      </c>
      <c r="E20" s="17">
        <v>157116833.69230768</v>
      </c>
      <c r="F20" s="17">
        <v>16635341</v>
      </c>
      <c r="G20" s="17">
        <v>7733025</v>
      </c>
      <c r="H20" s="17">
        <v>8902316</v>
      </c>
      <c r="I20" s="22">
        <v>0.0487692898306207</v>
      </c>
      <c r="J20" s="18">
        <v>0.03919525829677012</v>
      </c>
    </row>
    <row r="21" spans="1:10" ht="36.75" customHeight="1">
      <c r="A21" s="20">
        <v>16</v>
      </c>
      <c r="B21" s="21" t="s">
        <v>26</v>
      </c>
      <c r="C21" s="17">
        <v>68015508.61538461</v>
      </c>
      <c r="D21" s="17">
        <v>72681194.3076923</v>
      </c>
      <c r="E21" s="17">
        <v>61526707.84615385</v>
      </c>
      <c r="F21" s="17">
        <v>9078549</v>
      </c>
      <c r="G21" s="17">
        <v>5432168</v>
      </c>
      <c r="H21" s="17">
        <v>3646381</v>
      </c>
      <c r="I21" s="18">
        <v>0.053611023047987844</v>
      </c>
      <c r="J21" s="18">
        <v>0.03661959540590275</v>
      </c>
    </row>
    <row r="22" spans="1:10" ht="25.5" customHeight="1">
      <c r="A22" s="15">
        <v>17</v>
      </c>
      <c r="B22" s="21" t="s">
        <v>23</v>
      </c>
      <c r="C22" s="17">
        <v>151991743.69230768</v>
      </c>
      <c r="D22" s="17">
        <v>154062088.3846154</v>
      </c>
      <c r="E22" s="17">
        <v>135120340.30769232</v>
      </c>
      <c r="F22" s="17">
        <v>6167943</v>
      </c>
      <c r="G22" s="17">
        <v>2907636</v>
      </c>
      <c r="H22" s="17">
        <v>3260307</v>
      </c>
      <c r="I22" s="22">
        <v>0.021450553305054323</v>
      </c>
      <c r="J22" s="18">
        <v>0.01851657445971097</v>
      </c>
    </row>
    <row r="23" spans="1:10" ht="27.75" customHeight="1">
      <c r="A23" s="20">
        <v>18</v>
      </c>
      <c r="B23" s="21" t="s">
        <v>30</v>
      </c>
      <c r="C23" s="17">
        <v>10754373.923076924</v>
      </c>
      <c r="D23" s="17">
        <v>10764460.692307692</v>
      </c>
      <c r="E23" s="17">
        <v>6828296.307692308</v>
      </c>
      <c r="F23" s="17">
        <v>264498</v>
      </c>
      <c r="G23" s="17">
        <v>10599</v>
      </c>
      <c r="H23" s="17">
        <v>253899</v>
      </c>
      <c r="I23" s="18">
        <v>0.023608905717438285</v>
      </c>
      <c r="J23" s="18">
        <v>0.023019194777372298</v>
      </c>
    </row>
    <row r="24" spans="1:10" ht="20.25" customHeight="1">
      <c r="A24" s="15">
        <v>19</v>
      </c>
      <c r="B24" s="21" t="s">
        <v>45</v>
      </c>
      <c r="C24" s="17">
        <v>54348053.692307696</v>
      </c>
      <c r="D24" s="17">
        <v>59770968</v>
      </c>
      <c r="E24" s="17">
        <v>48539116.84615385</v>
      </c>
      <c r="F24" s="17">
        <v>7920669</v>
      </c>
      <c r="G24" s="17">
        <v>3881343</v>
      </c>
      <c r="H24" s="17">
        <v>4039326</v>
      </c>
      <c r="I24" s="22">
        <v>0.07432328713864719</v>
      </c>
      <c r="J24" s="18">
        <v>0.052553796097969493</v>
      </c>
    </row>
    <row r="25" spans="1:10" ht="27.75" customHeight="1">
      <c r="A25" s="20">
        <v>20</v>
      </c>
      <c r="B25" s="21" t="s">
        <v>24</v>
      </c>
      <c r="C25" s="17">
        <v>44781799</v>
      </c>
      <c r="D25" s="17">
        <v>47783452.84615385</v>
      </c>
      <c r="E25" s="17">
        <v>37353987.538461536</v>
      </c>
      <c r="F25" s="17">
        <v>3319572</v>
      </c>
      <c r="G25" s="17">
        <v>1712264</v>
      </c>
      <c r="H25" s="17">
        <v>1607308</v>
      </c>
      <c r="I25" s="18">
        <v>0.03589199263745523</v>
      </c>
      <c r="J25" s="18">
        <v>0.02363230762790447</v>
      </c>
    </row>
    <row r="26" spans="1:10" ht="34.5" customHeight="1">
      <c r="A26" s="15">
        <v>21</v>
      </c>
      <c r="B26" s="21" t="s">
        <v>19</v>
      </c>
      <c r="C26" s="17">
        <v>277651779.6923077</v>
      </c>
      <c r="D26" s="17">
        <v>292610750.46153843</v>
      </c>
      <c r="E26" s="17">
        <v>283218299.46153843</v>
      </c>
      <c r="F26" s="17">
        <v>27251718</v>
      </c>
      <c r="G26" s="17">
        <v>21982885</v>
      </c>
      <c r="H26" s="17">
        <v>5268833</v>
      </c>
      <c r="I26" s="22">
        <v>0.018976406367136902</v>
      </c>
      <c r="J26" s="18">
        <v>0.015514837275706073</v>
      </c>
    </row>
    <row r="27" spans="1:10" ht="27.75" customHeight="1">
      <c r="A27" s="20">
        <v>22</v>
      </c>
      <c r="B27" s="21" t="s">
        <v>22</v>
      </c>
      <c r="C27" s="17">
        <v>142025470.6153846</v>
      </c>
      <c r="D27" s="17">
        <v>144711246.07692307</v>
      </c>
      <c r="E27" s="17">
        <v>136149937.84615386</v>
      </c>
      <c r="F27" s="17">
        <v>6655857</v>
      </c>
      <c r="G27" s="17">
        <v>1776615</v>
      </c>
      <c r="H27" s="17">
        <v>4879242</v>
      </c>
      <c r="I27" s="18">
        <v>0.034354696934702264</v>
      </c>
      <c r="J27" s="18">
        <v>0.03294509560549325</v>
      </c>
    </row>
    <row r="28" spans="1:10" ht="30" customHeight="1">
      <c r="A28" s="15">
        <v>23</v>
      </c>
      <c r="B28" s="21" t="s">
        <v>14</v>
      </c>
      <c r="C28" s="17">
        <v>970384650.9230769</v>
      </c>
      <c r="D28" s="17">
        <v>1072943992.2307693</v>
      </c>
      <c r="E28" s="17">
        <v>969155872.3846154</v>
      </c>
      <c r="F28" s="17">
        <v>102933114</v>
      </c>
      <c r="G28" s="17">
        <v>69308132</v>
      </c>
      <c r="H28" s="17">
        <v>33624982</v>
      </c>
      <c r="I28" s="22">
        <v>0.0346511890599406</v>
      </c>
      <c r="J28" s="18">
        <v>0.02442129996311944</v>
      </c>
    </row>
    <row r="29" spans="1:10" ht="34.5" customHeight="1">
      <c r="A29" s="20">
        <v>24</v>
      </c>
      <c r="B29" s="21" t="s">
        <v>46</v>
      </c>
      <c r="C29" s="17">
        <v>259203551.15384614</v>
      </c>
      <c r="D29" s="17">
        <v>274664086.2307692</v>
      </c>
      <c r="E29" s="17">
        <v>252210298.76923078</v>
      </c>
      <c r="F29" s="17">
        <v>32169881</v>
      </c>
      <c r="G29" s="17">
        <v>19914871</v>
      </c>
      <c r="H29" s="17">
        <v>12255010</v>
      </c>
      <c r="I29" s="18">
        <v>0.047279483423150456</v>
      </c>
      <c r="J29" s="18">
        <v>0.038163082400652595</v>
      </c>
    </row>
    <row r="30" spans="1:10" ht="27.75" customHeight="1">
      <c r="A30" s="15">
        <v>25</v>
      </c>
      <c r="B30" s="21" t="s">
        <v>25</v>
      </c>
      <c r="C30" s="17">
        <v>27276517.307692308</v>
      </c>
      <c r="D30" s="17">
        <v>28738996.923076924</v>
      </c>
      <c r="E30" s="17">
        <v>22090415.076923076</v>
      </c>
      <c r="F30" s="17">
        <v>3588314</v>
      </c>
      <c r="G30" s="17">
        <v>1143445</v>
      </c>
      <c r="H30" s="17">
        <v>2444869</v>
      </c>
      <c r="I30" s="22">
        <v>0.0896327405885691</v>
      </c>
      <c r="J30" s="18">
        <v>0.07309666481254423</v>
      </c>
    </row>
    <row r="31" spans="1:10" ht="27.75" customHeight="1">
      <c r="A31" s="20">
        <v>26</v>
      </c>
      <c r="B31" s="21" t="s">
        <v>50</v>
      </c>
      <c r="C31" s="17">
        <v>1272252.8461538462</v>
      </c>
      <c r="D31" s="17">
        <v>1833761.7692307692</v>
      </c>
      <c r="E31" s="17">
        <v>1269910.1538461538</v>
      </c>
      <c r="F31" s="17">
        <v>318518</v>
      </c>
      <c r="G31" s="17">
        <v>95779</v>
      </c>
      <c r="H31" s="17">
        <v>222739</v>
      </c>
      <c r="I31" s="18">
        <v>0.17507447570140114</v>
      </c>
      <c r="J31" s="18">
        <v>0.09827462821974023</v>
      </c>
    </row>
    <row r="32" spans="1:10" ht="35.25" customHeight="1">
      <c r="A32" s="15">
        <v>27</v>
      </c>
      <c r="B32" s="21" t="s">
        <v>17</v>
      </c>
      <c r="C32" s="17">
        <v>141180165.69230768</v>
      </c>
      <c r="D32" s="17">
        <v>148689230.23076922</v>
      </c>
      <c r="E32" s="17">
        <v>145305530.92307693</v>
      </c>
      <c r="F32" s="17">
        <v>19837948</v>
      </c>
      <c r="G32" s="17">
        <v>12671564</v>
      </c>
      <c r="H32" s="17">
        <v>7166384</v>
      </c>
      <c r="I32" s="18">
        <v>0.050760558077390515</v>
      </c>
      <c r="J32" s="18">
        <v>0.0462125195361444</v>
      </c>
    </row>
    <row r="33" spans="1:10" ht="24.75" customHeight="1">
      <c r="A33" s="20">
        <v>28</v>
      </c>
      <c r="B33" s="21" t="s">
        <v>38</v>
      </c>
      <c r="C33" s="17">
        <v>4110465.6153846155</v>
      </c>
      <c r="D33" s="17">
        <v>4252296.384615385</v>
      </c>
      <c r="E33" s="17">
        <v>595093.9230769231</v>
      </c>
      <c r="F33" s="17">
        <v>433123</v>
      </c>
      <c r="G33" s="17">
        <v>452</v>
      </c>
      <c r="H33" s="17">
        <v>432671</v>
      </c>
      <c r="I33" s="22">
        <v>0.10526082455977802</v>
      </c>
      <c r="J33" s="18">
        <v>0.10109671458552805</v>
      </c>
    </row>
    <row r="34" spans="1:10" ht="24.75" customHeight="1">
      <c r="A34" s="20">
        <v>29</v>
      </c>
      <c r="B34" s="21" t="s">
        <v>15</v>
      </c>
      <c r="C34" s="17">
        <v>367634118.0769231</v>
      </c>
      <c r="D34" s="17">
        <v>826722856.3076923</v>
      </c>
      <c r="E34" s="17">
        <v>823487239.0769231</v>
      </c>
      <c r="F34" s="17">
        <v>54390299</v>
      </c>
      <c r="G34" s="17">
        <v>60308223</v>
      </c>
      <c r="H34" s="17">
        <v>-5917924</v>
      </c>
      <c r="I34" s="22">
        <v>-0.016097319886838535</v>
      </c>
      <c r="J34" s="18">
        <v>-0.007444919311899903</v>
      </c>
    </row>
    <row r="35" spans="1:10" ht="24.75" customHeight="1">
      <c r="A35" s="20">
        <v>30</v>
      </c>
      <c r="B35" s="21" t="s">
        <v>10</v>
      </c>
      <c r="C35" s="17">
        <v>2127275297.4615386</v>
      </c>
      <c r="D35" s="17">
        <v>2699135819.769231</v>
      </c>
      <c r="E35" s="17">
        <v>2087997410.1538463</v>
      </c>
      <c r="F35" s="17">
        <v>318627827</v>
      </c>
      <c r="G35" s="17">
        <v>152043453</v>
      </c>
      <c r="H35" s="17">
        <v>166584374</v>
      </c>
      <c r="I35" s="22">
        <v>0.07830879914733362</v>
      </c>
      <c r="J35" s="18">
        <v>0.04523025355582326</v>
      </c>
    </row>
    <row r="36" spans="1:10" ht="24" customHeight="1">
      <c r="A36" s="20">
        <v>31</v>
      </c>
      <c r="B36" s="21" t="s">
        <v>37</v>
      </c>
      <c r="C36" s="17">
        <v>2062436.4615384615</v>
      </c>
      <c r="D36" s="17">
        <v>2069100.6923076923</v>
      </c>
      <c r="E36" s="17">
        <v>380170.6153846154</v>
      </c>
      <c r="F36" s="17">
        <v>192041</v>
      </c>
      <c r="G36" s="17">
        <v>696</v>
      </c>
      <c r="H36" s="17">
        <v>191345</v>
      </c>
      <c r="I36" s="22">
        <v>0.09277619144556211</v>
      </c>
      <c r="J36" s="18">
        <v>0.09098299575610115</v>
      </c>
    </row>
    <row r="37" spans="1:10" ht="24" customHeight="1">
      <c r="A37" s="20">
        <v>32</v>
      </c>
      <c r="B37" s="21" t="s">
        <v>21</v>
      </c>
      <c r="C37" s="17">
        <v>65986575.692307696</v>
      </c>
      <c r="D37" s="17">
        <v>70062755.84615384</v>
      </c>
      <c r="E37" s="17">
        <v>50881265.384615384</v>
      </c>
      <c r="F37" s="17">
        <v>5040013</v>
      </c>
      <c r="G37" s="17">
        <v>839059</v>
      </c>
      <c r="H37" s="17">
        <v>4200954</v>
      </c>
      <c r="I37" s="22">
        <v>0.06366376730304739</v>
      </c>
      <c r="J37" s="18">
        <v>0.05544516514835585</v>
      </c>
    </row>
    <row r="38" spans="1:10" ht="24.75" customHeight="1">
      <c r="A38" s="20">
        <v>33</v>
      </c>
      <c r="B38" s="21" t="s">
        <v>57</v>
      </c>
      <c r="C38" s="17">
        <v>2090103</v>
      </c>
      <c r="D38" s="17">
        <v>2324917.3076923075</v>
      </c>
      <c r="E38" s="17">
        <v>371386.1538461539</v>
      </c>
      <c r="F38" s="17">
        <v>301487</v>
      </c>
      <c r="G38" s="17">
        <v>3159</v>
      </c>
      <c r="H38" s="17">
        <v>298328</v>
      </c>
      <c r="I38" s="22">
        <v>0.14273363561508692</v>
      </c>
      <c r="J38" s="18">
        <v>0.12117046871298386</v>
      </c>
    </row>
    <row r="39" spans="1:10" ht="24.75" customHeight="1">
      <c r="A39" s="20">
        <v>34</v>
      </c>
      <c r="B39" s="21" t="s">
        <v>47</v>
      </c>
      <c r="C39" s="17">
        <v>5718230.615384615</v>
      </c>
      <c r="D39" s="17">
        <v>6463820.846153846</v>
      </c>
      <c r="E39" s="17">
        <v>4190672.5384615385</v>
      </c>
      <c r="F39" s="17">
        <v>878915</v>
      </c>
      <c r="G39" s="17">
        <v>295155</v>
      </c>
      <c r="H39" s="17">
        <v>583760</v>
      </c>
      <c r="I39" s="22">
        <v>0.10208752309314402</v>
      </c>
      <c r="J39" s="18">
        <v>0.06554311396773507</v>
      </c>
    </row>
    <row r="40" spans="1:10" ht="24.75" customHeight="1">
      <c r="A40" s="20">
        <v>35</v>
      </c>
      <c r="B40" s="21" t="s">
        <v>29</v>
      </c>
      <c r="C40" s="17">
        <v>14023446.153846154</v>
      </c>
      <c r="D40" s="17">
        <v>14608411.538461538</v>
      </c>
      <c r="E40" s="17">
        <v>9905700.23076923</v>
      </c>
      <c r="F40" s="17">
        <v>1903423</v>
      </c>
      <c r="G40" s="17">
        <v>753954</v>
      </c>
      <c r="H40" s="17">
        <v>1149469</v>
      </c>
      <c r="I40" s="22">
        <v>0.08196765526744222</v>
      </c>
      <c r="J40" s="18">
        <v>0.054183225144415675</v>
      </c>
    </row>
    <row r="41" spans="1:10" ht="24.75" customHeight="1">
      <c r="A41" s="20">
        <v>36</v>
      </c>
      <c r="B41" s="21" t="s">
        <v>31</v>
      </c>
      <c r="C41" s="17">
        <v>5374674.461538462</v>
      </c>
      <c r="D41" s="17">
        <v>5368944.076923077</v>
      </c>
      <c r="E41" s="17">
        <v>567933.8461538461</v>
      </c>
      <c r="F41" s="17">
        <v>251252</v>
      </c>
      <c r="G41" s="17">
        <v>2187</v>
      </c>
      <c r="H41" s="17">
        <v>249065</v>
      </c>
      <c r="I41" s="22">
        <v>0.046340481043517366</v>
      </c>
      <c r="J41" s="18">
        <v>0.04294648325282982</v>
      </c>
    </row>
    <row r="42" spans="1:10" ht="33" customHeight="1">
      <c r="A42" s="20">
        <v>37</v>
      </c>
      <c r="B42" s="21" t="s">
        <v>27</v>
      </c>
      <c r="C42" s="17">
        <v>7412600.916666667</v>
      </c>
      <c r="D42" s="17">
        <v>7416473.916666667</v>
      </c>
      <c r="E42" s="17">
        <v>1963910.2727272727</v>
      </c>
      <c r="F42" s="17">
        <v>453118</v>
      </c>
      <c r="G42" s="17">
        <v>4776</v>
      </c>
      <c r="H42" s="17">
        <v>448342</v>
      </c>
      <c r="I42" s="22">
        <v>0.06048376339699298</v>
      </c>
      <c r="J42" s="18">
        <v>0.058664266614107535</v>
      </c>
    </row>
    <row r="43" spans="1:10" ht="33" customHeight="1">
      <c r="A43" s="33">
        <v>38</v>
      </c>
      <c r="B43" s="34" t="s">
        <v>48</v>
      </c>
      <c r="C43" s="35">
        <v>5491580.333333333</v>
      </c>
      <c r="D43" s="35">
        <v>5507555</v>
      </c>
      <c r="E43" s="35">
        <v>274207.1666666667</v>
      </c>
      <c r="F43" s="35">
        <v>218784</v>
      </c>
      <c r="G43" s="35">
        <v>1060</v>
      </c>
      <c r="H43" s="35">
        <v>217724</v>
      </c>
      <c r="I43" s="36">
        <v>0.03964687517697547</v>
      </c>
      <c r="J43" s="37">
        <v>0.03585865193283148</v>
      </c>
    </row>
    <row r="44" spans="1:10" ht="15.75">
      <c r="A44" s="38">
        <v>39</v>
      </c>
      <c r="B44" s="39" t="s">
        <v>34</v>
      </c>
      <c r="C44" s="40">
        <v>4848158.666666667</v>
      </c>
      <c r="D44" s="40">
        <v>4848158.666666667</v>
      </c>
      <c r="E44" s="40">
        <v>5965</v>
      </c>
      <c r="F44" s="40">
        <v>0</v>
      </c>
      <c r="G44" s="40">
        <v>0</v>
      </c>
      <c r="H44" s="40">
        <v>0</v>
      </c>
      <c r="I44" s="41">
        <v>0</v>
      </c>
      <c r="J44" s="42">
        <v>0</v>
      </c>
    </row>
    <row r="45" spans="1:10" ht="29.25" customHeight="1">
      <c r="A45" s="47"/>
      <c r="B45" s="47" t="s">
        <v>39</v>
      </c>
      <c r="C45" s="47">
        <v>10237859147.532053</v>
      </c>
      <c r="D45" s="47">
        <v>13511275094.660254</v>
      </c>
      <c r="E45" s="47">
        <v>11973125334.593245</v>
      </c>
      <c r="F45" s="47">
        <v>1073630147</v>
      </c>
      <c r="G45" s="47">
        <v>816402784</v>
      </c>
      <c r="H45" s="47">
        <v>257227363</v>
      </c>
      <c r="I45" s="47">
        <v>0.025125112515540657</v>
      </c>
      <c r="J45" s="47">
        <v>0.011275520896368005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40</v>
      </c>
      <c r="B47" s="25"/>
      <c r="C47" s="26"/>
    </row>
    <row r="48" spans="1:3" ht="12.75">
      <c r="A48" s="2" t="s">
        <v>64</v>
      </c>
      <c r="B48" s="25"/>
      <c r="C48" s="26"/>
    </row>
    <row r="49" spans="1:10" ht="12.75">
      <c r="A49" s="2" t="s">
        <v>41</v>
      </c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1663546586.0769231</v>
      </c>
      <c r="D6" s="17">
        <v>3533682702.1538463</v>
      </c>
      <c r="E6" s="17">
        <v>3185074821.1538463</v>
      </c>
      <c r="F6" s="17">
        <v>76579924</v>
      </c>
      <c r="G6" s="17">
        <v>216023069</v>
      </c>
      <c r="H6" s="17">
        <f>F6-G6</f>
        <v>-139443145</v>
      </c>
      <c r="I6" s="18">
        <f>H6/C6</f>
        <v>-0.08382280734851154</v>
      </c>
      <c r="J6" s="18">
        <f>(F6/D6)-(G6/E6)</f>
        <v>-0.046152125540957656</v>
      </c>
    </row>
    <row r="7" spans="1:10" ht="27.75" customHeight="1">
      <c r="A7" s="20">
        <v>2</v>
      </c>
      <c r="B7" s="21" t="s">
        <v>11</v>
      </c>
      <c r="C7" s="17">
        <v>1792658158.9230769</v>
      </c>
      <c r="D7" s="17">
        <v>2030932911.5384614</v>
      </c>
      <c r="E7" s="17">
        <v>1741664221.5384614</v>
      </c>
      <c r="F7" s="17">
        <v>182631117</v>
      </c>
      <c r="G7" s="17">
        <v>96726640</v>
      </c>
      <c r="H7" s="17">
        <f aca="true" t="shared" si="0" ref="H7:H44">F7-G7</f>
        <v>85904477</v>
      </c>
      <c r="I7" s="18">
        <f aca="true" t="shared" si="1" ref="I7:I44">H7/C7</f>
        <v>0.04792016624720372</v>
      </c>
      <c r="J7" s="18">
        <f aca="true" t="shared" si="2" ref="J7:J44">(F7/D7)-(G7/E7)</f>
        <v>0.034387836700999215</v>
      </c>
    </row>
    <row r="8" spans="1:10" ht="24" customHeight="1">
      <c r="A8" s="15">
        <v>3</v>
      </c>
      <c r="B8" s="21" t="s">
        <v>18</v>
      </c>
      <c r="C8" s="17">
        <v>261745819.3846154</v>
      </c>
      <c r="D8" s="17">
        <v>290388363.84615386</v>
      </c>
      <c r="E8" s="17">
        <v>269879279.3076923</v>
      </c>
      <c r="F8" s="17">
        <v>42713625</v>
      </c>
      <c r="G8" s="17">
        <v>26018047</v>
      </c>
      <c r="H8" s="17">
        <f t="shared" si="0"/>
        <v>16695578</v>
      </c>
      <c r="I8" s="22">
        <f t="shared" si="1"/>
        <v>0.06378546193880992</v>
      </c>
      <c r="J8" s="18">
        <f t="shared" si="2"/>
        <v>0.05068513781452537</v>
      </c>
    </row>
    <row r="9" spans="1:10" ht="27.75" customHeight="1">
      <c r="A9" s="20">
        <v>4</v>
      </c>
      <c r="B9" s="21" t="s">
        <v>42</v>
      </c>
      <c r="C9" s="17">
        <v>6978348</v>
      </c>
      <c r="D9" s="17">
        <v>7114548.153846154</v>
      </c>
      <c r="E9" s="17">
        <v>3434603.3076923075</v>
      </c>
      <c r="F9" s="17">
        <v>759154</v>
      </c>
      <c r="G9" s="17">
        <v>110474</v>
      </c>
      <c r="H9" s="17">
        <f t="shared" si="0"/>
        <v>648680</v>
      </c>
      <c r="I9" s="18">
        <f t="shared" si="1"/>
        <v>0.09295609791887707</v>
      </c>
      <c r="J9" s="18">
        <f t="shared" si="2"/>
        <v>0.07453946182487703</v>
      </c>
    </row>
    <row r="10" spans="1:10" ht="25.5" customHeight="1">
      <c r="A10" s="15">
        <v>5</v>
      </c>
      <c r="B10" s="21" t="s">
        <v>36</v>
      </c>
      <c r="C10" s="17">
        <v>5461261.769230769</v>
      </c>
      <c r="D10" s="17">
        <v>5594989.846153846</v>
      </c>
      <c r="E10" s="17">
        <v>3752192.3846153845</v>
      </c>
      <c r="F10" s="17">
        <v>296407</v>
      </c>
      <c r="G10" s="17">
        <v>137185</v>
      </c>
      <c r="H10" s="17">
        <f t="shared" si="0"/>
        <v>159222</v>
      </c>
      <c r="I10" s="22">
        <f t="shared" si="1"/>
        <v>0.02915480098336813</v>
      </c>
      <c r="J10" s="18">
        <f t="shared" si="2"/>
        <v>0.01641592695105104</v>
      </c>
    </row>
    <row r="11" spans="1:10" ht="27.75" customHeight="1">
      <c r="A11" s="20">
        <v>6</v>
      </c>
      <c r="B11" s="21" t="s">
        <v>32</v>
      </c>
      <c r="C11" s="17">
        <v>11841329.23076923</v>
      </c>
      <c r="D11" s="17">
        <v>10914123.384615384</v>
      </c>
      <c r="E11" s="17">
        <v>9035715.615384616</v>
      </c>
      <c r="F11" s="17">
        <v>792420</v>
      </c>
      <c r="G11" s="17">
        <v>157622</v>
      </c>
      <c r="H11" s="17">
        <f t="shared" si="0"/>
        <v>634798</v>
      </c>
      <c r="I11" s="18">
        <f t="shared" si="1"/>
        <v>0.053608677508138386</v>
      </c>
      <c r="J11" s="18">
        <f t="shared" si="2"/>
        <v>0.05516067711705269</v>
      </c>
    </row>
    <row r="12" spans="1:10" ht="33" customHeight="1">
      <c r="A12" s="15">
        <v>7</v>
      </c>
      <c r="B12" s="21" t="s">
        <v>43</v>
      </c>
      <c r="C12" s="17">
        <v>184783604.3846154</v>
      </c>
      <c r="D12" s="17">
        <v>255576738</v>
      </c>
      <c r="E12" s="17">
        <v>244755124.53846154</v>
      </c>
      <c r="F12" s="17">
        <v>24477540</v>
      </c>
      <c r="G12" s="17">
        <v>29867352</v>
      </c>
      <c r="H12" s="17">
        <f t="shared" si="0"/>
        <v>-5389812</v>
      </c>
      <c r="I12" s="22">
        <f t="shared" si="1"/>
        <v>-0.029168237181808873</v>
      </c>
      <c r="J12" s="18">
        <f t="shared" si="2"/>
        <v>-0.026255786896491412</v>
      </c>
    </row>
    <row r="13" spans="1:10" ht="23.25" customHeight="1">
      <c r="A13" s="20">
        <v>8</v>
      </c>
      <c r="B13" s="21" t="s">
        <v>49</v>
      </c>
      <c r="C13" s="17">
        <v>1609379.923076923</v>
      </c>
      <c r="D13" s="17">
        <v>47811778.461538464</v>
      </c>
      <c r="E13" s="17">
        <v>381340.07692307694</v>
      </c>
      <c r="F13" s="17">
        <v>236894</v>
      </c>
      <c r="G13" s="17">
        <v>790</v>
      </c>
      <c r="H13" s="17">
        <f t="shared" si="0"/>
        <v>236104</v>
      </c>
      <c r="I13" s="18">
        <f t="shared" si="1"/>
        <v>0.14670494928792213</v>
      </c>
      <c r="J13" s="18">
        <f t="shared" si="2"/>
        <v>0.002883078837051941</v>
      </c>
    </row>
    <row r="14" spans="1:10" ht="24" customHeight="1">
      <c r="A14" s="15">
        <v>9</v>
      </c>
      <c r="B14" s="21" t="s">
        <v>20</v>
      </c>
      <c r="C14" s="17">
        <v>209255942.23076922</v>
      </c>
      <c r="D14" s="17">
        <v>186002034.15384614</v>
      </c>
      <c r="E14" s="17">
        <v>191651848.07692307</v>
      </c>
      <c r="F14" s="17">
        <v>4267744</v>
      </c>
      <c r="G14" s="17">
        <v>1372393</v>
      </c>
      <c r="H14" s="17">
        <f t="shared" si="0"/>
        <v>2895351</v>
      </c>
      <c r="I14" s="22">
        <f t="shared" si="1"/>
        <v>0.013836409944368426</v>
      </c>
      <c r="J14" s="18">
        <f t="shared" si="2"/>
        <v>0.015783744343480628</v>
      </c>
    </row>
    <row r="15" spans="1:10" ht="25.5" customHeight="1">
      <c r="A15" s="20">
        <v>10</v>
      </c>
      <c r="B15" s="21" t="s">
        <v>13</v>
      </c>
      <c r="C15" s="17">
        <v>1037521277.8461539</v>
      </c>
      <c r="D15" s="17">
        <v>985339028.3076923</v>
      </c>
      <c r="E15" s="17">
        <v>1031434760.2307693</v>
      </c>
      <c r="F15" s="17">
        <v>107027964</v>
      </c>
      <c r="G15" s="17">
        <v>79415708</v>
      </c>
      <c r="H15" s="17">
        <f t="shared" si="0"/>
        <v>27612256</v>
      </c>
      <c r="I15" s="18">
        <f t="shared" si="1"/>
        <v>0.026613676836895108</v>
      </c>
      <c r="J15" s="18">
        <f t="shared" si="2"/>
        <v>0.031625068481682644</v>
      </c>
    </row>
    <row r="16" spans="1:10" ht="27" customHeight="1">
      <c r="A16" s="15">
        <v>11</v>
      </c>
      <c r="B16" s="21" t="s">
        <v>33</v>
      </c>
      <c r="C16" s="17">
        <v>9222895.461538462</v>
      </c>
      <c r="D16" s="17">
        <v>168694757.69230768</v>
      </c>
      <c r="E16" s="17">
        <v>5903547.769230769</v>
      </c>
      <c r="F16" s="17">
        <v>567864</v>
      </c>
      <c r="G16" s="17">
        <v>28512</v>
      </c>
      <c r="H16" s="17">
        <f t="shared" si="0"/>
        <v>539352</v>
      </c>
      <c r="I16" s="22">
        <f t="shared" si="1"/>
        <v>0.058479682681997054</v>
      </c>
      <c r="J16" s="18">
        <f t="shared" si="2"/>
        <v>-0.001463416257622171</v>
      </c>
    </row>
    <row r="17" spans="1:10" ht="27.75" customHeight="1">
      <c r="A17" s="20">
        <v>12</v>
      </c>
      <c r="B17" s="21" t="s">
        <v>44</v>
      </c>
      <c r="C17" s="17">
        <v>8133954</v>
      </c>
      <c r="D17" s="17">
        <v>10743894.153846154</v>
      </c>
      <c r="E17" s="17">
        <v>5802621.230769231</v>
      </c>
      <c r="F17" s="17">
        <v>5193544</v>
      </c>
      <c r="G17" s="17">
        <v>479402</v>
      </c>
      <c r="H17" s="17">
        <f t="shared" si="0"/>
        <v>4714142</v>
      </c>
      <c r="I17" s="18">
        <f t="shared" si="1"/>
        <v>0.579563395613007</v>
      </c>
      <c r="J17" s="18">
        <f t="shared" si="2"/>
        <v>0.4007767544133081</v>
      </c>
    </row>
    <row r="18" spans="1:10" ht="27" customHeight="1">
      <c r="A18" s="15">
        <v>13</v>
      </c>
      <c r="B18" s="21" t="s">
        <v>35</v>
      </c>
      <c r="C18" s="17">
        <v>3124940.6923076925</v>
      </c>
      <c r="D18" s="17">
        <v>4582107.769230769</v>
      </c>
      <c r="E18" s="17">
        <v>1205028.1538461538</v>
      </c>
      <c r="F18" s="17">
        <v>411577</v>
      </c>
      <c r="G18" s="17">
        <v>57055</v>
      </c>
      <c r="H18" s="17">
        <f t="shared" si="0"/>
        <v>354522</v>
      </c>
      <c r="I18" s="22">
        <f t="shared" si="1"/>
        <v>0.11344919309114765</v>
      </c>
      <c r="J18" s="18">
        <f t="shared" si="2"/>
        <v>0.042475194894574075</v>
      </c>
    </row>
    <row r="19" spans="1:10" ht="33.75" customHeight="1">
      <c r="A19" s="20">
        <v>14</v>
      </c>
      <c r="B19" s="23" t="s">
        <v>28</v>
      </c>
      <c r="C19" s="17">
        <v>83093146.3076923</v>
      </c>
      <c r="D19" s="17">
        <v>72656436.07692307</v>
      </c>
      <c r="E19" s="17">
        <v>74616071</v>
      </c>
      <c r="F19" s="17">
        <v>898087</v>
      </c>
      <c r="G19" s="17">
        <v>197433</v>
      </c>
      <c r="H19" s="17">
        <f t="shared" si="0"/>
        <v>700654</v>
      </c>
      <c r="I19" s="22">
        <f t="shared" si="1"/>
        <v>0.0084321515207222</v>
      </c>
      <c r="J19" s="18">
        <f t="shared" si="2"/>
        <v>0.00971475071724114</v>
      </c>
    </row>
    <row r="20" spans="1:10" ht="28.5" customHeight="1">
      <c r="A20" s="15">
        <v>15</v>
      </c>
      <c r="B20" s="21" t="s">
        <v>16</v>
      </c>
      <c r="C20" s="17">
        <v>191959840.69230768</v>
      </c>
      <c r="D20" s="17">
        <v>181639876.46153846</v>
      </c>
      <c r="E20" s="17">
        <v>166648933.3846154</v>
      </c>
      <c r="F20" s="17">
        <v>17257094</v>
      </c>
      <c r="G20" s="17">
        <v>8103596</v>
      </c>
      <c r="H20" s="17">
        <f t="shared" si="0"/>
        <v>9153498</v>
      </c>
      <c r="I20" s="22">
        <f t="shared" si="1"/>
        <v>0.04768444257396596</v>
      </c>
      <c r="J20" s="18">
        <f t="shared" si="2"/>
        <v>0.04638043872733289</v>
      </c>
    </row>
    <row r="21" spans="1:10" ht="36.75" customHeight="1">
      <c r="A21" s="20">
        <v>16</v>
      </c>
      <c r="B21" s="21" t="s">
        <v>26</v>
      </c>
      <c r="C21" s="17">
        <v>67583330.23076923</v>
      </c>
      <c r="D21" s="17">
        <v>87767751.76923077</v>
      </c>
      <c r="E21" s="17">
        <v>61287776.23076923</v>
      </c>
      <c r="F21" s="17">
        <v>8955431</v>
      </c>
      <c r="G21" s="17">
        <v>5336796</v>
      </c>
      <c r="H21" s="17">
        <f t="shared" si="0"/>
        <v>3618635</v>
      </c>
      <c r="I21" s="18">
        <f t="shared" si="1"/>
        <v>0.05354330702029409</v>
      </c>
      <c r="J21" s="18">
        <f t="shared" si="2"/>
        <v>0.014957894301887556</v>
      </c>
    </row>
    <row r="22" spans="1:10" ht="25.5" customHeight="1">
      <c r="A22" s="15">
        <v>17</v>
      </c>
      <c r="B22" s="21" t="s">
        <v>23</v>
      </c>
      <c r="C22" s="17">
        <v>151373546.15384614</v>
      </c>
      <c r="D22" s="17">
        <v>141301794.15384614</v>
      </c>
      <c r="E22" s="17">
        <v>134468066.46153846</v>
      </c>
      <c r="F22" s="17">
        <v>5859633</v>
      </c>
      <c r="G22" s="17">
        <v>2692642</v>
      </c>
      <c r="H22" s="17">
        <f t="shared" si="0"/>
        <v>3166991</v>
      </c>
      <c r="I22" s="22">
        <f t="shared" si="1"/>
        <v>0.020921693918574638</v>
      </c>
      <c r="J22" s="18">
        <f t="shared" si="2"/>
        <v>0.021444524035475577</v>
      </c>
    </row>
    <row r="23" spans="1:10" ht="27.75" customHeight="1">
      <c r="A23" s="20">
        <v>18</v>
      </c>
      <c r="B23" s="21" t="s">
        <v>30</v>
      </c>
      <c r="C23" s="17">
        <v>11950922.846153846</v>
      </c>
      <c r="D23" s="17">
        <v>34264168</v>
      </c>
      <c r="E23" s="17">
        <v>7949756.461538462</v>
      </c>
      <c r="F23" s="17">
        <v>282677</v>
      </c>
      <c r="G23" s="17">
        <v>12563</v>
      </c>
      <c r="H23" s="17">
        <f t="shared" si="0"/>
        <v>270114</v>
      </c>
      <c r="I23" s="18">
        <f t="shared" si="1"/>
        <v>0.022601936559813917</v>
      </c>
      <c r="J23" s="18">
        <f t="shared" si="2"/>
        <v>0.0066696303817008395</v>
      </c>
    </row>
    <row r="24" spans="1:10" ht="20.25" customHeight="1">
      <c r="A24" s="15">
        <v>19</v>
      </c>
      <c r="B24" s="21" t="s">
        <v>45</v>
      </c>
      <c r="C24" s="17">
        <v>55527198</v>
      </c>
      <c r="D24" s="17">
        <v>53566218.84615385</v>
      </c>
      <c r="E24" s="17">
        <v>49934595.692307696</v>
      </c>
      <c r="F24" s="17">
        <v>8059871</v>
      </c>
      <c r="G24" s="17">
        <v>3959355</v>
      </c>
      <c r="H24" s="17">
        <f t="shared" si="0"/>
        <v>4100516</v>
      </c>
      <c r="I24" s="22">
        <f t="shared" si="1"/>
        <v>0.0738469821581849</v>
      </c>
      <c r="J24" s="18">
        <f t="shared" si="2"/>
        <v>0.07117473861601435</v>
      </c>
    </row>
    <row r="25" spans="1:10" ht="27.75" customHeight="1">
      <c r="A25" s="20">
        <v>20</v>
      </c>
      <c r="B25" s="21" t="s">
        <v>24</v>
      </c>
      <c r="C25" s="17">
        <v>45990927.538461536</v>
      </c>
      <c r="D25" s="17">
        <v>51584335.615384616</v>
      </c>
      <c r="E25" s="17">
        <v>38503319.76923077</v>
      </c>
      <c r="F25" s="17">
        <v>3359975</v>
      </c>
      <c r="G25" s="17">
        <v>1735678</v>
      </c>
      <c r="H25" s="17">
        <f t="shared" si="0"/>
        <v>1624297</v>
      </c>
      <c r="I25" s="18">
        <f t="shared" si="1"/>
        <v>0.03531776998064726</v>
      </c>
      <c r="J25" s="18">
        <f t="shared" si="2"/>
        <v>0.02005690957366061</v>
      </c>
    </row>
    <row r="26" spans="1:10" ht="34.5" customHeight="1">
      <c r="A26" s="15">
        <v>21</v>
      </c>
      <c r="B26" s="21" t="s">
        <v>19</v>
      </c>
      <c r="C26" s="17">
        <v>282774622.15384614</v>
      </c>
      <c r="D26" s="17">
        <v>260991542</v>
      </c>
      <c r="E26" s="17">
        <v>288590625.53846157</v>
      </c>
      <c r="F26" s="17">
        <v>27647053</v>
      </c>
      <c r="G26" s="17">
        <v>22105161</v>
      </c>
      <c r="H26" s="17">
        <f t="shared" si="0"/>
        <v>5541892</v>
      </c>
      <c r="I26" s="22">
        <f t="shared" si="1"/>
        <v>0.01959826506985794</v>
      </c>
      <c r="J26" s="18">
        <f t="shared" si="2"/>
        <v>0.029333891415831786</v>
      </c>
    </row>
    <row r="27" spans="1:10" ht="27.75" customHeight="1">
      <c r="A27" s="20">
        <v>22</v>
      </c>
      <c r="B27" s="21" t="s">
        <v>22</v>
      </c>
      <c r="C27" s="17">
        <v>142786140.46153846</v>
      </c>
      <c r="D27" s="17">
        <v>170190131.76923078</v>
      </c>
      <c r="E27" s="17">
        <v>136906459.92307693</v>
      </c>
      <c r="F27" s="17">
        <v>6715913</v>
      </c>
      <c r="G27" s="17">
        <v>1668582</v>
      </c>
      <c r="H27" s="17">
        <f t="shared" si="0"/>
        <v>5047331</v>
      </c>
      <c r="I27" s="18">
        <f t="shared" si="1"/>
        <v>0.035348885989110214</v>
      </c>
      <c r="J27" s="18">
        <f t="shared" si="2"/>
        <v>0.0272734841259852</v>
      </c>
    </row>
    <row r="28" spans="1:10" ht="30" customHeight="1">
      <c r="A28" s="15">
        <v>23</v>
      </c>
      <c r="B28" s="21" t="s">
        <v>14</v>
      </c>
      <c r="C28" s="17">
        <v>977792408.4615384</v>
      </c>
      <c r="D28" s="17">
        <v>948063000.4615384</v>
      </c>
      <c r="E28" s="17">
        <v>976917540.8461539</v>
      </c>
      <c r="F28" s="17">
        <v>101627935</v>
      </c>
      <c r="G28" s="17">
        <v>67925926</v>
      </c>
      <c r="H28" s="17">
        <f t="shared" si="0"/>
        <v>33702009</v>
      </c>
      <c r="I28" s="22">
        <f t="shared" si="1"/>
        <v>0.03446744800670609</v>
      </c>
      <c r="J28" s="18">
        <f t="shared" si="2"/>
        <v>0.037664469832972405</v>
      </c>
    </row>
    <row r="29" spans="1:10" ht="34.5" customHeight="1">
      <c r="A29" s="20">
        <v>24</v>
      </c>
      <c r="B29" s="21" t="s">
        <v>46</v>
      </c>
      <c r="C29" s="17">
        <v>259457000.46153846</v>
      </c>
      <c r="D29" s="17">
        <v>401256874.15384614</v>
      </c>
      <c r="E29" s="17">
        <v>255039152.69230768</v>
      </c>
      <c r="F29" s="17">
        <v>31812732</v>
      </c>
      <c r="G29" s="17">
        <v>19781602</v>
      </c>
      <c r="H29" s="17">
        <f t="shared" si="0"/>
        <v>12031130</v>
      </c>
      <c r="I29" s="18">
        <f t="shared" si="1"/>
        <v>0.04637041967878403</v>
      </c>
      <c r="J29" s="18">
        <f t="shared" si="2"/>
        <v>0.0017197082473107694</v>
      </c>
    </row>
    <row r="30" spans="1:10" ht="27.75" customHeight="1">
      <c r="A30" s="15">
        <v>25</v>
      </c>
      <c r="B30" s="21" t="s">
        <v>25</v>
      </c>
      <c r="C30" s="17">
        <v>27706349.46153846</v>
      </c>
      <c r="D30" s="17">
        <v>66003093.76923077</v>
      </c>
      <c r="E30" s="17">
        <v>22404573.230769232</v>
      </c>
      <c r="F30" s="17">
        <v>3677309</v>
      </c>
      <c r="G30" s="17">
        <v>1122243</v>
      </c>
      <c r="H30" s="17">
        <f t="shared" si="0"/>
        <v>2555066</v>
      </c>
      <c r="I30" s="22">
        <f t="shared" si="1"/>
        <v>0.09221951103832371</v>
      </c>
      <c r="J30" s="18">
        <f t="shared" si="2"/>
        <v>0.005624283942867549</v>
      </c>
    </row>
    <row r="31" spans="1:10" ht="27.75" customHeight="1">
      <c r="A31" s="20">
        <v>26</v>
      </c>
      <c r="B31" s="21" t="s">
        <v>50</v>
      </c>
      <c r="C31" s="17">
        <v>1219443.1538461538</v>
      </c>
      <c r="D31" s="17">
        <v>5705327.692307692</v>
      </c>
      <c r="E31" s="17">
        <v>1260578.076923077</v>
      </c>
      <c r="F31" s="17">
        <v>311722</v>
      </c>
      <c r="G31" s="17">
        <v>95148</v>
      </c>
      <c r="H31" s="17">
        <f t="shared" si="0"/>
        <v>216574</v>
      </c>
      <c r="I31" s="18">
        <f t="shared" si="1"/>
        <v>0.1776007346606689</v>
      </c>
      <c r="J31" s="18">
        <f t="shared" si="2"/>
        <v>-0.02084265440534685</v>
      </c>
    </row>
    <row r="32" spans="1:10" ht="35.25" customHeight="1">
      <c r="A32" s="15">
        <v>27</v>
      </c>
      <c r="B32" s="21" t="s">
        <v>17</v>
      </c>
      <c r="C32" s="17">
        <v>144918458.30769232</v>
      </c>
      <c r="D32" s="17">
        <v>131034813.92307693</v>
      </c>
      <c r="E32" s="17">
        <v>149623337.23076922</v>
      </c>
      <c r="F32" s="17">
        <v>20153431</v>
      </c>
      <c r="G32" s="17">
        <v>12925521</v>
      </c>
      <c r="H32" s="17">
        <f t="shared" si="0"/>
        <v>7227910</v>
      </c>
      <c r="I32" s="18">
        <f t="shared" si="1"/>
        <v>0.049875703098176974</v>
      </c>
      <c r="J32" s="18">
        <f t="shared" si="2"/>
        <v>0.06741504575670276</v>
      </c>
    </row>
    <row r="33" spans="1:10" ht="24.75" customHeight="1">
      <c r="A33" s="20">
        <v>28</v>
      </c>
      <c r="B33" s="21" t="s">
        <v>38</v>
      </c>
      <c r="C33" s="17">
        <v>4022650.153846154</v>
      </c>
      <c r="D33" s="17">
        <v>25803796.923076924</v>
      </c>
      <c r="E33" s="17">
        <v>463273.53846153844</v>
      </c>
      <c r="F33" s="17">
        <v>435906</v>
      </c>
      <c r="G33" s="17">
        <v>315</v>
      </c>
      <c r="H33" s="17">
        <f t="shared" si="0"/>
        <v>435591</v>
      </c>
      <c r="I33" s="22">
        <f t="shared" si="1"/>
        <v>0.10828458437617818</v>
      </c>
      <c r="J33" s="18">
        <f t="shared" si="2"/>
        <v>0.016213151415350843</v>
      </c>
    </row>
    <row r="34" spans="1:10" ht="24.75" customHeight="1">
      <c r="A34" s="20">
        <v>29</v>
      </c>
      <c r="B34" s="21" t="s">
        <v>15</v>
      </c>
      <c r="C34" s="17">
        <v>351535041.61538464</v>
      </c>
      <c r="D34" s="17">
        <v>679732018.2307693</v>
      </c>
      <c r="E34" s="17">
        <v>777483152.7692307</v>
      </c>
      <c r="F34" s="17">
        <v>51446437</v>
      </c>
      <c r="G34" s="17">
        <v>54711584</v>
      </c>
      <c r="H34" s="17">
        <f t="shared" si="0"/>
        <v>-3265147</v>
      </c>
      <c r="I34" s="22">
        <f t="shared" si="1"/>
        <v>-0.00928825469289177</v>
      </c>
      <c r="J34" s="18">
        <f t="shared" si="2"/>
        <v>0.005316230700921187</v>
      </c>
    </row>
    <row r="35" spans="1:10" ht="24.75" customHeight="1">
      <c r="A35" s="20">
        <v>30</v>
      </c>
      <c r="B35" s="21" t="s">
        <v>10</v>
      </c>
      <c r="C35" s="17">
        <v>2102516639</v>
      </c>
      <c r="D35" s="17">
        <v>2445067808</v>
      </c>
      <c r="E35" s="17">
        <v>2066173296</v>
      </c>
      <c r="F35" s="17">
        <v>311716692</v>
      </c>
      <c r="G35" s="17">
        <v>150887043</v>
      </c>
      <c r="H35" s="17">
        <f t="shared" si="0"/>
        <v>160829649</v>
      </c>
      <c r="I35" s="22">
        <f t="shared" si="1"/>
        <v>0.07649387691718525</v>
      </c>
      <c r="J35" s="18">
        <f t="shared" si="2"/>
        <v>0.054460660747706474</v>
      </c>
    </row>
    <row r="36" spans="1:10" ht="24" customHeight="1">
      <c r="A36" s="20">
        <v>31</v>
      </c>
      <c r="B36" s="21" t="s">
        <v>37</v>
      </c>
      <c r="C36" s="17">
        <v>2148354.230769231</v>
      </c>
      <c r="D36" s="17">
        <v>415841141.7692308</v>
      </c>
      <c r="E36" s="17">
        <v>391224.92307692306</v>
      </c>
      <c r="F36" s="17">
        <v>201730</v>
      </c>
      <c r="G36" s="17">
        <v>676</v>
      </c>
      <c r="H36" s="17">
        <f t="shared" si="0"/>
        <v>201054</v>
      </c>
      <c r="I36" s="22">
        <f t="shared" si="1"/>
        <v>0.09358512535803344</v>
      </c>
      <c r="J36" s="18">
        <f t="shared" si="2"/>
        <v>-0.0012427931410936436</v>
      </c>
    </row>
    <row r="37" spans="1:10" ht="24" customHeight="1">
      <c r="A37" s="20">
        <v>32</v>
      </c>
      <c r="B37" s="21" t="s">
        <v>21</v>
      </c>
      <c r="C37" s="17">
        <v>67191726.61538461</v>
      </c>
      <c r="D37" s="17">
        <v>61169614.692307696</v>
      </c>
      <c r="E37" s="17">
        <v>51809406.92307692</v>
      </c>
      <c r="F37" s="17">
        <v>5007225</v>
      </c>
      <c r="G37" s="17">
        <v>845614</v>
      </c>
      <c r="H37" s="17">
        <f t="shared" si="0"/>
        <v>4161611</v>
      </c>
      <c r="I37" s="22">
        <f t="shared" si="1"/>
        <v>0.061936360466247245</v>
      </c>
      <c r="J37" s="18">
        <f t="shared" si="2"/>
        <v>0.06553641324814596</v>
      </c>
    </row>
    <row r="38" spans="1:10" ht="24.75" customHeight="1">
      <c r="A38" s="20">
        <v>33</v>
      </c>
      <c r="B38" s="21" t="s">
        <v>57</v>
      </c>
      <c r="C38" s="17">
        <v>2060069</v>
      </c>
      <c r="D38" s="17">
        <v>12307351.307692308</v>
      </c>
      <c r="E38" s="17">
        <v>361549.07692307694</v>
      </c>
      <c r="F38" s="17">
        <v>278493</v>
      </c>
      <c r="G38" s="17">
        <v>2820</v>
      </c>
      <c r="H38" s="17">
        <f t="shared" si="0"/>
        <v>275673</v>
      </c>
      <c r="I38" s="22">
        <f t="shared" si="1"/>
        <v>0.13381736242815168</v>
      </c>
      <c r="J38" s="18">
        <f t="shared" si="2"/>
        <v>0.014828412206652902</v>
      </c>
    </row>
    <row r="39" spans="1:10" ht="24.75" customHeight="1">
      <c r="A39" s="20">
        <v>34</v>
      </c>
      <c r="B39" s="21" t="s">
        <v>47</v>
      </c>
      <c r="C39" s="17">
        <v>6278068.461538462</v>
      </c>
      <c r="D39" s="17">
        <v>6862434.076923077</v>
      </c>
      <c r="E39" s="17">
        <v>4353063.538461538</v>
      </c>
      <c r="F39" s="17">
        <v>849179</v>
      </c>
      <c r="G39" s="17">
        <v>292661</v>
      </c>
      <c r="H39" s="17">
        <f t="shared" si="0"/>
        <v>556518</v>
      </c>
      <c r="I39" s="22">
        <f t="shared" si="1"/>
        <v>0.08864478038259929</v>
      </c>
      <c r="J39" s="18">
        <f t="shared" si="2"/>
        <v>0.05651207693869657</v>
      </c>
    </row>
    <row r="40" spans="1:10" ht="24.75" customHeight="1">
      <c r="A40" s="20">
        <v>35</v>
      </c>
      <c r="B40" s="21" t="s">
        <v>29</v>
      </c>
      <c r="C40" s="17">
        <v>14160111.461538462</v>
      </c>
      <c r="D40" s="17">
        <v>13335847.23076923</v>
      </c>
      <c r="E40" s="17">
        <v>10113094.23076923</v>
      </c>
      <c r="F40" s="17">
        <v>1898019</v>
      </c>
      <c r="G40" s="17">
        <v>727929</v>
      </c>
      <c r="H40" s="17">
        <f t="shared" si="0"/>
        <v>1170090</v>
      </c>
      <c r="I40" s="22">
        <f t="shared" si="1"/>
        <v>0.08263282412558584</v>
      </c>
      <c r="J40" s="18">
        <f t="shared" si="2"/>
        <v>0.0703457301804748</v>
      </c>
    </row>
    <row r="41" spans="1:10" ht="24.75" customHeight="1">
      <c r="A41" s="20">
        <v>36</v>
      </c>
      <c r="B41" s="21" t="s">
        <v>31</v>
      </c>
      <c r="C41" s="17">
        <v>5405663.461538462</v>
      </c>
      <c r="D41" s="17">
        <v>6586952.615384615</v>
      </c>
      <c r="E41" s="17">
        <v>604970.2307692308</v>
      </c>
      <c r="F41" s="17">
        <v>253040</v>
      </c>
      <c r="G41" s="17">
        <v>4748</v>
      </c>
      <c r="H41" s="17">
        <f t="shared" si="0"/>
        <v>248292</v>
      </c>
      <c r="I41" s="22">
        <f t="shared" si="1"/>
        <v>0.04593182719690353</v>
      </c>
      <c r="J41" s="18">
        <f t="shared" si="2"/>
        <v>0.030567016249779186</v>
      </c>
    </row>
    <row r="42" spans="1:10" ht="33" customHeight="1">
      <c r="A42" s="20">
        <v>37</v>
      </c>
      <c r="B42" s="21" t="s">
        <v>27</v>
      </c>
      <c r="C42" s="17">
        <v>7294797.615384615</v>
      </c>
      <c r="D42" s="17">
        <v>6774298.153846154</v>
      </c>
      <c r="E42" s="17">
        <v>1875088.1666666667</v>
      </c>
      <c r="F42" s="17">
        <v>329939</v>
      </c>
      <c r="G42" s="17">
        <v>5212</v>
      </c>
      <c r="H42" s="17">
        <f t="shared" si="0"/>
        <v>324727</v>
      </c>
      <c r="I42" s="22">
        <f t="shared" si="1"/>
        <v>0.04451487445178134</v>
      </c>
      <c r="J42" s="18">
        <f t="shared" si="2"/>
        <v>0.04592492623858012</v>
      </c>
    </row>
    <row r="43" spans="1:10" ht="33" customHeight="1">
      <c r="A43" s="33">
        <v>38</v>
      </c>
      <c r="B43" s="34" t="s">
        <v>48</v>
      </c>
      <c r="C43" s="35">
        <v>5568447.714285715</v>
      </c>
      <c r="D43" s="35">
        <v>6472081.142857143</v>
      </c>
      <c r="E43" s="35">
        <v>464283</v>
      </c>
      <c r="F43" s="35">
        <v>277608</v>
      </c>
      <c r="G43" s="35">
        <v>1550</v>
      </c>
      <c r="H43" s="35">
        <f t="shared" si="0"/>
        <v>276058</v>
      </c>
      <c r="I43" s="36">
        <f t="shared" si="1"/>
        <v>0.049575395902843815</v>
      </c>
      <c r="J43" s="37">
        <f t="shared" si="2"/>
        <v>0.03955467709114286</v>
      </c>
    </row>
    <row r="44" spans="1:10" ht="15.75">
      <c r="A44" s="38">
        <v>39</v>
      </c>
      <c r="B44" s="39" t="s">
        <v>34</v>
      </c>
      <c r="C44" s="40">
        <v>4845209.75</v>
      </c>
      <c r="D44" s="40">
        <v>4845209.75</v>
      </c>
      <c r="E44" s="40">
        <v>32773</v>
      </c>
      <c r="F44" s="40">
        <v>0</v>
      </c>
      <c r="G44" s="40">
        <v>53</v>
      </c>
      <c r="H44" s="40">
        <f t="shared" si="0"/>
        <v>-53</v>
      </c>
      <c r="I44" s="41">
        <f t="shared" si="1"/>
        <v>-1.0938638930956499E-05</v>
      </c>
      <c r="J44" s="42">
        <f t="shared" si="2"/>
        <v>-0.0016171848777957465</v>
      </c>
    </row>
    <row r="45" spans="1:10" ht="29.25" customHeight="1">
      <c r="A45" s="47"/>
      <c r="B45" s="47" t="s">
        <v>39</v>
      </c>
      <c r="C45" s="47">
        <v>10213043611.233517</v>
      </c>
      <c r="D45" s="47">
        <v>13828201896.046703</v>
      </c>
      <c r="E45" s="47">
        <v>11972251065.320515</v>
      </c>
      <c r="F45" s="47">
        <v>1055268905</v>
      </c>
      <c r="G45" s="47">
        <v>805536700</v>
      </c>
      <c r="H45" s="47">
        <v>249732205</v>
      </c>
      <c r="I45" s="47">
        <v>0.024452280290403822</v>
      </c>
      <c r="J45" s="47">
        <v>0.009029161393398072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40</v>
      </c>
      <c r="B47" s="25"/>
      <c r="C47" s="26"/>
    </row>
    <row r="48" spans="1:3" ht="12.75">
      <c r="A48" s="2" t="s">
        <v>66</v>
      </c>
      <c r="B48" s="25"/>
      <c r="C48" s="26"/>
    </row>
    <row r="49" spans="1:10" ht="12.75">
      <c r="A49" s="2" t="s">
        <v>41</v>
      </c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6.625" style="1" customWidth="1"/>
    <col min="2" max="2" width="37.00390625" style="1" customWidth="1"/>
    <col min="3" max="3" width="20.75390625" style="2" customWidth="1"/>
    <col min="4" max="4" width="21.25390625" style="2" customWidth="1"/>
    <col min="5" max="5" width="21.00390625" style="2" customWidth="1"/>
    <col min="6" max="6" width="21.125" style="2" customWidth="1"/>
    <col min="7" max="7" width="20.625" style="2" customWidth="1"/>
    <col min="8" max="8" width="18.75390625" style="1" customWidth="1"/>
    <col min="9" max="9" width="17.00390625" style="3" customWidth="1"/>
    <col min="10" max="10" width="18.625" style="3" customWidth="1"/>
    <col min="11" max="16384" width="9.125" style="1" customWidth="1"/>
  </cols>
  <sheetData>
    <row r="1" spans="1:10" s="4" customFormat="1" ht="18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5"/>
      <c r="B3" s="5"/>
      <c r="C3" s="6"/>
      <c r="D3" s="6"/>
      <c r="E3" s="6"/>
      <c r="F3" s="6"/>
      <c r="G3" s="6"/>
      <c r="H3" s="5"/>
      <c r="I3" s="7"/>
      <c r="J3" s="8" t="s">
        <v>0</v>
      </c>
    </row>
    <row r="4" spans="1:10" ht="51.75" customHeight="1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</row>
    <row r="5" spans="1:10" ht="12.75" customHeight="1">
      <c r="A5" s="11">
        <v>1</v>
      </c>
      <c r="B5" s="11">
        <v>2</v>
      </c>
      <c r="C5" s="12">
        <v>3</v>
      </c>
      <c r="D5" s="12">
        <v>4</v>
      </c>
      <c r="E5" s="13">
        <v>5</v>
      </c>
      <c r="F5" s="13">
        <v>6</v>
      </c>
      <c r="G5" s="12">
        <v>7</v>
      </c>
      <c r="H5" s="11">
        <v>8</v>
      </c>
      <c r="I5" s="11">
        <v>9</v>
      </c>
      <c r="J5" s="14">
        <v>10</v>
      </c>
    </row>
    <row r="6" spans="1:10" s="19" customFormat="1" ht="24.75" customHeight="1">
      <c r="A6" s="15">
        <v>1</v>
      </c>
      <c r="B6" s="16" t="s">
        <v>12</v>
      </c>
      <c r="C6" s="17">
        <v>1602952175.3846154</v>
      </c>
      <c r="D6" s="17">
        <v>3477184524.769231</v>
      </c>
      <c r="E6" s="17">
        <v>3169723913.5384617</v>
      </c>
      <c r="F6" s="17">
        <v>78482419</v>
      </c>
      <c r="G6" s="17">
        <v>212187345</v>
      </c>
      <c r="H6" s="17">
        <v>-133704926</v>
      </c>
      <c r="I6" s="18">
        <v>-0.08341167506629983</v>
      </c>
      <c r="J6" s="18">
        <v>-0.04437122124404902</v>
      </c>
    </row>
    <row r="7" spans="1:10" ht="27.75" customHeight="1">
      <c r="A7" s="20">
        <v>2</v>
      </c>
      <c r="B7" s="21" t="s">
        <v>11</v>
      </c>
      <c r="C7" s="17">
        <v>1802225265.7692308</v>
      </c>
      <c r="D7" s="17">
        <v>2043667550.7692308</v>
      </c>
      <c r="E7" s="17">
        <v>1751064216.2307692</v>
      </c>
      <c r="F7" s="17">
        <v>180985923</v>
      </c>
      <c r="G7" s="17">
        <v>96293950</v>
      </c>
      <c r="H7" s="17">
        <v>84691973</v>
      </c>
      <c r="I7" s="18">
        <v>0.04699300060242554</v>
      </c>
      <c r="J7" s="18">
        <v>0.03356770342271631</v>
      </c>
    </row>
    <row r="8" spans="1:10" ht="24" customHeight="1">
      <c r="A8" s="15">
        <v>3</v>
      </c>
      <c r="B8" s="21" t="s">
        <v>18</v>
      </c>
      <c r="C8" s="17">
        <v>261811830.69230768</v>
      </c>
      <c r="D8" s="17">
        <v>291619949.0769231</v>
      </c>
      <c r="E8" s="17">
        <v>270861821.0769231</v>
      </c>
      <c r="F8" s="17">
        <v>43718874</v>
      </c>
      <c r="G8" s="17">
        <v>26112836</v>
      </c>
      <c r="H8" s="17">
        <v>17606038</v>
      </c>
      <c r="I8" s="22">
        <v>0.06724691528814586</v>
      </c>
      <c r="J8" s="18">
        <v>0.05351081056247162</v>
      </c>
    </row>
    <row r="9" spans="1:10" ht="27.75" customHeight="1">
      <c r="A9" s="20">
        <v>4</v>
      </c>
      <c r="B9" s="21" t="s">
        <v>42</v>
      </c>
      <c r="C9" s="17">
        <v>7183103.615384615</v>
      </c>
      <c r="D9" s="17">
        <v>7337079</v>
      </c>
      <c r="E9" s="17">
        <v>3477634.769230769</v>
      </c>
      <c r="F9" s="17">
        <v>785249</v>
      </c>
      <c r="G9" s="17">
        <v>109781</v>
      </c>
      <c r="H9" s="17">
        <v>675468</v>
      </c>
      <c r="I9" s="18">
        <v>0.09403567540823124</v>
      </c>
      <c r="J9" s="18">
        <v>0.07545702395966741</v>
      </c>
    </row>
    <row r="10" spans="1:10" ht="25.5" customHeight="1">
      <c r="A10" s="15">
        <v>5</v>
      </c>
      <c r="B10" s="21" t="s">
        <v>36</v>
      </c>
      <c r="C10" s="17">
        <v>5747675.230769231</v>
      </c>
      <c r="D10" s="17">
        <v>5887158.461538462</v>
      </c>
      <c r="E10" s="17">
        <v>3931962.230769231</v>
      </c>
      <c r="F10" s="17">
        <v>294351</v>
      </c>
      <c r="G10" s="17">
        <v>144995</v>
      </c>
      <c r="H10" s="17">
        <v>149356</v>
      </c>
      <c r="I10" s="22">
        <v>0.025985462644174343</v>
      </c>
      <c r="J10" s="18">
        <v>0.013122834012744972</v>
      </c>
    </row>
    <row r="11" spans="1:10" ht="27.75" customHeight="1">
      <c r="A11" s="20">
        <v>6</v>
      </c>
      <c r="B11" s="21" t="s">
        <v>32</v>
      </c>
      <c r="C11" s="17">
        <v>11601474.461538462</v>
      </c>
      <c r="D11" s="17">
        <v>11959777.461538462</v>
      </c>
      <c r="E11" s="17">
        <v>8823506.153846154</v>
      </c>
      <c r="F11" s="17">
        <v>740103</v>
      </c>
      <c r="G11" s="17">
        <v>156509</v>
      </c>
      <c r="H11" s="17">
        <v>583594</v>
      </c>
      <c r="I11" s="18">
        <v>0.050303433579477114</v>
      </c>
      <c r="J11" s="18">
        <v>0.044144939762006195</v>
      </c>
    </row>
    <row r="12" spans="1:10" ht="33" customHeight="1">
      <c r="A12" s="15">
        <v>7</v>
      </c>
      <c r="B12" s="21" t="s">
        <v>43</v>
      </c>
      <c r="C12" s="17">
        <v>177168482.46153846</v>
      </c>
      <c r="D12" s="17">
        <v>278299939.38461536</v>
      </c>
      <c r="E12" s="17">
        <v>237754777.23076922</v>
      </c>
      <c r="F12" s="17">
        <v>24452953</v>
      </c>
      <c r="G12" s="17">
        <v>28497345</v>
      </c>
      <c r="H12" s="17">
        <v>-4044392</v>
      </c>
      <c r="I12" s="22">
        <v>-0.022827942892596587</v>
      </c>
      <c r="J12" s="18">
        <v>-0.031994778526595755</v>
      </c>
    </row>
    <row r="13" spans="1:10" ht="23.25" customHeight="1">
      <c r="A13" s="20">
        <v>8</v>
      </c>
      <c r="B13" s="21" t="s">
        <v>49</v>
      </c>
      <c r="C13" s="17">
        <v>1704137.1538461538</v>
      </c>
      <c r="D13" s="17">
        <v>24205694</v>
      </c>
      <c r="E13" s="17">
        <v>430802.53846153844</v>
      </c>
      <c r="F13" s="17">
        <v>243841</v>
      </c>
      <c r="G13" s="17">
        <v>921</v>
      </c>
      <c r="H13" s="17">
        <v>242920</v>
      </c>
      <c r="I13" s="18">
        <v>0.14254721191410064</v>
      </c>
      <c r="J13" s="18">
        <v>0.00793583373471823</v>
      </c>
    </row>
    <row r="14" spans="1:10" ht="24" customHeight="1">
      <c r="A14" s="15">
        <v>9</v>
      </c>
      <c r="B14" s="21" t="s">
        <v>20</v>
      </c>
      <c r="C14" s="17">
        <v>219586302.69230768</v>
      </c>
      <c r="D14" s="17">
        <v>206501700.92307693</v>
      </c>
      <c r="E14" s="17">
        <v>201705647.23076922</v>
      </c>
      <c r="F14" s="17">
        <v>4199203</v>
      </c>
      <c r="G14" s="17">
        <v>1331204</v>
      </c>
      <c r="H14" s="17">
        <v>2867999</v>
      </c>
      <c r="I14" s="22">
        <v>0.013060919396319289</v>
      </c>
      <c r="J14" s="18">
        <v>0.013735220095620922</v>
      </c>
    </row>
    <row r="15" spans="1:10" ht="25.5" customHeight="1">
      <c r="A15" s="20">
        <v>10</v>
      </c>
      <c r="B15" s="21" t="s">
        <v>13</v>
      </c>
      <c r="C15" s="17">
        <v>1060505373.5384616</v>
      </c>
      <c r="D15" s="17">
        <v>1071562206.3076923</v>
      </c>
      <c r="E15" s="17">
        <v>1057181645.0769231</v>
      </c>
      <c r="F15" s="17">
        <v>105247669</v>
      </c>
      <c r="G15" s="17">
        <v>80234293</v>
      </c>
      <c r="H15" s="17">
        <v>25013376</v>
      </c>
      <c r="I15" s="18">
        <v>0.02358627935711524</v>
      </c>
      <c r="J15" s="18">
        <v>0.022324387771542095</v>
      </c>
    </row>
    <row r="16" spans="1:10" ht="27" customHeight="1">
      <c r="A16" s="15">
        <v>11</v>
      </c>
      <c r="B16" s="21" t="s">
        <v>33</v>
      </c>
      <c r="C16" s="17">
        <v>9387205.76923077</v>
      </c>
      <c r="D16" s="17">
        <v>95012333.38461539</v>
      </c>
      <c r="E16" s="17">
        <v>6103997.769230769</v>
      </c>
      <c r="F16" s="17">
        <v>571309</v>
      </c>
      <c r="G16" s="17">
        <v>22576</v>
      </c>
      <c r="H16" s="17">
        <v>548733</v>
      </c>
      <c r="I16" s="22">
        <v>0.05845541404862223</v>
      </c>
      <c r="J16" s="18">
        <v>0.002314438635166324</v>
      </c>
    </row>
    <row r="17" spans="1:10" ht="27.75" customHeight="1">
      <c r="A17" s="20">
        <v>12</v>
      </c>
      <c r="B17" s="21" t="s">
        <v>44</v>
      </c>
      <c r="C17" s="17">
        <v>8338483.307692308</v>
      </c>
      <c r="D17" s="17">
        <v>10811685.153846154</v>
      </c>
      <c r="E17" s="17">
        <v>5703897.846153846</v>
      </c>
      <c r="F17" s="17">
        <v>5215174</v>
      </c>
      <c r="G17" s="17">
        <v>449178</v>
      </c>
      <c r="H17" s="17">
        <v>4765996</v>
      </c>
      <c r="I17" s="18">
        <v>0.5715662937891038</v>
      </c>
      <c r="J17" s="18">
        <v>0.40361527638241357</v>
      </c>
    </row>
    <row r="18" spans="1:10" ht="27" customHeight="1">
      <c r="A18" s="15">
        <v>13</v>
      </c>
      <c r="B18" s="21" t="s">
        <v>35</v>
      </c>
      <c r="C18" s="17">
        <v>3181131.3076923075</v>
      </c>
      <c r="D18" s="17">
        <v>3936138.846153846</v>
      </c>
      <c r="E18" s="17">
        <v>1272923.5384615385</v>
      </c>
      <c r="F18" s="17">
        <v>419681</v>
      </c>
      <c r="G18" s="17">
        <v>60035</v>
      </c>
      <c r="H18" s="17">
        <v>359646</v>
      </c>
      <c r="I18" s="22">
        <v>0.11305600593422171</v>
      </c>
      <c r="J18" s="18">
        <v>0.05945942493385014</v>
      </c>
    </row>
    <row r="19" spans="1:10" ht="33.75" customHeight="1">
      <c r="A19" s="20">
        <v>14</v>
      </c>
      <c r="B19" s="23" t="s">
        <v>28</v>
      </c>
      <c r="C19" s="17">
        <v>81948978.46153846</v>
      </c>
      <c r="D19" s="17">
        <v>77339618.15384616</v>
      </c>
      <c r="E19" s="17">
        <v>72102691.84615384</v>
      </c>
      <c r="F19" s="17">
        <v>848743</v>
      </c>
      <c r="G19" s="17">
        <v>179420</v>
      </c>
      <c r="H19" s="17">
        <v>669323</v>
      </c>
      <c r="I19" s="22">
        <v>0.008167557577476538</v>
      </c>
      <c r="J19" s="18">
        <v>0.00848583782568197</v>
      </c>
    </row>
    <row r="20" spans="1:10" ht="28.5" customHeight="1">
      <c r="A20" s="15">
        <v>15</v>
      </c>
      <c r="B20" s="21" t="s">
        <v>16</v>
      </c>
      <c r="C20" s="17">
        <v>198975613.3846154</v>
      </c>
      <c r="D20" s="17">
        <v>193688011.30769232</v>
      </c>
      <c r="E20" s="17">
        <v>173486257.53846154</v>
      </c>
      <c r="F20" s="17">
        <v>17844166</v>
      </c>
      <c r="G20" s="17">
        <v>8392064</v>
      </c>
      <c r="H20" s="17">
        <v>9452102</v>
      </c>
      <c r="I20" s="22">
        <v>0.04750382139407858</v>
      </c>
      <c r="J20" s="18">
        <v>0.043755320544385315</v>
      </c>
    </row>
    <row r="21" spans="1:10" ht="36.75" customHeight="1">
      <c r="A21" s="20">
        <v>16</v>
      </c>
      <c r="B21" s="21" t="s">
        <v>26</v>
      </c>
      <c r="C21" s="17">
        <v>66992208.307692304</v>
      </c>
      <c r="D21" s="17">
        <v>82305608.15384616</v>
      </c>
      <c r="E21" s="17">
        <v>60862760.692307696</v>
      </c>
      <c r="F21" s="17">
        <v>8808672</v>
      </c>
      <c r="G21" s="17">
        <v>5238038</v>
      </c>
      <c r="H21" s="17">
        <v>3570634</v>
      </c>
      <c r="I21" s="18">
        <v>0.053299243153774434</v>
      </c>
      <c r="J21" s="18">
        <v>0.020960856300239028</v>
      </c>
    </row>
    <row r="22" spans="1:10" ht="25.5" customHeight="1">
      <c r="A22" s="15">
        <v>17</v>
      </c>
      <c r="B22" s="21" t="s">
        <v>23</v>
      </c>
      <c r="C22" s="17">
        <v>150520449.53846154</v>
      </c>
      <c r="D22" s="17">
        <v>145650794.30769232</v>
      </c>
      <c r="E22" s="17">
        <v>133610569.3076923</v>
      </c>
      <c r="F22" s="17">
        <v>5538030</v>
      </c>
      <c r="G22" s="17">
        <v>2427198</v>
      </c>
      <c r="H22" s="17">
        <v>3110832</v>
      </c>
      <c r="I22" s="22">
        <v>0.02066717186627262</v>
      </c>
      <c r="J22" s="18">
        <v>0.01985644312709971</v>
      </c>
    </row>
    <row r="23" spans="1:10" ht="27.75" customHeight="1">
      <c r="A23" s="20">
        <v>18</v>
      </c>
      <c r="B23" s="21" t="s">
        <v>30</v>
      </c>
      <c r="C23" s="17">
        <v>13106195.692307692</v>
      </c>
      <c r="D23" s="17">
        <v>24591190.846153848</v>
      </c>
      <c r="E23" s="17">
        <v>8965627.461538462</v>
      </c>
      <c r="F23" s="17">
        <v>295606</v>
      </c>
      <c r="G23" s="17">
        <v>14477</v>
      </c>
      <c r="H23" s="17">
        <v>281129</v>
      </c>
      <c r="I23" s="18">
        <v>0.02145008411289026</v>
      </c>
      <c r="J23" s="18">
        <v>0.010406086208112949</v>
      </c>
    </row>
    <row r="24" spans="1:10" ht="20.25" customHeight="1">
      <c r="A24" s="15">
        <v>19</v>
      </c>
      <c r="B24" s="21" t="s">
        <v>45</v>
      </c>
      <c r="C24" s="17">
        <v>55942102.23076923</v>
      </c>
      <c r="D24" s="17">
        <v>58104490.307692304</v>
      </c>
      <c r="E24" s="17">
        <v>50587672.84615385</v>
      </c>
      <c r="F24" s="17">
        <v>8211936</v>
      </c>
      <c r="G24" s="17">
        <v>4019517</v>
      </c>
      <c r="H24" s="17">
        <v>4192419</v>
      </c>
      <c r="I24" s="22">
        <v>0.07494210680009249</v>
      </c>
      <c r="J24" s="18">
        <v>0.06187403649926469</v>
      </c>
    </row>
    <row r="25" spans="1:10" ht="27.75" customHeight="1">
      <c r="A25" s="20">
        <v>20</v>
      </c>
      <c r="B25" s="21" t="s">
        <v>24</v>
      </c>
      <c r="C25" s="17">
        <v>46829996.07692308</v>
      </c>
      <c r="D25" s="17">
        <v>51323940.307692304</v>
      </c>
      <c r="E25" s="17">
        <v>39311368</v>
      </c>
      <c r="F25" s="17">
        <v>3418217</v>
      </c>
      <c r="G25" s="17">
        <v>1764571</v>
      </c>
      <c r="H25" s="17">
        <v>1653646</v>
      </c>
      <c r="I25" s="18">
        <v>0.035311683504814236</v>
      </c>
      <c r="J25" s="18">
        <v>0.021713788218736742</v>
      </c>
    </row>
    <row r="26" spans="1:10" ht="34.5" customHeight="1">
      <c r="A26" s="15">
        <v>21</v>
      </c>
      <c r="B26" s="21" t="s">
        <v>19</v>
      </c>
      <c r="C26" s="17">
        <v>285809198.2307692</v>
      </c>
      <c r="D26" s="17">
        <v>283942426.46153843</v>
      </c>
      <c r="E26" s="17">
        <v>292007536.6923077</v>
      </c>
      <c r="F26" s="17">
        <v>27848405</v>
      </c>
      <c r="G26" s="17">
        <v>22240317</v>
      </c>
      <c r="H26" s="17">
        <v>5608088</v>
      </c>
      <c r="I26" s="22">
        <v>0.01962178976294491</v>
      </c>
      <c r="J26" s="18">
        <v>0.021914143397472524</v>
      </c>
    </row>
    <row r="27" spans="1:10" ht="27.75" customHeight="1">
      <c r="A27" s="20">
        <v>22</v>
      </c>
      <c r="B27" s="21" t="s">
        <v>22</v>
      </c>
      <c r="C27" s="17">
        <v>142756465.46153846</v>
      </c>
      <c r="D27" s="17">
        <v>157438223.76923078</v>
      </c>
      <c r="E27" s="17">
        <v>137087932.30769232</v>
      </c>
      <c r="F27" s="17">
        <v>6776896</v>
      </c>
      <c r="G27" s="17">
        <v>1554747</v>
      </c>
      <c r="H27" s="17">
        <v>5222149</v>
      </c>
      <c r="I27" s="18">
        <v>0.03658082303394486</v>
      </c>
      <c r="J27" s="18">
        <v>0.031703555603956365</v>
      </c>
    </row>
    <row r="28" spans="1:10" ht="30" customHeight="1">
      <c r="A28" s="15">
        <v>23</v>
      </c>
      <c r="B28" s="21" t="s">
        <v>14</v>
      </c>
      <c r="C28" s="17">
        <v>976367855.1538461</v>
      </c>
      <c r="D28" s="17">
        <v>1020072955.3076923</v>
      </c>
      <c r="E28" s="17">
        <v>977126045.7692307</v>
      </c>
      <c r="F28" s="17">
        <v>99872749</v>
      </c>
      <c r="G28" s="17">
        <v>66495081</v>
      </c>
      <c r="H28" s="17">
        <v>33377668</v>
      </c>
      <c r="I28" s="22">
        <v>0.034185545769264074</v>
      </c>
      <c r="J28" s="18">
        <v>0.02985576469663996</v>
      </c>
    </row>
    <row r="29" spans="1:10" ht="34.5" customHeight="1">
      <c r="A29" s="20">
        <v>24</v>
      </c>
      <c r="B29" s="21" t="s">
        <v>46</v>
      </c>
      <c r="C29" s="17">
        <v>259209826.69230768</v>
      </c>
      <c r="D29" s="17">
        <v>340511728.46153843</v>
      </c>
      <c r="E29" s="17">
        <v>257282710.07692307</v>
      </c>
      <c r="F29" s="17">
        <v>31852167</v>
      </c>
      <c r="G29" s="17">
        <v>19526097</v>
      </c>
      <c r="H29" s="17">
        <v>12326070</v>
      </c>
      <c r="I29" s="18">
        <v>0.047552479615796096</v>
      </c>
      <c r="J29" s="18">
        <v>0.017648510240831028</v>
      </c>
    </row>
    <row r="30" spans="1:10" ht="27.75" customHeight="1">
      <c r="A30" s="15">
        <v>25</v>
      </c>
      <c r="B30" s="21" t="s">
        <v>25</v>
      </c>
      <c r="C30" s="17">
        <v>28255083.307692308</v>
      </c>
      <c r="D30" s="17">
        <v>47753987.538461536</v>
      </c>
      <c r="E30" s="17">
        <v>22732868</v>
      </c>
      <c r="F30" s="17">
        <v>3712992</v>
      </c>
      <c r="G30" s="17">
        <v>1107163</v>
      </c>
      <c r="H30" s="17">
        <v>2605829</v>
      </c>
      <c r="I30" s="22">
        <v>0.09222513951288107</v>
      </c>
      <c r="J30" s="18">
        <v>0.02904932009095236</v>
      </c>
    </row>
    <row r="31" spans="1:10" ht="27.75" customHeight="1">
      <c r="A31" s="20">
        <v>26</v>
      </c>
      <c r="B31" s="21" t="s">
        <v>50</v>
      </c>
      <c r="C31" s="17">
        <v>1150317.2307692308</v>
      </c>
      <c r="D31" s="17">
        <v>3746650.3076923075</v>
      </c>
      <c r="E31" s="17">
        <v>1232366.923076923</v>
      </c>
      <c r="F31" s="17">
        <v>304972</v>
      </c>
      <c r="G31" s="17">
        <v>95028</v>
      </c>
      <c r="H31" s="17">
        <v>209944</v>
      </c>
      <c r="I31" s="18">
        <v>0.1825096541930507</v>
      </c>
      <c r="J31" s="18">
        <v>0.004288424664345966</v>
      </c>
    </row>
    <row r="32" spans="1:10" ht="35.25" customHeight="1">
      <c r="A32" s="15">
        <v>27</v>
      </c>
      <c r="B32" s="21" t="s">
        <v>17</v>
      </c>
      <c r="C32" s="17">
        <v>148572924.15384614</v>
      </c>
      <c r="D32" s="17">
        <v>144867569.3846154</v>
      </c>
      <c r="E32" s="17">
        <v>153935724</v>
      </c>
      <c r="F32" s="17">
        <v>20239905</v>
      </c>
      <c r="G32" s="17">
        <v>13138223</v>
      </c>
      <c r="H32" s="17">
        <v>7101682</v>
      </c>
      <c r="I32" s="18">
        <v>0.04779930152445719</v>
      </c>
      <c r="J32" s="18">
        <v>0.05436439484529369</v>
      </c>
    </row>
    <row r="33" spans="1:10" ht="24.75" customHeight="1">
      <c r="A33" s="20">
        <v>28</v>
      </c>
      <c r="B33" s="21" t="s">
        <v>38</v>
      </c>
      <c r="C33" s="17">
        <v>3896126.846153846</v>
      </c>
      <c r="D33" s="17">
        <v>15852870.23076923</v>
      </c>
      <c r="E33" s="17">
        <v>309235.07692307694</v>
      </c>
      <c r="F33" s="17">
        <v>440539</v>
      </c>
      <c r="G33" s="17">
        <v>334</v>
      </c>
      <c r="H33" s="17">
        <v>440205</v>
      </c>
      <c r="I33" s="22">
        <v>0.11298528445873338</v>
      </c>
      <c r="J33" s="18">
        <v>0.026709141947712477</v>
      </c>
    </row>
    <row r="34" spans="1:10" ht="24.75" customHeight="1">
      <c r="A34" s="20">
        <v>29</v>
      </c>
      <c r="B34" s="21" t="s">
        <v>15</v>
      </c>
      <c r="C34" s="17">
        <v>341766296.3076923</v>
      </c>
      <c r="D34" s="17">
        <v>732454864.7692307</v>
      </c>
      <c r="E34" s="17">
        <v>731805489.3076923</v>
      </c>
      <c r="F34" s="17">
        <v>49776254</v>
      </c>
      <c r="G34" s="17">
        <v>50198671</v>
      </c>
      <c r="H34" s="17">
        <v>-422417</v>
      </c>
      <c r="I34" s="22">
        <v>-0.0012359820279636289</v>
      </c>
      <c r="J34" s="18">
        <v>-0.000637529153502181</v>
      </c>
    </row>
    <row r="35" spans="1:10" ht="24.75" customHeight="1">
      <c r="A35" s="20">
        <v>30</v>
      </c>
      <c r="B35" s="21" t="s">
        <v>10</v>
      </c>
      <c r="C35" s="17">
        <v>2082591974.1538463</v>
      </c>
      <c r="D35" s="17">
        <v>2577177290.4615383</v>
      </c>
      <c r="E35" s="17">
        <v>2052801308.3846154</v>
      </c>
      <c r="F35" s="17">
        <v>304997479</v>
      </c>
      <c r="G35" s="17">
        <v>149202849</v>
      </c>
      <c r="H35" s="17">
        <v>155794630</v>
      </c>
      <c r="I35" s="22">
        <v>0.07480804302210907</v>
      </c>
      <c r="J35" s="18">
        <v>0.04566299842876061</v>
      </c>
    </row>
    <row r="36" spans="1:10" ht="24" customHeight="1">
      <c r="A36" s="20">
        <v>31</v>
      </c>
      <c r="B36" s="21" t="s">
        <v>37</v>
      </c>
      <c r="C36" s="17">
        <v>2230334.846153846</v>
      </c>
      <c r="D36" s="17">
        <v>202377576.76923078</v>
      </c>
      <c r="E36" s="17">
        <v>392421.3076923077</v>
      </c>
      <c r="F36" s="17">
        <v>210878</v>
      </c>
      <c r="G36" s="17">
        <v>842</v>
      </c>
      <c r="H36" s="17">
        <v>210036</v>
      </c>
      <c r="I36" s="22">
        <v>0.09417240660621053</v>
      </c>
      <c r="J36" s="18">
        <v>-0.0011036503199908828</v>
      </c>
    </row>
    <row r="37" spans="1:10" ht="24" customHeight="1">
      <c r="A37" s="20">
        <v>32</v>
      </c>
      <c r="B37" s="21" t="s">
        <v>21</v>
      </c>
      <c r="C37" s="17">
        <v>68496948</v>
      </c>
      <c r="D37" s="17">
        <v>67390379.53846154</v>
      </c>
      <c r="E37" s="17">
        <v>52840768.384615384</v>
      </c>
      <c r="F37" s="17">
        <v>4983652</v>
      </c>
      <c r="G37" s="17">
        <v>868883</v>
      </c>
      <c r="H37" s="17">
        <v>4114769</v>
      </c>
      <c r="I37" s="22">
        <v>0.0600722969437996</v>
      </c>
      <c r="J37" s="18">
        <v>0.05750855901234457</v>
      </c>
    </row>
    <row r="38" spans="1:10" ht="24.75" customHeight="1">
      <c r="A38" s="20">
        <v>33</v>
      </c>
      <c r="B38" s="21" t="s">
        <v>57</v>
      </c>
      <c r="C38" s="17">
        <v>2021171.2307692308</v>
      </c>
      <c r="D38" s="17">
        <v>7403508.076923077</v>
      </c>
      <c r="E38" s="17">
        <v>340333.53846153844</v>
      </c>
      <c r="F38" s="17">
        <v>262641</v>
      </c>
      <c r="G38" s="17">
        <v>2342</v>
      </c>
      <c r="H38" s="17">
        <v>260299</v>
      </c>
      <c r="I38" s="22">
        <v>0.12878621862281983</v>
      </c>
      <c r="J38" s="18">
        <v>0.028593724902510144</v>
      </c>
    </row>
    <row r="39" spans="1:10" ht="24.75" customHeight="1">
      <c r="A39" s="20">
        <v>34</v>
      </c>
      <c r="B39" s="21" t="s">
        <v>47</v>
      </c>
      <c r="C39" s="17">
        <v>6811398.384615385</v>
      </c>
      <c r="D39" s="17">
        <v>7578638.153846154</v>
      </c>
      <c r="E39" s="17">
        <v>4454924.230769231</v>
      </c>
      <c r="F39" s="17">
        <v>824482</v>
      </c>
      <c r="G39" s="17">
        <v>291322</v>
      </c>
      <c r="H39" s="17">
        <v>533160</v>
      </c>
      <c r="I39" s="22">
        <v>0.07827467575589556</v>
      </c>
      <c r="J39" s="18">
        <v>0.043397002147367275</v>
      </c>
    </row>
    <row r="40" spans="1:10" ht="24.75" customHeight="1">
      <c r="A40" s="20">
        <v>35</v>
      </c>
      <c r="B40" s="21" t="s">
        <v>29</v>
      </c>
      <c r="C40" s="17">
        <v>14282379.76923077</v>
      </c>
      <c r="D40" s="17">
        <v>14304563.23076923</v>
      </c>
      <c r="E40" s="17">
        <v>10416418.846153846</v>
      </c>
      <c r="F40" s="17">
        <v>1862081</v>
      </c>
      <c r="G40" s="17">
        <v>717048</v>
      </c>
      <c r="H40" s="17">
        <v>1145033</v>
      </c>
      <c r="I40" s="22">
        <v>0.08017102321188803</v>
      </c>
      <c r="J40" s="18">
        <v>0.061335669417008465</v>
      </c>
    </row>
    <row r="41" spans="1:10" ht="24.75" customHeight="1">
      <c r="A41" s="20">
        <v>36</v>
      </c>
      <c r="B41" s="21" t="s">
        <v>31</v>
      </c>
      <c r="C41" s="17">
        <v>5461385.923076923</v>
      </c>
      <c r="D41" s="17">
        <v>5947246.076923077</v>
      </c>
      <c r="E41" s="17">
        <v>669132.9230769231</v>
      </c>
      <c r="F41" s="17">
        <v>255513</v>
      </c>
      <c r="G41" s="17">
        <v>6865</v>
      </c>
      <c r="H41" s="17">
        <v>248648</v>
      </c>
      <c r="I41" s="22">
        <v>0.04552837017969107</v>
      </c>
      <c r="J41" s="18">
        <v>0.03270370064129228</v>
      </c>
    </row>
    <row r="42" spans="1:10" ht="33" customHeight="1">
      <c r="A42" s="20">
        <v>37</v>
      </c>
      <c r="B42" s="21" t="s">
        <v>27</v>
      </c>
      <c r="C42" s="17">
        <v>7472289.461538462</v>
      </c>
      <c r="D42" s="17">
        <v>7010652.846153846</v>
      </c>
      <c r="E42" s="17">
        <v>1761982.5384615385</v>
      </c>
      <c r="F42" s="17">
        <v>338019</v>
      </c>
      <c r="G42" s="17">
        <v>5442</v>
      </c>
      <c r="H42" s="17">
        <v>332577</v>
      </c>
      <c r="I42" s="22">
        <v>0.04450804558788145</v>
      </c>
      <c r="J42" s="18">
        <v>0.0451264868452579</v>
      </c>
    </row>
    <row r="43" spans="1:10" ht="33" customHeight="1">
      <c r="A43" s="33">
        <v>38</v>
      </c>
      <c r="B43" s="34" t="s">
        <v>48</v>
      </c>
      <c r="C43" s="35">
        <v>5595994.875</v>
      </c>
      <c r="D43" s="35">
        <v>6401415.25</v>
      </c>
      <c r="E43" s="35">
        <v>504058.6666666667</v>
      </c>
      <c r="F43" s="35">
        <v>346151</v>
      </c>
      <c r="G43" s="35">
        <v>2041</v>
      </c>
      <c r="H43" s="35">
        <v>344110</v>
      </c>
      <c r="I43" s="36">
        <v>0.061492193557450316</v>
      </c>
      <c r="J43" s="37">
        <v>0.0500250043370955</v>
      </c>
    </row>
    <row r="44" spans="1:10" ht="15.75">
      <c r="A44" s="38">
        <v>39</v>
      </c>
      <c r="B44" s="39" t="s">
        <v>34</v>
      </c>
      <c r="C44" s="40">
        <v>4839727.8</v>
      </c>
      <c r="D44" s="40">
        <v>4839727.8</v>
      </c>
      <c r="E44" s="40">
        <v>53191.75</v>
      </c>
      <c r="F44" s="40">
        <v>0</v>
      </c>
      <c r="G44" s="40">
        <v>254</v>
      </c>
      <c r="H44" s="40">
        <v>-254</v>
      </c>
      <c r="I44" s="41">
        <v>-5.2482290429639455E-05</v>
      </c>
      <c r="J44" s="42">
        <v>-0.004775176601634652</v>
      </c>
    </row>
    <row r="45" spans="1:10" ht="29.25" customHeight="1">
      <c r="A45" s="47"/>
      <c r="B45" s="47" t="s">
        <v>39</v>
      </c>
      <c r="C45" s="47">
        <v>10173295882.905766</v>
      </c>
      <c r="D45" s="47">
        <v>13808061665.357689</v>
      </c>
      <c r="E45" s="47">
        <v>11954718141.647434</v>
      </c>
      <c r="F45" s="47">
        <v>1045227894</v>
      </c>
      <c r="G45" s="47">
        <v>793089802</v>
      </c>
      <c r="H45" s="47">
        <v>252138092</v>
      </c>
      <c r="I45" s="47">
        <v>0.024784307357428655</v>
      </c>
      <c r="J45" s="47">
        <v>0.00935577681175552</v>
      </c>
    </row>
    <row r="46" spans="1:10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3" ht="12.75">
      <c r="A47" s="2" t="s">
        <v>40</v>
      </c>
      <c r="B47" s="25"/>
      <c r="C47" s="26"/>
    </row>
    <row r="48" spans="1:3" ht="12.75">
      <c r="A48" s="2" t="s">
        <v>68</v>
      </c>
      <c r="B48" s="25"/>
      <c r="C48" s="26"/>
    </row>
    <row r="49" spans="1:10" ht="12.75">
      <c r="A49" s="2" t="s">
        <v>41</v>
      </c>
      <c r="B49" s="25"/>
      <c r="C49" s="26"/>
      <c r="D49" s="26"/>
      <c r="E49" s="26"/>
      <c r="F49" s="26"/>
      <c r="G49" s="26"/>
      <c r="H49" s="26"/>
      <c r="I49" s="27"/>
      <c r="J49" s="27"/>
    </row>
    <row r="50" spans="2:3" ht="12.75">
      <c r="B50" s="25"/>
      <c r="C50" s="26"/>
    </row>
    <row r="51" spans="2:3" ht="12.75">
      <c r="B51" s="25"/>
      <c r="C51" s="26"/>
    </row>
    <row r="52" spans="2:10" ht="12.75">
      <c r="B52" s="2"/>
      <c r="F52" s="28"/>
      <c r="G52" s="28"/>
      <c r="H52" s="29"/>
      <c r="I52" s="29"/>
      <c r="J52" s="1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32"/>
      <c r="B54" s="30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4"/>
      <c r="J55" s="32"/>
    </row>
    <row r="56" spans="1:10" ht="12.75">
      <c r="A56" s="43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.75">
      <c r="A57" s="32"/>
      <c r="B57" s="30"/>
      <c r="C57" s="32"/>
      <c r="D57" s="32"/>
      <c r="E57" s="32"/>
      <c r="F57" s="32"/>
      <c r="G57" s="32"/>
      <c r="H57" s="32"/>
      <c r="I57" s="32"/>
      <c r="J57" s="32"/>
    </row>
    <row r="58" spans="1:10" ht="12.75">
      <c r="A58" s="32"/>
      <c r="B58" s="30"/>
      <c r="C58" s="32"/>
      <c r="D58" s="32"/>
      <c r="E58" s="32"/>
      <c r="F58" s="32"/>
      <c r="G58" s="32"/>
      <c r="H58" s="32"/>
      <c r="I58" s="32"/>
      <c r="J58" s="32"/>
    </row>
    <row r="59" spans="1:10" ht="12.75">
      <c r="A59" s="32"/>
      <c r="B59" s="30"/>
      <c r="C59" s="32"/>
      <c r="D59" s="32"/>
      <c r="E59" s="32"/>
      <c r="F59" s="32"/>
      <c r="G59" s="32"/>
      <c r="H59" s="32"/>
      <c r="I59" s="32"/>
      <c r="J59" s="32"/>
    </row>
    <row r="60" spans="2:3" ht="12.75">
      <c r="B60" s="25"/>
      <c r="C60" s="26"/>
    </row>
    <row r="61" spans="2:3" ht="12.75">
      <c r="B61" s="25"/>
      <c r="C61" s="26"/>
    </row>
    <row r="62" spans="2:3" ht="12.75">
      <c r="B62" s="25"/>
      <c r="C62" s="26"/>
    </row>
    <row r="63" spans="2:3" ht="12.75">
      <c r="B63" s="25"/>
      <c r="C63" s="26"/>
    </row>
    <row r="64" spans="2:10" s="2" customFormat="1" ht="12.75">
      <c r="B64" s="25"/>
      <c r="C64" s="26"/>
      <c r="H64" s="1"/>
      <c r="I64" s="3"/>
      <c r="J64" s="3"/>
    </row>
    <row r="65" spans="2:10" s="2" customFormat="1" ht="12.75">
      <c r="B65" s="25"/>
      <c r="C65" s="26"/>
      <c r="H65" s="1"/>
      <c r="I65" s="3"/>
      <c r="J65" s="3"/>
    </row>
    <row r="66" spans="2:10" s="2" customFormat="1" ht="12.75">
      <c r="B66" s="25"/>
      <c r="C66" s="26"/>
      <c r="H66" s="1"/>
      <c r="I66" s="3"/>
      <c r="J66" s="3"/>
    </row>
    <row r="67" spans="2:10" s="2" customFormat="1" ht="12.75">
      <c r="B67" s="25"/>
      <c r="C67" s="26"/>
      <c r="H67" s="1"/>
      <c r="I67" s="3"/>
      <c r="J67" s="3"/>
    </row>
    <row r="68" spans="2:10" s="2" customFormat="1" ht="12.75">
      <c r="B68" s="25"/>
      <c r="C68" s="26"/>
      <c r="H68" s="1"/>
      <c r="I68" s="3"/>
      <c r="J68" s="3"/>
    </row>
    <row r="69" spans="2:10" s="2" customFormat="1" ht="12.75">
      <c r="B69" s="25"/>
      <c r="C69" s="26"/>
      <c r="H69" s="1"/>
      <c r="I69" s="3"/>
      <c r="J69" s="3"/>
    </row>
    <row r="70" spans="2:10" s="2" customFormat="1" ht="12.75">
      <c r="B70" s="25"/>
      <c r="C70" s="26"/>
      <c r="H70" s="1"/>
      <c r="I70" s="3"/>
      <c r="J70" s="3"/>
    </row>
    <row r="71" spans="2:10" s="2" customFormat="1" ht="12.75">
      <c r="B71" s="25"/>
      <c r="C71" s="26"/>
      <c r="H71" s="1"/>
      <c r="I71" s="3"/>
      <c r="J71" s="3"/>
    </row>
    <row r="72" spans="2:10" s="2" customFormat="1" ht="12.75">
      <c r="B72" s="25"/>
      <c r="C72" s="26"/>
      <c r="H72" s="1"/>
      <c r="I72" s="3"/>
      <c r="J72" s="3"/>
    </row>
    <row r="73" spans="2:10" s="2" customFormat="1" ht="12.75">
      <c r="B73" s="25"/>
      <c r="C73" s="26"/>
      <c r="H73" s="1"/>
      <c r="I73" s="3"/>
      <c r="J73" s="3"/>
    </row>
    <row r="74" spans="2:10" s="2" customFormat="1" ht="12.75">
      <c r="B74" s="25"/>
      <c r="C74" s="26"/>
      <c r="H74" s="1"/>
      <c r="I74" s="3"/>
      <c r="J74" s="3"/>
    </row>
    <row r="75" spans="2:10" s="2" customFormat="1" ht="12.75">
      <c r="B75" s="25"/>
      <c r="C75" s="26"/>
      <c r="H75" s="1"/>
      <c r="I75" s="3"/>
      <c r="J75" s="3"/>
    </row>
    <row r="76" spans="2:10" s="2" customFormat="1" ht="12.75">
      <c r="B76" s="24"/>
      <c r="C76" s="31"/>
      <c r="H76" s="1"/>
      <c r="I76" s="3"/>
      <c r="J76" s="3"/>
    </row>
  </sheetData>
  <sheetProtection/>
  <mergeCells count="7">
    <mergeCell ref="A53:J53"/>
    <mergeCell ref="A55:I55"/>
    <mergeCell ref="A56:J56"/>
    <mergeCell ref="A1:J1"/>
    <mergeCell ref="A2:J2"/>
    <mergeCell ref="A45:J45"/>
    <mergeCell ref="A46:J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DSA_Elena</dc:creator>
  <cp:keywords/>
  <dc:description/>
  <cp:lastModifiedBy>Гулжан Камалдинова</cp:lastModifiedBy>
  <cp:lastPrinted>2012-10-01T03:48:22Z</cp:lastPrinted>
  <dcterms:created xsi:type="dcterms:W3CDTF">2007-06-21T08:35:16Z</dcterms:created>
  <dcterms:modified xsi:type="dcterms:W3CDTF">2023-02-15T04:29:38Z</dcterms:modified>
  <cp:category/>
  <cp:version/>
  <cp:contentType/>
  <cp:contentStatus/>
</cp:coreProperties>
</file>