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tabRatio="925" activeTab="12"/>
  </bookViews>
  <sheets>
    <sheet name="01.01.2009" sheetId="1" r:id="rId1"/>
    <sheet name="01.01.2009 ЗО" sheetId="2" r:id="rId2"/>
    <sheet name="01.02.2009" sheetId="3" r:id="rId3"/>
    <sheet name="01.03.2009" sheetId="4" r:id="rId4"/>
    <sheet name="01.04.2009" sheetId="5" r:id="rId5"/>
    <sheet name="01.05.2009" sheetId="6" r:id="rId6"/>
    <sheet name="01.06.2009" sheetId="7" r:id="rId7"/>
    <sheet name="01.07.2009" sheetId="8" r:id="rId8"/>
    <sheet name="01.08.2009" sheetId="9" r:id="rId9"/>
    <sheet name="01.09.2009" sheetId="10" r:id="rId10"/>
    <sheet name="01.10.2009" sheetId="11" r:id="rId11"/>
    <sheet name="01.11.2009" sheetId="12" r:id="rId12"/>
    <sheet name="01.12.2009" sheetId="13" r:id="rId13"/>
  </sheets>
  <definedNames>
    <definedName name="_xlnm.Print_Area" localSheetId="0">'01.01.2009'!$A$1:$I$5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<sst xmlns="http://schemas.openxmlformats.org/spreadsheetml/2006/main" count="647" uniqueCount="87">
  <si>
    <t>тыс. тенге</t>
  </si>
  <si>
    <t>№</t>
  </si>
  <si>
    <t>Наименование банка</t>
  </si>
  <si>
    <t xml:space="preserve">Активы, приносящие доход </t>
  </si>
  <si>
    <t>Обязательства, связанные с выплатой вознаграждения</t>
  </si>
  <si>
    <t>Доходы, связанные с получением вознаграждения</t>
  </si>
  <si>
    <t>Расходы, связанные с выплатой вознаграждения</t>
  </si>
  <si>
    <t>АО "КАЗКОММЕРЦБАНК"</t>
  </si>
  <si>
    <t>АО "Народный Банк Казахстана"</t>
  </si>
  <si>
    <t>АО "Альянс Банк"</t>
  </si>
  <si>
    <t>АО "АТФБанк"</t>
  </si>
  <si>
    <t>АО "Банк ЦентрКредит"</t>
  </si>
  <si>
    <t>АО "Нурбанк"</t>
  </si>
  <si>
    <t>АО "Евразийский Банк"</t>
  </si>
  <si>
    <t>АО "ЦЕСНАБАНК"</t>
  </si>
  <si>
    <t>АО "Ситибанк Казахстан"</t>
  </si>
  <si>
    <t>ДБ АО "HSBC Банк Казахстан"</t>
  </si>
  <si>
    <t>АО "Казинвестбанк"</t>
  </si>
  <si>
    <t>АО "ЭКСИМБАНК КАЗАХСТАН"</t>
  </si>
  <si>
    <t>АО "ДБ "Альфа-банк"</t>
  </si>
  <si>
    <t>АО "Жилстройсбербанк Казахстана"</t>
  </si>
  <si>
    <t>АО "Delta Bank"</t>
  </si>
  <si>
    <t>АО ДБ "Банк Китая в Казахстане"</t>
  </si>
  <si>
    <t>АО ДБ  "КЗИ БАНК"</t>
  </si>
  <si>
    <t>АО "Данабанк"</t>
  </si>
  <si>
    <t>АО "СБ "ЛАРИБА-БАНК"</t>
  </si>
  <si>
    <t>АО "ТПБК"</t>
  </si>
  <si>
    <t>АО "Экспресс Банк"</t>
  </si>
  <si>
    <t>АО "МЕТРОКОМБАНК"</t>
  </si>
  <si>
    <t>АО "Сеним-Банк"</t>
  </si>
  <si>
    <t>АО "Мастербанк"</t>
  </si>
  <si>
    <t>АО ДБ  "ТАИБ КАЗАХСКИЙ БАНК"</t>
  </si>
  <si>
    <t>АО "Заман-Банк"</t>
  </si>
  <si>
    <t>АО ДБ "НБ Пакистана" в Казахстане</t>
  </si>
  <si>
    <t>АО "Казинкомбанк"</t>
  </si>
  <si>
    <t>Итого</t>
  </si>
  <si>
    <r>
      <t xml:space="preserve">Чистый доход, связанный с получением вознаграждения </t>
    </r>
    <r>
      <rPr>
        <sz val="8"/>
        <rFont val="Times New Roman"/>
        <family val="1"/>
      </rPr>
      <t>(5-6)</t>
    </r>
  </si>
  <si>
    <r>
      <t xml:space="preserve">Процентная маржа          </t>
    </r>
    <r>
      <rPr>
        <sz val="8"/>
        <rFont val="Times New Roman"/>
        <family val="1"/>
      </rPr>
      <t xml:space="preserve">(7/3)   </t>
    </r>
  </si>
  <si>
    <r>
      <t xml:space="preserve">Процентный спрэд                                </t>
    </r>
    <r>
      <rPr>
        <sz val="8"/>
        <rFont val="Times New Roman"/>
        <family val="1"/>
      </rPr>
      <t>((5/3)-(6/4))</t>
    </r>
  </si>
  <si>
    <t>Расчет средней процентной маржи по состоянию на 1 января 2008 года</t>
  </si>
  <si>
    <t>АО "Банк Позитив"</t>
  </si>
  <si>
    <t>АО "БТА Банк"</t>
  </si>
  <si>
    <t>ДБ АО "Сбербанк"</t>
  </si>
  <si>
    <t>Чистый доход, связанный с получением вознаграждения (5-6)</t>
  </si>
  <si>
    <t xml:space="preserve">Процентная маржа          (7/3)   </t>
  </si>
  <si>
    <t>Процентный спрэд                                ((5/3)-(6/4))</t>
  </si>
  <si>
    <t>АО "ТЕМIРБАНК"</t>
  </si>
  <si>
    <t>АО ДБ "RBS (Kazakhstan)"</t>
  </si>
  <si>
    <t>АО "Банк "Астана-финанс"</t>
  </si>
  <si>
    <t>* При расчете указаны среднемесячные значения за период с 01.11.07г. по 01.10.08г.</t>
  </si>
  <si>
    <t>* При расчете указаны среднемесячные значения за период с 01.12.07г. по 01.11.08г.</t>
  </si>
  <si>
    <t>ДО АО "БТА БАНК" - АО "ТЕМIРБАНК"</t>
  </si>
  <si>
    <t>АО "KASPI BANK"</t>
  </si>
  <si>
    <t>* При расчете указаны среднемесячные значения за период с 01.01.08г. по 01.12.08г.</t>
  </si>
  <si>
    <t>ДБ АО "HSBC БАНК КАЗАХСТАН"</t>
  </si>
  <si>
    <t>АО "ДБ "АЛЬФА-БАНК"</t>
  </si>
  <si>
    <t>АО ДБ "БАНК КИТАЯ В КАЗАХСТАНЕ"</t>
  </si>
  <si>
    <t>АО "Банк Позитив Казахстан"</t>
  </si>
  <si>
    <t>АО "ДБ "КЗИ БАНК"</t>
  </si>
  <si>
    <t>АО "Хоум Кредит Банк"</t>
  </si>
  <si>
    <t>Итого:</t>
  </si>
  <si>
    <t>* При расчете указаны среднемесячные значения за период с 01.02.08г. по 01.01.09г.</t>
  </si>
  <si>
    <t>Расчет средней процентной маржи по состоянию на 1 января 2009 года с учетом З/О</t>
  </si>
  <si>
    <t>АО "Шинхан Банк Казахстан"</t>
  </si>
  <si>
    <t>* При расчете указаны среднемесячные значения за период с 01.02.08г. по 01.01.09г. с учетом заключительных оборотов</t>
  </si>
  <si>
    <t xml:space="preserve"> АО "Шинхан Банк Казахстан"</t>
  </si>
  <si>
    <t>* При расчете указаны среднемесячные значения за период с 01.03.08г. по 01.02.09г.</t>
  </si>
  <si>
    <t xml:space="preserve">Расчет средней процентной маржи по состоянию на 1 февраля 2009 года </t>
  </si>
  <si>
    <t xml:space="preserve">Расчет средней процентной маржи по состоянию на 1 марта 2009 года </t>
  </si>
  <si>
    <t>* При расчете указаны среднемесячные значения за период с 01.04.08г. по 01.03.09г.</t>
  </si>
  <si>
    <t xml:space="preserve">Расчет средней процентной маржи по состоянию на 1 апреля 2009 года </t>
  </si>
  <si>
    <t xml:space="preserve">Расчет средней процентной маржи по состоянию на 1 мая 2009 года </t>
  </si>
  <si>
    <t>АО  "Банк ЦентрКредит"</t>
  </si>
  <si>
    <t>* При расчете указаны среднемесячные значения за период с 01.06.08г. по 01.05.09г.</t>
  </si>
  <si>
    <t xml:space="preserve">Расчет средней процентной маржи по состоянию на 1 июня 2009 года* </t>
  </si>
  <si>
    <t>АО "Цеснабанк"</t>
  </si>
  <si>
    <t>АО "ТПБ Китая в г.Алматы"</t>
  </si>
  <si>
    <t>АО "AsiaCredit Bank (АзияКредит Банк)"</t>
  </si>
  <si>
    <t>* При расчете указаны среднемесячные значения за период с 01.07.08г. по 01.06.09г.</t>
  </si>
  <si>
    <t xml:space="preserve">Расчет средней процентной маржи по состоянию на 1 июля 2009 года* </t>
  </si>
  <si>
    <t>ДО АО Банк ВТБ (Казахстан)</t>
  </si>
  <si>
    <t>* При расчете указаны среднемесячные значения за период с 01.08.08г. по 01.07.09г.</t>
  </si>
  <si>
    <t xml:space="preserve">Расчет средней процентной маржи по состоянию на 1 августа 2009 года* </t>
  </si>
  <si>
    <t xml:space="preserve">Расчет средней процентной маржи по состоянию на 1 сентября 2009 года* </t>
  </si>
  <si>
    <t xml:space="preserve">Расчет средней процентной маржи по состоянию на 1 октября 2009 года </t>
  </si>
  <si>
    <t xml:space="preserve">Расчет средней процентной маржи по состоянию на 1 ноября 2009 года </t>
  </si>
  <si>
    <t xml:space="preserve">Расчет средней процентной маржи по состоянию на 1 декабря 2009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</si>
</sst>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%"/>
    <numFmt numFmtId="173" formatCode="_-* #,##0_р_._-;\-* #,##0_р_._-;_-* &quot;-&quot;??_р_._-;_-@_-"/>
    <numFmt numFmtId="174" formatCode="#,###"/>
    <numFmt numFmtId="175" formatCode="#,##0.0000"/>
    <numFmt numFmtId="176" formatCode="_-* #,##0.0_р_._-;\-* #,##0.0_р_._-;_-* &quot;-&quot;??_р_._-;_-@_-"/>
    <numFmt numFmtId="177" formatCode="_-* #,##0.000_р_._-;\-* #,##0.00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Cambria"/>
      <family val="1"/>
    </font>
    <font>
      <b/>
      <sz val="12"/>
      <name val="Cambria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sz val="12"/>
      <color indexed="63"/>
      <name val="Cambria"/>
      <family val="1"/>
    </font>
    <font>
      <b/>
      <sz val="12"/>
      <color indexed="63"/>
      <name val="Cambria"/>
      <family val="1"/>
    </font>
    <font>
      <b/>
      <sz val="18"/>
      <name val="Cambria"/>
      <family val="1"/>
    </font>
    <font>
      <sz val="12"/>
      <name val="Calibri"/>
      <family val="2"/>
    </font>
    <font>
      <b/>
      <sz val="14"/>
      <name val="Cambria"/>
      <family val="1"/>
    </font>
    <font>
      <b/>
      <sz val="14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Cambria"/>
      <family val="1"/>
    </font>
    <font>
      <b/>
      <sz val="12"/>
      <color rgb="FF333333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6" fillId="33" borderId="0" xfId="0" applyNumberFormat="1" applyFont="1" applyFill="1" applyBorder="1" applyAlignment="1">
      <alignment horizontal="center" vertical="center"/>
    </xf>
    <xf numFmtId="0" fontId="26" fillId="33" borderId="0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horizontal="right" vertical="center"/>
    </xf>
    <xf numFmtId="0" fontId="6" fillId="34" borderId="10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28" fillId="34" borderId="10" xfId="0" applyNumberFormat="1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/>
    </xf>
    <xf numFmtId="49" fontId="52" fillId="36" borderId="11" xfId="0" applyNumberFormat="1" applyFont="1" applyFill="1" applyBorder="1" applyAlignment="1">
      <alignment horizontal="left" vertical="center"/>
    </xf>
    <xf numFmtId="3" fontId="52" fillId="36" borderId="11" xfId="0" applyNumberFormat="1" applyFont="1" applyFill="1" applyBorder="1" applyAlignment="1">
      <alignment horizontal="right" vertical="center"/>
    </xf>
    <xf numFmtId="0" fontId="52" fillId="35" borderId="12" xfId="0" applyFont="1" applyFill="1" applyBorder="1" applyAlignment="1">
      <alignment horizontal="center" vertical="center"/>
    </xf>
    <xf numFmtId="49" fontId="52" fillId="36" borderId="12" xfId="0" applyNumberFormat="1" applyFont="1" applyFill="1" applyBorder="1" applyAlignment="1">
      <alignment horizontal="left" vertical="center"/>
    </xf>
    <xf numFmtId="3" fontId="52" fillId="36" borderId="12" xfId="0" applyNumberFormat="1" applyFont="1" applyFill="1" applyBorder="1" applyAlignment="1">
      <alignment horizontal="right" vertical="center"/>
    </xf>
    <xf numFmtId="49" fontId="52" fillId="36" borderId="12" xfId="0" applyNumberFormat="1" applyFont="1" applyFill="1" applyBorder="1" applyAlignment="1">
      <alignment horizontal="left" vertical="center" wrapText="1"/>
    </xf>
    <xf numFmtId="0" fontId="6" fillId="37" borderId="13" xfId="0" applyNumberFormat="1" applyFont="1" applyFill="1" applyBorder="1" applyAlignment="1">
      <alignment horizontal="center" vertical="center"/>
    </xf>
    <xf numFmtId="49" fontId="53" fillId="36" borderId="13" xfId="0" applyNumberFormat="1" applyFont="1" applyFill="1" applyBorder="1" applyAlignment="1">
      <alignment horizontal="left" vertical="center"/>
    </xf>
    <xf numFmtId="3" fontId="6" fillId="36" borderId="13" xfId="0" applyNumberFormat="1" applyFont="1" applyFill="1" applyBorder="1" applyAlignment="1">
      <alignment horizontal="right" vertical="center"/>
    </xf>
    <xf numFmtId="0" fontId="31" fillId="33" borderId="0" xfId="0" applyFont="1" applyFill="1" applyAlignment="1">
      <alignment/>
    </xf>
    <xf numFmtId="174" fontId="5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0" fontId="7" fillId="0" borderId="10" xfId="53" applyFont="1" applyBorder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vertical="center" wrapText="1"/>
      <protection/>
    </xf>
    <xf numFmtId="3" fontId="7" fillId="0" borderId="0" xfId="53" applyNumberFormat="1" applyFont="1">
      <alignment/>
      <protection/>
    </xf>
    <xf numFmtId="4" fontId="7" fillId="0" borderId="0" xfId="53" applyNumberFormat="1" applyFont="1">
      <alignment/>
      <protection/>
    </xf>
    <xf numFmtId="0" fontId="7" fillId="0" borderId="0" xfId="0" applyFont="1" applyAlignment="1">
      <alignment/>
    </xf>
    <xf numFmtId="171" fontId="52" fillId="36" borderId="11" xfId="61" applyFont="1" applyFill="1" applyBorder="1" applyAlignment="1">
      <alignment horizontal="right" vertical="center"/>
    </xf>
    <xf numFmtId="171" fontId="52" fillId="36" borderId="0" xfId="61" applyFont="1" applyFill="1" applyBorder="1" applyAlignment="1">
      <alignment horizontal="right" vertical="center"/>
    </xf>
    <xf numFmtId="171" fontId="53" fillId="36" borderId="13" xfId="61" applyFont="1" applyFill="1" applyBorder="1" applyAlignment="1">
      <alignment horizontal="right" vertical="center"/>
    </xf>
    <xf numFmtId="0" fontId="8" fillId="0" borderId="0" xfId="53" applyFont="1">
      <alignment/>
      <protection/>
    </xf>
    <xf numFmtId="10" fontId="7" fillId="0" borderId="0" xfId="53" applyNumberFormat="1" applyFont="1">
      <alignment/>
      <protection/>
    </xf>
    <xf numFmtId="10" fontId="7" fillId="0" borderId="0" xfId="53" applyNumberFormat="1" applyFont="1" applyBorder="1">
      <alignment/>
      <protection/>
    </xf>
    <xf numFmtId="10" fontId="7" fillId="0" borderId="0" xfId="53" applyNumberFormat="1" applyFont="1" applyFill="1" applyBorder="1">
      <alignment/>
      <protection/>
    </xf>
    <xf numFmtId="10" fontId="7" fillId="0" borderId="0" xfId="53" applyNumberFormat="1" applyFont="1" applyBorder="1" applyAlignment="1">
      <alignment/>
      <protection/>
    </xf>
    <xf numFmtId="10" fontId="7" fillId="0" borderId="0" xfId="53" applyNumberFormat="1" applyFont="1" applyBorder="1" applyAlignment="1">
      <alignment vertical="center"/>
      <protection/>
    </xf>
    <xf numFmtId="10" fontId="8" fillId="0" borderId="0" xfId="53" applyNumberFormat="1" applyFont="1" applyBorder="1">
      <alignment/>
      <protection/>
    </xf>
    <xf numFmtId="175" fontId="7" fillId="0" borderId="0" xfId="53" applyNumberFormat="1" applyFont="1">
      <alignment/>
      <protection/>
    </xf>
    <xf numFmtId="0" fontId="32" fillId="0" borderId="10" xfId="53" applyFont="1" applyBorder="1">
      <alignment/>
      <protection/>
    </xf>
    <xf numFmtId="0" fontId="5" fillId="0" borderId="0" xfId="0" applyFont="1" applyAlignment="1">
      <alignment/>
    </xf>
    <xf numFmtId="3" fontId="6" fillId="0" borderId="10" xfId="53" applyNumberFormat="1" applyFont="1" applyBorder="1">
      <alignment/>
      <protection/>
    </xf>
    <xf numFmtId="10" fontId="6" fillId="0" borderId="10" xfId="53" applyNumberFormat="1" applyFont="1" applyBorder="1">
      <alignment/>
      <protection/>
    </xf>
    <xf numFmtId="49" fontId="52" fillId="36" borderId="0" xfId="0" applyNumberFormat="1" applyFont="1" applyFill="1" applyBorder="1" applyAlignment="1">
      <alignment horizontal="left" vertical="center"/>
    </xf>
    <xf numFmtId="3" fontId="52" fillId="36" borderId="14" xfId="0" applyNumberFormat="1" applyFont="1" applyFill="1" applyBorder="1" applyAlignment="1">
      <alignment horizontal="right" vertical="center"/>
    </xf>
    <xf numFmtId="3" fontId="53" fillId="36" borderId="13" xfId="0" applyNumberFormat="1" applyFont="1" applyFill="1" applyBorder="1" applyAlignment="1">
      <alignment horizontal="left" vertical="center"/>
    </xf>
    <xf numFmtId="3" fontId="53" fillId="36" borderId="13" xfId="0" applyNumberFormat="1" applyFont="1" applyFill="1" applyBorder="1" applyAlignment="1">
      <alignment horizontal="right" vertical="center"/>
    </xf>
    <xf numFmtId="171" fontId="53" fillId="36" borderId="13" xfId="61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horizontal="left" vertical="top" wrapText="1"/>
    </xf>
    <xf numFmtId="0" fontId="33" fillId="33" borderId="0" xfId="0" applyNumberFormat="1" applyFont="1" applyFill="1" applyBorder="1" applyAlignment="1">
      <alignment horizontal="center" vertical="center"/>
    </xf>
    <xf numFmtId="0" fontId="34" fillId="33" borderId="0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Новый отчет(пока без имени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SheetLayoutView="100" zoomScalePageLayoutView="0" workbookViewId="0" topLeftCell="A5">
      <selection activeCell="H42" sqref="H42"/>
    </sheetView>
  </sheetViews>
  <sheetFormatPr defaultColWidth="9.00390625" defaultRowHeight="12.75"/>
  <cols>
    <col min="1" max="1" width="6.625" style="1" customWidth="1"/>
    <col min="2" max="2" width="56.125" style="1" customWidth="1"/>
    <col min="3" max="3" width="20.25390625" style="1" customWidth="1"/>
    <col min="4" max="4" width="20.375" style="1" customWidth="1"/>
    <col min="5" max="7" width="20.625" style="1" customWidth="1"/>
    <col min="8" max="8" width="14.75390625" style="1" customWidth="1"/>
    <col min="9" max="9" width="15.125" style="1" customWidth="1"/>
    <col min="10" max="16384" width="9.125" style="1" customWidth="1"/>
  </cols>
  <sheetData>
    <row r="1" spans="1:9" ht="20.25" customHeight="1">
      <c r="A1" s="48"/>
      <c r="B1" s="49"/>
      <c r="C1" s="49"/>
      <c r="D1" s="49"/>
      <c r="E1" s="49"/>
      <c r="F1" s="49"/>
      <c r="G1" s="49"/>
      <c r="H1" s="49"/>
      <c r="I1" s="49"/>
    </row>
    <row r="2" spans="1:9" ht="16.5" customHeight="1">
      <c r="A2" s="48" t="s">
        <v>39</v>
      </c>
      <c r="B2" s="49"/>
      <c r="C2" s="49"/>
      <c r="D2" s="49"/>
      <c r="E2" s="49"/>
      <c r="F2" s="49"/>
      <c r="G2" s="49"/>
      <c r="H2" s="49"/>
      <c r="I2" s="49"/>
    </row>
    <row r="3" spans="1:9" ht="16.5" customHeight="1">
      <c r="A3" s="2"/>
      <c r="B3" s="3"/>
      <c r="C3" s="3"/>
      <c r="D3" s="3"/>
      <c r="E3" s="3"/>
      <c r="F3" s="3"/>
      <c r="G3" s="3"/>
      <c r="H3" s="3"/>
      <c r="I3" s="4" t="s">
        <v>0</v>
      </c>
    </row>
    <row r="4" spans="1:9" s="6" customFormat="1" ht="10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36</v>
      </c>
      <c r="H4" s="5" t="s">
        <v>37</v>
      </c>
      <c r="I4" s="5" t="s">
        <v>38</v>
      </c>
    </row>
    <row r="5" spans="1:9" ht="13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s="22" customFormat="1" ht="15.75">
      <c r="A6" s="8">
        <v>1</v>
      </c>
      <c r="B6" s="9" t="s">
        <v>41</v>
      </c>
      <c r="C6" s="10">
        <v>2601291076</v>
      </c>
      <c r="D6" s="10">
        <v>2381418869</v>
      </c>
      <c r="E6" s="10">
        <v>159067814</v>
      </c>
      <c r="F6" s="10">
        <v>85450999</v>
      </c>
      <c r="G6" s="10">
        <v>73616815</v>
      </c>
      <c r="H6" s="27">
        <v>2.83</v>
      </c>
      <c r="I6" s="27">
        <v>2.52</v>
      </c>
    </row>
    <row r="7" spans="1:9" s="22" customFormat="1" ht="15.75">
      <c r="A7" s="11">
        <v>2</v>
      </c>
      <c r="B7" s="12" t="s">
        <v>7</v>
      </c>
      <c r="C7" s="13">
        <v>2347160159</v>
      </c>
      <c r="D7" s="13">
        <v>2164589047</v>
      </c>
      <c r="E7" s="13">
        <v>178916830</v>
      </c>
      <c r="F7" s="13">
        <v>82579424</v>
      </c>
      <c r="G7" s="13">
        <v>96337406</v>
      </c>
      <c r="H7" s="27">
        <v>4.1</v>
      </c>
      <c r="I7" s="27">
        <v>3.8</v>
      </c>
    </row>
    <row r="8" spans="1:9" s="22" customFormat="1" ht="15.75">
      <c r="A8" s="8">
        <v>3</v>
      </c>
      <c r="B8" s="12" t="s">
        <v>8</v>
      </c>
      <c r="C8" s="13">
        <v>1560097389</v>
      </c>
      <c r="D8" s="13">
        <v>1496043139</v>
      </c>
      <c r="E8" s="13">
        <v>91090592</v>
      </c>
      <c r="F8" s="13">
        <v>49971369</v>
      </c>
      <c r="G8" s="13">
        <v>41119223</v>
      </c>
      <c r="H8" s="27">
        <v>2.64</v>
      </c>
      <c r="I8" s="27">
        <v>2.5</v>
      </c>
    </row>
    <row r="9" spans="1:9" s="22" customFormat="1" ht="15.75">
      <c r="A9" s="11">
        <v>4</v>
      </c>
      <c r="B9" s="14" t="s">
        <v>9</v>
      </c>
      <c r="C9" s="13">
        <v>934802375</v>
      </c>
      <c r="D9" s="13">
        <v>868918901</v>
      </c>
      <c r="E9" s="13">
        <v>87426232</v>
      </c>
      <c r="F9" s="13">
        <v>50520241</v>
      </c>
      <c r="G9" s="13">
        <v>36905991</v>
      </c>
      <c r="H9" s="27">
        <v>3.95</v>
      </c>
      <c r="I9" s="27">
        <v>3.54</v>
      </c>
    </row>
    <row r="10" spans="1:9" s="22" customFormat="1" ht="15.75">
      <c r="A10" s="8">
        <v>5</v>
      </c>
      <c r="B10" s="12" t="s">
        <v>10</v>
      </c>
      <c r="C10" s="13">
        <v>905087027</v>
      </c>
      <c r="D10" s="13">
        <v>885938697</v>
      </c>
      <c r="E10" s="13">
        <v>54544840</v>
      </c>
      <c r="F10" s="13">
        <v>36135350</v>
      </c>
      <c r="G10" s="13">
        <v>18409490</v>
      </c>
      <c r="H10" s="27">
        <v>2.03</v>
      </c>
      <c r="I10" s="27">
        <v>1.95</v>
      </c>
    </row>
    <row r="11" spans="1:9" s="22" customFormat="1" ht="15.75">
      <c r="A11" s="11">
        <v>6</v>
      </c>
      <c r="B11" s="12" t="s">
        <v>11</v>
      </c>
      <c r="C11" s="13">
        <v>832076822</v>
      </c>
      <c r="D11" s="13">
        <v>802296028</v>
      </c>
      <c r="E11" s="13">
        <v>53472510</v>
      </c>
      <c r="F11" s="13">
        <v>33132909</v>
      </c>
      <c r="G11" s="13">
        <v>20339601</v>
      </c>
      <c r="H11" s="27">
        <v>2.44</v>
      </c>
      <c r="I11" s="27">
        <v>2.3</v>
      </c>
    </row>
    <row r="12" spans="1:9" s="22" customFormat="1" ht="15.75">
      <c r="A12" s="8">
        <v>7</v>
      </c>
      <c r="B12" s="12" t="s">
        <v>51</v>
      </c>
      <c r="C12" s="13">
        <v>296049282</v>
      </c>
      <c r="D12" s="13">
        <v>252443294</v>
      </c>
      <c r="E12" s="13">
        <v>19736887</v>
      </c>
      <c r="F12" s="13">
        <v>13167516</v>
      </c>
      <c r="G12" s="13">
        <v>6569371</v>
      </c>
      <c r="H12" s="27">
        <v>2.22</v>
      </c>
      <c r="I12" s="27">
        <v>1.45</v>
      </c>
    </row>
    <row r="13" spans="1:9" s="22" customFormat="1" ht="15.75">
      <c r="A13" s="11">
        <v>8</v>
      </c>
      <c r="B13" s="12" t="s">
        <v>52</v>
      </c>
      <c r="C13" s="13">
        <v>224026583</v>
      </c>
      <c r="D13" s="13">
        <v>206650077</v>
      </c>
      <c r="E13" s="13">
        <v>20519334</v>
      </c>
      <c r="F13" s="13">
        <v>8880658</v>
      </c>
      <c r="G13" s="13">
        <v>11638676</v>
      </c>
      <c r="H13" s="27">
        <v>5.2</v>
      </c>
      <c r="I13" s="27">
        <v>4.86</v>
      </c>
    </row>
    <row r="14" spans="1:9" s="22" customFormat="1" ht="15.75">
      <c r="A14" s="8">
        <v>9</v>
      </c>
      <c r="B14" s="12" t="s">
        <v>12</v>
      </c>
      <c r="C14" s="13">
        <v>222211100</v>
      </c>
      <c r="D14" s="13">
        <v>189554747</v>
      </c>
      <c r="E14" s="13">
        <v>11597074</v>
      </c>
      <c r="F14" s="13">
        <v>6789272</v>
      </c>
      <c r="G14" s="13">
        <v>4807802</v>
      </c>
      <c r="H14" s="27">
        <v>2.16</v>
      </c>
      <c r="I14" s="27">
        <v>1.64</v>
      </c>
    </row>
    <row r="15" spans="1:9" s="22" customFormat="1" ht="15.75">
      <c r="A15" s="11">
        <v>10</v>
      </c>
      <c r="B15" s="12" t="s">
        <v>13</v>
      </c>
      <c r="C15" s="13">
        <v>171601245</v>
      </c>
      <c r="D15" s="13">
        <v>163046391</v>
      </c>
      <c r="E15" s="13">
        <v>9334631</v>
      </c>
      <c r="F15" s="13">
        <v>6062382</v>
      </c>
      <c r="G15" s="13">
        <v>3272249</v>
      </c>
      <c r="H15" s="27">
        <v>1.91</v>
      </c>
      <c r="I15" s="27">
        <v>1.72</v>
      </c>
    </row>
    <row r="16" spans="1:9" s="22" customFormat="1" ht="15.75">
      <c r="A16" s="8">
        <v>11</v>
      </c>
      <c r="B16" s="12" t="s">
        <v>47</v>
      </c>
      <c r="C16" s="13">
        <v>149880443</v>
      </c>
      <c r="D16" s="13">
        <v>136538241</v>
      </c>
      <c r="E16" s="13">
        <v>5226284</v>
      </c>
      <c r="F16" s="13">
        <v>2938054</v>
      </c>
      <c r="G16" s="13">
        <v>2288230</v>
      </c>
      <c r="H16" s="27">
        <v>1.53</v>
      </c>
      <c r="I16" s="27">
        <v>1.34</v>
      </c>
    </row>
    <row r="17" spans="1:9" s="22" customFormat="1" ht="15.75">
      <c r="A17" s="11">
        <v>12</v>
      </c>
      <c r="B17" s="12" t="s">
        <v>14</v>
      </c>
      <c r="C17" s="13">
        <v>133460294</v>
      </c>
      <c r="D17" s="13">
        <v>127938753</v>
      </c>
      <c r="E17" s="13">
        <v>8888789</v>
      </c>
      <c r="F17" s="13">
        <v>5935957</v>
      </c>
      <c r="G17" s="13">
        <v>2952832</v>
      </c>
      <c r="H17" s="27">
        <v>2.21</v>
      </c>
      <c r="I17" s="27">
        <v>2.02</v>
      </c>
    </row>
    <row r="18" spans="1:9" s="22" customFormat="1" ht="15.75">
      <c r="A18" s="8">
        <v>13</v>
      </c>
      <c r="B18" s="12" t="s">
        <v>15</v>
      </c>
      <c r="C18" s="13">
        <v>91258607</v>
      </c>
      <c r="D18" s="13">
        <v>81198092</v>
      </c>
      <c r="E18" s="13">
        <v>2159170</v>
      </c>
      <c r="F18" s="13">
        <v>597664</v>
      </c>
      <c r="G18" s="13">
        <v>1561506</v>
      </c>
      <c r="H18" s="27">
        <v>1.71</v>
      </c>
      <c r="I18" s="27">
        <v>1.63</v>
      </c>
    </row>
    <row r="19" spans="1:9" s="22" customFormat="1" ht="15.75">
      <c r="A19" s="11">
        <v>14</v>
      </c>
      <c r="B19" s="12" t="s">
        <v>54</v>
      </c>
      <c r="C19" s="13">
        <v>72157491</v>
      </c>
      <c r="D19" s="13">
        <v>64727115</v>
      </c>
      <c r="E19" s="13">
        <v>1923349</v>
      </c>
      <c r="F19" s="13">
        <v>1105189</v>
      </c>
      <c r="G19" s="13">
        <v>818160</v>
      </c>
      <c r="H19" s="27">
        <v>1.13</v>
      </c>
      <c r="I19" s="27">
        <v>0.96</v>
      </c>
    </row>
    <row r="20" spans="1:9" s="22" customFormat="1" ht="15.75">
      <c r="A20" s="8">
        <v>15</v>
      </c>
      <c r="B20" s="12" t="s">
        <v>17</v>
      </c>
      <c r="C20" s="13">
        <v>66566011</v>
      </c>
      <c r="D20" s="13">
        <v>57629599</v>
      </c>
      <c r="E20" s="13">
        <v>3900272</v>
      </c>
      <c r="F20" s="13">
        <v>2249932</v>
      </c>
      <c r="G20" s="13">
        <v>1650340</v>
      </c>
      <c r="H20" s="27">
        <v>2.48</v>
      </c>
      <c r="I20" s="27">
        <v>1.96</v>
      </c>
    </row>
    <row r="21" spans="1:9" s="22" customFormat="1" ht="15.75">
      <c r="A21" s="11">
        <v>16</v>
      </c>
      <c r="B21" s="12" t="s">
        <v>42</v>
      </c>
      <c r="C21" s="13">
        <v>63912517</v>
      </c>
      <c r="D21" s="13">
        <v>35315950</v>
      </c>
      <c r="E21" s="13">
        <v>3616800</v>
      </c>
      <c r="F21" s="13">
        <v>780547</v>
      </c>
      <c r="G21" s="13">
        <v>2836253</v>
      </c>
      <c r="H21" s="27">
        <v>4.44</v>
      </c>
      <c r="I21" s="27">
        <v>3.45</v>
      </c>
    </row>
    <row r="22" spans="1:9" s="22" customFormat="1" ht="15.75">
      <c r="A22" s="8">
        <v>17</v>
      </c>
      <c r="B22" s="12" t="s">
        <v>18</v>
      </c>
      <c r="C22" s="13">
        <v>36113771</v>
      </c>
      <c r="D22" s="13">
        <v>28107497</v>
      </c>
      <c r="E22" s="13">
        <v>2305232</v>
      </c>
      <c r="F22" s="13">
        <v>1077285</v>
      </c>
      <c r="G22" s="13">
        <v>1227947</v>
      </c>
      <c r="H22" s="27">
        <v>3.4</v>
      </c>
      <c r="I22" s="27">
        <v>2.55</v>
      </c>
    </row>
    <row r="23" spans="1:10" s="22" customFormat="1" ht="15.75">
      <c r="A23" s="11">
        <v>18</v>
      </c>
      <c r="B23" s="12" t="s">
        <v>20</v>
      </c>
      <c r="C23" s="13">
        <v>35559453</v>
      </c>
      <c r="D23" s="13">
        <v>23570813</v>
      </c>
      <c r="E23" s="13">
        <v>1291806</v>
      </c>
      <c r="F23" s="13">
        <v>237610</v>
      </c>
      <c r="G23" s="13">
        <v>1054196</v>
      </c>
      <c r="H23" s="27">
        <v>2.96</v>
      </c>
      <c r="I23" s="27">
        <v>2.62</v>
      </c>
      <c r="J23" s="23"/>
    </row>
    <row r="24" spans="1:9" s="22" customFormat="1" ht="15.75">
      <c r="A24" s="8">
        <v>19</v>
      </c>
      <c r="B24" s="12" t="s">
        <v>55</v>
      </c>
      <c r="C24" s="13">
        <v>28917993</v>
      </c>
      <c r="D24" s="13">
        <v>22666002</v>
      </c>
      <c r="E24" s="13">
        <v>1551973</v>
      </c>
      <c r="F24" s="13">
        <v>406787</v>
      </c>
      <c r="G24" s="13">
        <v>1145186</v>
      </c>
      <c r="H24" s="27">
        <v>3.96</v>
      </c>
      <c r="I24" s="27">
        <v>3.58</v>
      </c>
    </row>
    <row r="25" spans="1:9" s="22" customFormat="1" ht="15.75">
      <c r="A25" s="11">
        <v>20</v>
      </c>
      <c r="B25" s="12" t="s">
        <v>21</v>
      </c>
      <c r="C25" s="13">
        <v>23726795</v>
      </c>
      <c r="D25" s="13">
        <v>19833420</v>
      </c>
      <c r="E25" s="13">
        <v>1664104</v>
      </c>
      <c r="F25" s="13">
        <v>678080</v>
      </c>
      <c r="G25" s="13">
        <v>986024</v>
      </c>
      <c r="H25" s="27">
        <v>4.16</v>
      </c>
      <c r="I25" s="27">
        <v>3.59</v>
      </c>
    </row>
    <row r="26" spans="1:9" s="22" customFormat="1" ht="15.75">
      <c r="A26" s="8">
        <v>21</v>
      </c>
      <c r="B26" s="12" t="s">
        <v>56</v>
      </c>
      <c r="C26" s="13">
        <v>18204783</v>
      </c>
      <c r="D26" s="13">
        <v>15024697</v>
      </c>
      <c r="E26" s="13">
        <v>290115</v>
      </c>
      <c r="F26" s="13">
        <v>57218</v>
      </c>
      <c r="G26" s="13">
        <v>232897</v>
      </c>
      <c r="H26" s="27">
        <v>1.28</v>
      </c>
      <c r="I26" s="27">
        <v>1.21</v>
      </c>
    </row>
    <row r="27" spans="1:9" s="22" customFormat="1" ht="15.75">
      <c r="A27" s="11">
        <v>22</v>
      </c>
      <c r="B27" s="12" t="s">
        <v>57</v>
      </c>
      <c r="C27" s="13">
        <v>14100171</v>
      </c>
      <c r="D27" s="13">
        <v>10195672</v>
      </c>
      <c r="E27" s="13">
        <v>684390</v>
      </c>
      <c r="F27" s="13">
        <v>66291</v>
      </c>
      <c r="G27" s="13">
        <v>618099</v>
      </c>
      <c r="H27" s="27">
        <v>4.38</v>
      </c>
      <c r="I27" s="27">
        <v>4.2</v>
      </c>
    </row>
    <row r="28" spans="1:9" s="22" customFormat="1" ht="15.75">
      <c r="A28" s="8">
        <v>23</v>
      </c>
      <c r="B28" s="12" t="s">
        <v>58</v>
      </c>
      <c r="C28" s="13">
        <v>6006913</v>
      </c>
      <c r="D28" s="13">
        <v>4424498</v>
      </c>
      <c r="E28" s="13">
        <v>318633</v>
      </c>
      <c r="F28" s="13">
        <v>14192</v>
      </c>
      <c r="G28" s="13">
        <v>304441</v>
      </c>
      <c r="H28" s="27">
        <v>5.07</v>
      </c>
      <c r="I28" s="27">
        <v>4.98</v>
      </c>
    </row>
    <row r="29" spans="1:9" s="22" customFormat="1" ht="15.75">
      <c r="A29" s="11">
        <v>24</v>
      </c>
      <c r="B29" s="12" t="s">
        <v>59</v>
      </c>
      <c r="C29" s="13">
        <v>5908173</v>
      </c>
      <c r="D29" s="13">
        <v>4778287</v>
      </c>
      <c r="E29" s="13">
        <v>317539</v>
      </c>
      <c r="F29" s="13">
        <v>70257</v>
      </c>
      <c r="G29" s="13">
        <v>247282</v>
      </c>
      <c r="H29" s="27">
        <v>4.19</v>
      </c>
      <c r="I29" s="27">
        <v>3.9</v>
      </c>
    </row>
    <row r="30" spans="1:9" s="22" customFormat="1" ht="15.75">
      <c r="A30" s="8">
        <v>25</v>
      </c>
      <c r="B30" s="12" t="s">
        <v>26</v>
      </c>
      <c r="C30" s="13">
        <v>5771841</v>
      </c>
      <c r="D30" s="13">
        <v>3894047</v>
      </c>
      <c r="E30" s="13">
        <v>125227</v>
      </c>
      <c r="F30" s="13">
        <v>2136</v>
      </c>
      <c r="G30" s="13">
        <v>123091</v>
      </c>
      <c r="H30" s="27">
        <v>2.13</v>
      </c>
      <c r="I30" s="27">
        <v>2.12</v>
      </c>
    </row>
    <row r="31" spans="1:9" s="22" customFormat="1" ht="15.75">
      <c r="A31" s="11">
        <v>26</v>
      </c>
      <c r="B31" s="12" t="s">
        <v>25</v>
      </c>
      <c r="C31" s="13">
        <v>4933729</v>
      </c>
      <c r="D31" s="13">
        <v>2602460</v>
      </c>
      <c r="E31" s="13">
        <v>283968</v>
      </c>
      <c r="F31" s="13">
        <v>19387</v>
      </c>
      <c r="G31" s="13">
        <v>264581</v>
      </c>
      <c r="H31" s="27">
        <v>5.36</v>
      </c>
      <c r="I31" s="27">
        <v>5.02</v>
      </c>
    </row>
    <row r="32" spans="1:9" s="22" customFormat="1" ht="15.75">
      <c r="A32" s="8">
        <v>27</v>
      </c>
      <c r="B32" s="12" t="s">
        <v>28</v>
      </c>
      <c r="C32" s="13">
        <v>2935243</v>
      </c>
      <c r="D32" s="13">
        <v>1490112</v>
      </c>
      <c r="E32" s="13">
        <v>412344</v>
      </c>
      <c r="F32" s="13">
        <v>34470</v>
      </c>
      <c r="G32" s="13">
        <v>377874</v>
      </c>
      <c r="H32" s="27">
        <v>12.87</v>
      </c>
      <c r="I32" s="27">
        <v>11.74</v>
      </c>
    </row>
    <row r="33" spans="1:9" s="22" customFormat="1" ht="15.75">
      <c r="A33" s="11">
        <v>28</v>
      </c>
      <c r="B33" s="12" t="s">
        <v>29</v>
      </c>
      <c r="C33" s="13">
        <v>2573343</v>
      </c>
      <c r="D33" s="13">
        <v>1004221</v>
      </c>
      <c r="E33" s="13">
        <v>172486</v>
      </c>
      <c r="F33" s="13">
        <v>27128</v>
      </c>
      <c r="G33" s="13">
        <v>145358</v>
      </c>
      <c r="H33" s="27">
        <v>5.65</v>
      </c>
      <c r="I33" s="27">
        <v>4</v>
      </c>
    </row>
    <row r="34" spans="1:9" s="22" customFormat="1" ht="15.75">
      <c r="A34" s="11">
        <v>29</v>
      </c>
      <c r="B34" s="12" t="s">
        <v>24</v>
      </c>
      <c r="C34" s="13">
        <v>2550241</v>
      </c>
      <c r="D34" s="13">
        <v>2100287</v>
      </c>
      <c r="E34" s="13">
        <v>274965</v>
      </c>
      <c r="F34" s="13">
        <v>81645</v>
      </c>
      <c r="G34" s="13">
        <v>193320</v>
      </c>
      <c r="H34" s="27">
        <v>7.58</v>
      </c>
      <c r="I34" s="27">
        <v>6.89</v>
      </c>
    </row>
    <row r="35" spans="1:9" s="22" customFormat="1" ht="15.75">
      <c r="A35" s="11">
        <v>30</v>
      </c>
      <c r="B35" s="12" t="s">
        <v>31</v>
      </c>
      <c r="C35" s="13">
        <v>2333068</v>
      </c>
      <c r="D35" s="13">
        <v>689016</v>
      </c>
      <c r="E35" s="13">
        <v>83333</v>
      </c>
      <c r="F35" s="13">
        <v>8513</v>
      </c>
      <c r="G35" s="13">
        <v>74820</v>
      </c>
      <c r="H35" s="27">
        <v>3.21</v>
      </c>
      <c r="I35" s="27">
        <v>2.33</v>
      </c>
    </row>
    <row r="36" spans="1:9" s="22" customFormat="1" ht="15.75">
      <c r="A36" s="11">
        <v>31</v>
      </c>
      <c r="B36" s="12" t="s">
        <v>30</v>
      </c>
      <c r="C36" s="13">
        <v>2048644</v>
      </c>
      <c r="D36" s="13">
        <v>95379</v>
      </c>
      <c r="E36" s="13">
        <v>162370</v>
      </c>
      <c r="F36" s="13">
        <v>339</v>
      </c>
      <c r="G36" s="13">
        <v>162031</v>
      </c>
      <c r="H36" s="27">
        <v>7.91</v>
      </c>
      <c r="I36" s="27">
        <v>7.57</v>
      </c>
    </row>
    <row r="37" spans="1:9" s="22" customFormat="1" ht="15.75">
      <c r="A37" s="11">
        <v>32</v>
      </c>
      <c r="B37" s="12" t="s">
        <v>27</v>
      </c>
      <c r="C37" s="13">
        <v>2037472</v>
      </c>
      <c r="D37" s="13">
        <v>164553</v>
      </c>
      <c r="E37" s="13">
        <v>130654</v>
      </c>
      <c r="F37" s="13">
        <v>4933</v>
      </c>
      <c r="G37" s="13">
        <v>125721</v>
      </c>
      <c r="H37" s="27">
        <v>6.17</v>
      </c>
      <c r="I37" s="27">
        <v>3.41</v>
      </c>
    </row>
    <row r="38" spans="1:9" s="22" customFormat="1" ht="15.75">
      <c r="A38" s="11">
        <v>33</v>
      </c>
      <c r="B38" s="12" t="s">
        <v>48</v>
      </c>
      <c r="C38" s="13">
        <v>2014342</v>
      </c>
      <c r="D38" s="13">
        <v>686568</v>
      </c>
      <c r="E38" s="13">
        <v>21523</v>
      </c>
      <c r="F38" s="13">
        <v>5167</v>
      </c>
      <c r="G38" s="13">
        <v>16356</v>
      </c>
      <c r="H38" s="27">
        <v>0.81</v>
      </c>
      <c r="I38" s="27">
        <v>0.32</v>
      </c>
    </row>
    <row r="39" spans="1:9" s="22" customFormat="1" ht="15.75">
      <c r="A39" s="11">
        <v>34</v>
      </c>
      <c r="B39" s="12" t="s">
        <v>32</v>
      </c>
      <c r="C39" s="13">
        <v>1924988</v>
      </c>
      <c r="D39" s="13">
        <v>111233</v>
      </c>
      <c r="E39" s="13">
        <v>116754</v>
      </c>
      <c r="F39" s="13">
        <v>0</v>
      </c>
      <c r="G39" s="13">
        <v>116754</v>
      </c>
      <c r="H39" s="27">
        <v>6.07</v>
      </c>
      <c r="I39" s="27">
        <v>6.07</v>
      </c>
    </row>
    <row r="40" spans="1:9" s="22" customFormat="1" ht="15.75">
      <c r="A40" s="8">
        <v>35</v>
      </c>
      <c r="B40" s="9" t="s">
        <v>33</v>
      </c>
      <c r="C40" s="10">
        <v>1218892</v>
      </c>
      <c r="D40" s="10">
        <v>290636</v>
      </c>
      <c r="E40" s="10">
        <v>53580</v>
      </c>
      <c r="F40" s="10">
        <v>295</v>
      </c>
      <c r="G40" s="10">
        <v>53285</v>
      </c>
      <c r="H40" s="27">
        <v>4.37</v>
      </c>
      <c r="I40" s="27">
        <v>4.3</v>
      </c>
    </row>
    <row r="41" spans="1:9" s="22" customFormat="1" ht="15.75">
      <c r="A41" s="8">
        <v>36</v>
      </c>
      <c r="B41" s="9" t="s">
        <v>34</v>
      </c>
      <c r="C41" s="10">
        <v>1104201</v>
      </c>
      <c r="D41" s="10">
        <v>271502</v>
      </c>
      <c r="E41" s="10">
        <v>88822</v>
      </c>
      <c r="F41" s="10">
        <v>273</v>
      </c>
      <c r="G41" s="10">
        <v>88549</v>
      </c>
      <c r="H41" s="28">
        <v>8.02</v>
      </c>
      <c r="I41" s="28">
        <v>7.94</v>
      </c>
    </row>
    <row r="42" spans="1:9" s="22" customFormat="1" ht="15.75">
      <c r="A42" s="15"/>
      <c r="B42" s="16" t="s">
        <v>60</v>
      </c>
      <c r="C42" s="17">
        <f>SUM(C6:C41)</f>
        <v>10871622477</v>
      </c>
      <c r="D42" s="17">
        <f>SUM(D6:D41)</f>
        <v>10056247840</v>
      </c>
      <c r="E42" s="17">
        <f>SUM(E6:E41)</f>
        <v>721771226</v>
      </c>
      <c r="F42" s="17">
        <f>SUM(F6:F41)</f>
        <v>389089469</v>
      </c>
      <c r="G42" s="17">
        <f>SUM(G6:G41)</f>
        <v>332681757</v>
      </c>
      <c r="H42" s="29">
        <v>3.06</v>
      </c>
      <c r="I42" s="29">
        <v>2.77</v>
      </c>
    </row>
    <row r="43" spans="3:9" s="22" customFormat="1" ht="12.75">
      <c r="C43" s="24"/>
      <c r="D43" s="24"/>
      <c r="E43" s="24"/>
      <c r="F43" s="24"/>
      <c r="G43" s="24"/>
      <c r="H43" s="25"/>
      <c r="I43" s="25"/>
    </row>
    <row r="44" spans="1:9" ht="12.75">
      <c r="A44" s="26"/>
      <c r="B44" s="26" t="s">
        <v>61</v>
      </c>
      <c r="C44" s="26"/>
      <c r="D44" s="26"/>
      <c r="E44" s="26"/>
      <c r="F44" s="26"/>
      <c r="G44" s="26"/>
      <c r="H44" s="26"/>
      <c r="I44" s="26"/>
    </row>
    <row r="45" spans="1:9" ht="15.75" customHeight="1">
      <c r="A45" s="47"/>
      <c r="B45" s="47"/>
      <c r="C45" s="47"/>
      <c r="D45" s="47"/>
      <c r="E45" s="47"/>
      <c r="F45" s="47"/>
      <c r="G45" s="47"/>
      <c r="H45" s="47"/>
      <c r="I45" s="47"/>
    </row>
    <row r="46" spans="2:9" ht="12.75" customHeight="1">
      <c r="B46" s="18"/>
      <c r="C46" s="19"/>
      <c r="D46" s="19"/>
      <c r="E46" s="19"/>
      <c r="F46" s="19"/>
      <c r="G46" s="19"/>
      <c r="H46" s="19"/>
      <c r="I46" s="19"/>
    </row>
    <row r="47" spans="1:9" ht="15" customHeight="1">
      <c r="A47" s="47"/>
      <c r="B47" s="47"/>
      <c r="C47" s="47"/>
      <c r="D47" s="47"/>
      <c r="E47" s="47"/>
      <c r="F47" s="47"/>
      <c r="G47" s="47"/>
      <c r="H47" s="47"/>
      <c r="I47" s="47"/>
    </row>
    <row r="48" spans="1:9" ht="15.75" customHeight="1">
      <c r="A48" s="47"/>
      <c r="B48" s="47"/>
      <c r="C48" s="47"/>
      <c r="D48" s="47"/>
      <c r="E48" s="47"/>
      <c r="F48" s="47"/>
      <c r="G48" s="47"/>
      <c r="H48" s="47"/>
      <c r="I48" s="47"/>
    </row>
    <row r="49" ht="12.75">
      <c r="C49" s="20"/>
    </row>
    <row r="50" ht="12.75">
      <c r="C50" s="20"/>
    </row>
    <row r="51" ht="12.75">
      <c r="C51" s="20"/>
    </row>
    <row r="52" ht="12.75">
      <c r="C52" s="20"/>
    </row>
    <row r="53" ht="12.75">
      <c r="C53" s="20"/>
    </row>
    <row r="54" ht="12.75">
      <c r="C54" s="20"/>
    </row>
    <row r="55" ht="12.75">
      <c r="C55" s="20"/>
    </row>
    <row r="56" ht="12.75">
      <c r="C56" s="20"/>
    </row>
    <row r="57" ht="12.75">
      <c r="C57" s="20"/>
    </row>
    <row r="58" ht="12.75">
      <c r="C58" s="20"/>
    </row>
    <row r="59" ht="12.75">
      <c r="C59" s="20"/>
    </row>
    <row r="60" ht="12.75">
      <c r="C60" s="20"/>
    </row>
    <row r="61" ht="12.75">
      <c r="C61" s="20"/>
    </row>
    <row r="62" ht="12.75">
      <c r="C62" s="20"/>
    </row>
    <row r="63" ht="12.75">
      <c r="C63" s="20"/>
    </row>
    <row r="64" ht="12.75">
      <c r="C64" s="20"/>
    </row>
    <row r="65" ht="12.75">
      <c r="C65" s="20"/>
    </row>
    <row r="66" ht="12.75">
      <c r="C66" s="20"/>
    </row>
    <row r="67" ht="12.75">
      <c r="C67" s="20"/>
    </row>
    <row r="68" ht="12.75">
      <c r="C68" s="20"/>
    </row>
    <row r="69" ht="12.75">
      <c r="C69" s="20"/>
    </row>
    <row r="70" ht="12.75">
      <c r="C70" s="20"/>
    </row>
    <row r="71" ht="12.75">
      <c r="C71" s="20"/>
    </row>
    <row r="72" ht="12.75">
      <c r="C72" s="20"/>
    </row>
    <row r="73" ht="12.75">
      <c r="C73" s="20"/>
    </row>
    <row r="74" ht="12.75">
      <c r="C74" s="20"/>
    </row>
  </sheetData>
  <sheetProtection/>
  <mergeCells count="5">
    <mergeCell ref="A47:I47"/>
    <mergeCell ref="A48:I48"/>
    <mergeCell ref="A1:I1"/>
    <mergeCell ref="A2:I2"/>
    <mergeCell ref="A45:I45"/>
  </mergeCells>
  <printOptions/>
  <pageMargins left="0.29" right="0.26" top="0.85" bottom="1" header="0.5" footer="0.5"/>
  <pageSetup fitToHeight="1" fitToWidth="1"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8">
      <selection activeCell="A6" sqref="A6:I43"/>
    </sheetView>
  </sheetViews>
  <sheetFormatPr defaultColWidth="9.00390625" defaultRowHeight="12.75"/>
  <cols>
    <col min="1" max="1" width="6.625" style="1" customWidth="1"/>
    <col min="2" max="2" width="56.125" style="1" customWidth="1"/>
    <col min="3" max="3" width="20.25390625" style="1" customWidth="1"/>
    <col min="4" max="4" width="20.375" style="1" customWidth="1"/>
    <col min="5" max="7" width="20.625" style="1" customWidth="1"/>
    <col min="8" max="8" width="14.75390625" style="1" customWidth="1"/>
    <col min="9" max="9" width="15.125" style="1" customWidth="1"/>
    <col min="10" max="16384" width="9.125" style="1" customWidth="1"/>
  </cols>
  <sheetData>
    <row r="1" spans="1:9" ht="20.25" customHeight="1">
      <c r="A1" s="48" t="s">
        <v>83</v>
      </c>
      <c r="B1" s="49"/>
      <c r="C1" s="49"/>
      <c r="D1" s="49"/>
      <c r="E1" s="49"/>
      <c r="F1" s="49"/>
      <c r="G1" s="49"/>
      <c r="H1" s="49"/>
      <c r="I1" s="49"/>
    </row>
    <row r="2" spans="1:9" ht="16.5" customHeight="1">
      <c r="A2" s="48"/>
      <c r="B2" s="49"/>
      <c r="C2" s="49"/>
      <c r="D2" s="49"/>
      <c r="E2" s="49"/>
      <c r="F2" s="49"/>
      <c r="G2" s="49"/>
      <c r="H2" s="49"/>
      <c r="I2" s="49"/>
    </row>
    <row r="3" spans="1:9" ht="16.5" customHeight="1">
      <c r="A3" s="2"/>
      <c r="B3" s="3"/>
      <c r="C3" s="3"/>
      <c r="D3" s="3"/>
      <c r="E3" s="3"/>
      <c r="F3" s="3"/>
      <c r="G3" s="3"/>
      <c r="H3" s="3"/>
      <c r="I3" s="4" t="s">
        <v>0</v>
      </c>
    </row>
    <row r="4" spans="1:9" s="6" customFormat="1" ht="10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43</v>
      </c>
      <c r="H4" s="5" t="s">
        <v>44</v>
      </c>
      <c r="I4" s="5" t="s">
        <v>45</v>
      </c>
    </row>
    <row r="5" spans="1:9" ht="13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s="22" customFormat="1" ht="15.75">
      <c r="A6" s="8">
        <v>1</v>
      </c>
      <c r="B6" s="9" t="s">
        <v>41</v>
      </c>
      <c r="C6" s="10">
        <v>2528067445</v>
      </c>
      <c r="D6" s="10">
        <v>2855474795</v>
      </c>
      <c r="E6" s="10">
        <v>162665716</v>
      </c>
      <c r="F6" s="10">
        <v>104047374</v>
      </c>
      <c r="G6" s="10">
        <v>58618342</v>
      </c>
      <c r="H6" s="27">
        <v>0.0232</v>
      </c>
      <c r="I6" s="27">
        <v>0.0279</v>
      </c>
    </row>
    <row r="7" spans="1:9" s="22" customFormat="1" ht="15.75">
      <c r="A7" s="11">
        <v>2</v>
      </c>
      <c r="B7" s="12" t="s">
        <v>7</v>
      </c>
      <c r="C7" s="13">
        <v>2271431871</v>
      </c>
      <c r="D7" s="13">
        <v>2174981804</v>
      </c>
      <c r="E7" s="13">
        <v>206700271</v>
      </c>
      <c r="F7" s="13">
        <v>89445303</v>
      </c>
      <c r="G7" s="13">
        <v>117254968</v>
      </c>
      <c r="H7" s="27">
        <v>0.0516</v>
      </c>
      <c r="I7" s="27">
        <v>0.0499</v>
      </c>
    </row>
    <row r="8" spans="1:9" s="22" customFormat="1" ht="15.75">
      <c r="A8" s="8">
        <v>3</v>
      </c>
      <c r="B8" s="12" t="s">
        <v>8</v>
      </c>
      <c r="C8" s="13">
        <v>1664753287</v>
      </c>
      <c r="D8" s="13">
        <v>1637092536</v>
      </c>
      <c r="E8" s="13">
        <v>103929330</v>
      </c>
      <c r="F8" s="13">
        <v>55927865</v>
      </c>
      <c r="G8" s="13">
        <v>48001465</v>
      </c>
      <c r="H8" s="27">
        <v>0.0288</v>
      </c>
      <c r="I8" s="27">
        <v>0.0282</v>
      </c>
    </row>
    <row r="9" spans="1:9" s="22" customFormat="1" ht="15.75">
      <c r="A9" s="11">
        <v>4</v>
      </c>
      <c r="B9" s="14" t="s">
        <v>10</v>
      </c>
      <c r="C9" s="13">
        <v>943033424</v>
      </c>
      <c r="D9" s="13">
        <v>931300585</v>
      </c>
      <c r="E9" s="13">
        <v>61732014</v>
      </c>
      <c r="F9" s="13">
        <v>39241885</v>
      </c>
      <c r="G9" s="13">
        <v>22490129</v>
      </c>
      <c r="H9" s="27">
        <v>0.023799999999999998</v>
      </c>
      <c r="I9" s="27">
        <v>0.023399999999999997</v>
      </c>
    </row>
    <row r="10" spans="1:9" s="22" customFormat="1" ht="15.75">
      <c r="A10" s="8">
        <v>5</v>
      </c>
      <c r="B10" s="12" t="s">
        <v>11</v>
      </c>
      <c r="C10" s="13">
        <v>873710490</v>
      </c>
      <c r="D10" s="13">
        <v>850674505</v>
      </c>
      <c r="E10" s="13">
        <v>67976409</v>
      </c>
      <c r="F10" s="13">
        <v>38768826</v>
      </c>
      <c r="G10" s="13">
        <v>29207583</v>
      </c>
      <c r="H10" s="27">
        <v>0.0334</v>
      </c>
      <c r="I10" s="27">
        <v>0.0322</v>
      </c>
    </row>
    <row r="11" spans="1:9" s="22" customFormat="1" ht="15.75">
      <c r="A11" s="11">
        <v>6</v>
      </c>
      <c r="B11" s="12" t="s">
        <v>9</v>
      </c>
      <c r="C11" s="13">
        <v>752487515</v>
      </c>
      <c r="D11" s="13">
        <v>906132919</v>
      </c>
      <c r="E11" s="13">
        <v>80026139</v>
      </c>
      <c r="F11" s="13">
        <v>54419111</v>
      </c>
      <c r="G11" s="13">
        <v>25607028</v>
      </c>
      <c r="H11" s="27">
        <v>0.034</v>
      </c>
      <c r="I11" s="27">
        <v>0.0462</v>
      </c>
    </row>
    <row r="12" spans="1:9" s="22" customFormat="1" ht="15.75">
      <c r="A12" s="8">
        <v>7</v>
      </c>
      <c r="B12" s="12" t="s">
        <v>51</v>
      </c>
      <c r="C12" s="13">
        <v>272181291</v>
      </c>
      <c r="D12" s="13">
        <v>252602656</v>
      </c>
      <c r="E12" s="13">
        <v>18881906</v>
      </c>
      <c r="F12" s="13">
        <v>14609148</v>
      </c>
      <c r="G12" s="13">
        <v>4272758</v>
      </c>
      <c r="H12" s="27">
        <v>0.015700000000000002</v>
      </c>
      <c r="I12" s="27">
        <v>0.0116</v>
      </c>
    </row>
    <row r="13" spans="1:9" s="22" customFormat="1" ht="15.75">
      <c r="A13" s="11">
        <v>8</v>
      </c>
      <c r="B13" s="12" t="s">
        <v>12</v>
      </c>
      <c r="C13" s="13">
        <v>266385514</v>
      </c>
      <c r="D13" s="13">
        <v>243285209</v>
      </c>
      <c r="E13" s="13">
        <v>15672662</v>
      </c>
      <c r="F13" s="13">
        <v>9508744</v>
      </c>
      <c r="G13" s="13">
        <v>6163918</v>
      </c>
      <c r="H13" s="27">
        <v>0.0231</v>
      </c>
      <c r="I13" s="27">
        <v>0.0197</v>
      </c>
    </row>
    <row r="14" spans="1:9" s="22" customFormat="1" ht="15.75">
      <c r="A14" s="8">
        <v>9</v>
      </c>
      <c r="B14" s="12" t="s">
        <v>52</v>
      </c>
      <c r="C14" s="13">
        <v>239164713</v>
      </c>
      <c r="D14" s="13">
        <v>236319441</v>
      </c>
      <c r="E14" s="13">
        <v>20913939</v>
      </c>
      <c r="F14" s="13">
        <v>10834847</v>
      </c>
      <c r="G14" s="13">
        <v>10079092</v>
      </c>
      <c r="H14" s="27">
        <v>0.0421</v>
      </c>
      <c r="I14" s="27">
        <v>0.0416</v>
      </c>
    </row>
    <row r="15" spans="1:9" s="22" customFormat="1" ht="15.75">
      <c r="A15" s="11">
        <v>10</v>
      </c>
      <c r="B15" s="12" t="s">
        <v>13</v>
      </c>
      <c r="C15" s="13">
        <v>230779974</v>
      </c>
      <c r="D15" s="13">
        <v>229552899</v>
      </c>
      <c r="E15" s="13">
        <v>11371822</v>
      </c>
      <c r="F15" s="13">
        <v>8057634</v>
      </c>
      <c r="G15" s="13">
        <v>3314188</v>
      </c>
      <c r="H15" s="27">
        <v>0.0144</v>
      </c>
      <c r="I15" s="27">
        <v>0.014199999999999999</v>
      </c>
    </row>
    <row r="16" spans="1:9" s="22" customFormat="1" ht="15.75">
      <c r="A16" s="8">
        <v>11</v>
      </c>
      <c r="B16" s="12" t="s">
        <v>47</v>
      </c>
      <c r="C16" s="13">
        <v>149467499</v>
      </c>
      <c r="D16" s="13">
        <v>134419851</v>
      </c>
      <c r="E16" s="13">
        <v>5032703</v>
      </c>
      <c r="F16" s="13">
        <v>2483807</v>
      </c>
      <c r="G16" s="13">
        <v>2548896</v>
      </c>
      <c r="H16" s="27">
        <v>0.0171</v>
      </c>
      <c r="I16" s="27">
        <v>0.0152</v>
      </c>
    </row>
    <row r="17" spans="1:9" s="22" customFormat="1" ht="15.75">
      <c r="A17" s="11">
        <v>12</v>
      </c>
      <c r="B17" s="12" t="s">
        <v>75</v>
      </c>
      <c r="C17" s="13">
        <v>122274011</v>
      </c>
      <c r="D17" s="13">
        <v>121594618</v>
      </c>
      <c r="E17" s="13">
        <v>9991555</v>
      </c>
      <c r="F17" s="13">
        <v>6279842</v>
      </c>
      <c r="G17" s="13">
        <v>3711713</v>
      </c>
      <c r="H17" s="27">
        <v>0.0304</v>
      </c>
      <c r="I17" s="27">
        <v>0.0301</v>
      </c>
    </row>
    <row r="18" spans="1:9" s="22" customFormat="1" ht="15.75">
      <c r="A18" s="8">
        <v>13</v>
      </c>
      <c r="B18" s="12" t="s">
        <v>15</v>
      </c>
      <c r="C18" s="13">
        <v>121066194</v>
      </c>
      <c r="D18" s="13">
        <v>107651383</v>
      </c>
      <c r="E18" s="13">
        <v>2131836</v>
      </c>
      <c r="F18" s="13">
        <v>647785</v>
      </c>
      <c r="G18" s="13">
        <v>1484051</v>
      </c>
      <c r="H18" s="27">
        <v>0.0123</v>
      </c>
      <c r="I18" s="27">
        <v>0.0116</v>
      </c>
    </row>
    <row r="19" spans="1:9" s="22" customFormat="1" ht="15.75">
      <c r="A19" s="11">
        <v>14</v>
      </c>
      <c r="B19" s="12" t="s">
        <v>54</v>
      </c>
      <c r="C19" s="13">
        <v>108511142</v>
      </c>
      <c r="D19" s="13">
        <v>100386399</v>
      </c>
      <c r="E19" s="13">
        <v>2830158</v>
      </c>
      <c r="F19" s="13">
        <v>1516102</v>
      </c>
      <c r="G19" s="13">
        <v>1314056</v>
      </c>
      <c r="H19" s="27">
        <v>0.0121</v>
      </c>
      <c r="I19" s="27">
        <v>0.011000000000000001</v>
      </c>
    </row>
    <row r="20" spans="1:9" s="22" customFormat="1" ht="15.75">
      <c r="A20" s="8">
        <v>15</v>
      </c>
      <c r="B20" s="12" t="s">
        <v>42</v>
      </c>
      <c r="C20" s="13">
        <v>108066761</v>
      </c>
      <c r="D20" s="13">
        <v>80823205</v>
      </c>
      <c r="E20" s="13">
        <v>5467956</v>
      </c>
      <c r="F20" s="13">
        <v>1667618</v>
      </c>
      <c r="G20" s="13">
        <v>3800338</v>
      </c>
      <c r="H20" s="27">
        <v>0.0352</v>
      </c>
      <c r="I20" s="27">
        <v>0.03</v>
      </c>
    </row>
    <row r="21" spans="1:9" s="22" customFormat="1" ht="15.75">
      <c r="A21" s="11">
        <v>16</v>
      </c>
      <c r="B21" s="12" t="s">
        <v>17</v>
      </c>
      <c r="C21" s="13">
        <v>69393429</v>
      </c>
      <c r="D21" s="13">
        <v>61528876</v>
      </c>
      <c r="E21" s="13">
        <v>4898217</v>
      </c>
      <c r="F21" s="13">
        <v>2839546</v>
      </c>
      <c r="G21" s="13">
        <v>2058671</v>
      </c>
      <c r="H21" s="27">
        <v>0.0297</v>
      </c>
      <c r="I21" s="27">
        <v>0.0245</v>
      </c>
    </row>
    <row r="22" spans="1:9" s="22" customFormat="1" ht="15.75">
      <c r="A22" s="8">
        <v>17</v>
      </c>
      <c r="B22" s="12" t="s">
        <v>56</v>
      </c>
      <c r="C22" s="13">
        <v>59821400</v>
      </c>
      <c r="D22" s="13">
        <v>56685414</v>
      </c>
      <c r="E22" s="13">
        <v>541000</v>
      </c>
      <c r="F22" s="13">
        <v>98101</v>
      </c>
      <c r="G22" s="13">
        <v>442899</v>
      </c>
      <c r="H22" s="27">
        <v>0.0074</v>
      </c>
      <c r="I22" s="27">
        <v>0.0073</v>
      </c>
    </row>
    <row r="23" spans="1:9" s="22" customFormat="1" ht="15.75">
      <c r="A23" s="11">
        <v>18</v>
      </c>
      <c r="B23" s="12" t="s">
        <v>20</v>
      </c>
      <c r="C23" s="13">
        <v>58431792</v>
      </c>
      <c r="D23" s="13">
        <v>44252949</v>
      </c>
      <c r="E23" s="13">
        <v>2213807</v>
      </c>
      <c r="F23" s="13">
        <v>352942</v>
      </c>
      <c r="G23" s="13">
        <v>1860865</v>
      </c>
      <c r="H23" s="27">
        <v>0.0318</v>
      </c>
      <c r="I23" s="27">
        <v>0.029900000000000003</v>
      </c>
    </row>
    <row r="24" spans="1:9" s="22" customFormat="1" ht="15.75">
      <c r="A24" s="8">
        <v>19</v>
      </c>
      <c r="B24" s="12" t="s">
        <v>18</v>
      </c>
      <c r="C24" s="13">
        <v>45482921</v>
      </c>
      <c r="D24" s="13">
        <v>38203574</v>
      </c>
      <c r="E24" s="13">
        <v>2970465</v>
      </c>
      <c r="F24" s="13">
        <v>1544815</v>
      </c>
      <c r="G24" s="13">
        <v>1425650</v>
      </c>
      <c r="H24" s="27">
        <v>0.0313</v>
      </c>
      <c r="I24" s="27">
        <v>0.024900000000000002</v>
      </c>
    </row>
    <row r="25" spans="1:9" s="22" customFormat="1" ht="15.75">
      <c r="A25" s="11">
        <v>20</v>
      </c>
      <c r="B25" s="12" t="s">
        <v>55</v>
      </c>
      <c r="C25" s="13">
        <v>32456668</v>
      </c>
      <c r="D25" s="13">
        <v>25461797</v>
      </c>
      <c r="E25" s="13">
        <v>1626050</v>
      </c>
      <c r="F25" s="13">
        <v>550849</v>
      </c>
      <c r="G25" s="13">
        <v>1075201</v>
      </c>
      <c r="H25" s="27">
        <v>0.0331</v>
      </c>
      <c r="I25" s="27">
        <v>0.0285</v>
      </c>
    </row>
    <row r="26" spans="1:9" s="22" customFormat="1" ht="15.75">
      <c r="A26" s="8">
        <v>21</v>
      </c>
      <c r="B26" s="12" t="s">
        <v>21</v>
      </c>
      <c r="C26" s="13">
        <v>24745564</v>
      </c>
      <c r="D26" s="13">
        <v>20491783</v>
      </c>
      <c r="E26" s="13">
        <v>1950387</v>
      </c>
      <c r="F26" s="13">
        <v>821426</v>
      </c>
      <c r="G26" s="13">
        <v>1128961</v>
      </c>
      <c r="H26" s="27">
        <v>0.045599999999999995</v>
      </c>
      <c r="I26" s="27">
        <v>0.0387</v>
      </c>
    </row>
    <row r="27" spans="1:9" s="22" customFormat="1" ht="15.75">
      <c r="A27" s="11">
        <v>22</v>
      </c>
      <c r="B27" s="12" t="s">
        <v>57</v>
      </c>
      <c r="C27" s="13">
        <v>13040691</v>
      </c>
      <c r="D27" s="13">
        <v>9884899</v>
      </c>
      <c r="E27" s="13">
        <v>749952</v>
      </c>
      <c r="F27" s="13">
        <v>98242</v>
      </c>
      <c r="G27" s="13">
        <v>651710</v>
      </c>
      <c r="H27" s="27">
        <v>0.05</v>
      </c>
      <c r="I27" s="27">
        <v>0.047599999999999996</v>
      </c>
    </row>
    <row r="28" spans="1:9" s="22" customFormat="1" ht="15.75">
      <c r="A28" s="8">
        <v>23</v>
      </c>
      <c r="B28" s="12" t="s">
        <v>59</v>
      </c>
      <c r="C28" s="13">
        <v>10765472</v>
      </c>
      <c r="D28" s="13">
        <v>7834004</v>
      </c>
      <c r="E28" s="13">
        <v>1838663</v>
      </c>
      <c r="F28" s="13">
        <v>369110</v>
      </c>
      <c r="G28" s="13">
        <v>1469553</v>
      </c>
      <c r="H28" s="27">
        <v>0.1365</v>
      </c>
      <c r="I28" s="27">
        <v>0.12369999999999999</v>
      </c>
    </row>
    <row r="29" spans="1:9" s="22" customFormat="1" ht="15.75">
      <c r="A29" s="11">
        <v>24</v>
      </c>
      <c r="B29" s="12" t="s">
        <v>48</v>
      </c>
      <c r="C29" s="13">
        <v>8782333</v>
      </c>
      <c r="D29" s="13">
        <v>6493652</v>
      </c>
      <c r="E29" s="13">
        <v>286033</v>
      </c>
      <c r="F29" s="13">
        <v>150402</v>
      </c>
      <c r="G29" s="13">
        <v>135631</v>
      </c>
      <c r="H29" s="27">
        <v>0.0154</v>
      </c>
      <c r="I29" s="27">
        <v>0.009399999999999999</v>
      </c>
    </row>
    <row r="30" spans="1:9" s="22" customFormat="1" ht="15.75">
      <c r="A30" s="8">
        <v>25</v>
      </c>
      <c r="B30" s="12" t="s">
        <v>58</v>
      </c>
      <c r="C30" s="13">
        <v>6303845</v>
      </c>
      <c r="D30" s="13">
        <v>4386910</v>
      </c>
      <c r="E30" s="13">
        <v>330687</v>
      </c>
      <c r="F30" s="13">
        <v>26041</v>
      </c>
      <c r="G30" s="13">
        <v>304646</v>
      </c>
      <c r="H30" s="27">
        <v>0.0483</v>
      </c>
      <c r="I30" s="27">
        <v>0.0466</v>
      </c>
    </row>
    <row r="31" spans="1:9" s="22" customFormat="1" ht="15.75">
      <c r="A31" s="11">
        <v>26</v>
      </c>
      <c r="B31" s="12" t="s">
        <v>80</v>
      </c>
      <c r="C31" s="13">
        <v>5905949</v>
      </c>
      <c r="D31" s="13">
        <v>5538</v>
      </c>
      <c r="E31" s="13">
        <v>167320</v>
      </c>
      <c r="F31" s="13">
        <v>357</v>
      </c>
      <c r="G31" s="13">
        <v>166963</v>
      </c>
      <c r="H31" s="27">
        <v>0.028300000000000002</v>
      </c>
      <c r="I31" s="27">
        <v>-0.0362</v>
      </c>
    </row>
    <row r="32" spans="1:9" s="22" customFormat="1" ht="15.75">
      <c r="A32" s="8">
        <v>27</v>
      </c>
      <c r="B32" s="12" t="s">
        <v>76</v>
      </c>
      <c r="C32" s="13">
        <v>5658869</v>
      </c>
      <c r="D32" s="13">
        <v>3849659</v>
      </c>
      <c r="E32" s="13">
        <v>129837</v>
      </c>
      <c r="F32" s="13">
        <v>4420</v>
      </c>
      <c r="G32" s="13">
        <v>125417</v>
      </c>
      <c r="H32" s="27">
        <v>0.0222</v>
      </c>
      <c r="I32" s="27">
        <v>0.0218</v>
      </c>
    </row>
    <row r="33" spans="1:9" s="22" customFormat="1" ht="15.75">
      <c r="A33" s="11">
        <v>28</v>
      </c>
      <c r="B33" s="12" t="s">
        <v>63</v>
      </c>
      <c r="C33" s="13">
        <v>5162165</v>
      </c>
      <c r="D33" s="13">
        <v>271518</v>
      </c>
      <c r="E33" s="13">
        <v>152829</v>
      </c>
      <c r="F33" s="13">
        <v>0</v>
      </c>
      <c r="G33" s="13">
        <v>152829</v>
      </c>
      <c r="H33" s="27">
        <v>0.0296</v>
      </c>
      <c r="I33" s="27">
        <v>0.0296</v>
      </c>
    </row>
    <row r="34" spans="1:9" s="22" customFormat="1" ht="15.75">
      <c r="A34" s="11">
        <v>29</v>
      </c>
      <c r="B34" s="12" t="s">
        <v>77</v>
      </c>
      <c r="C34" s="13">
        <v>4900949</v>
      </c>
      <c r="D34" s="13">
        <v>2594298</v>
      </c>
      <c r="E34" s="13">
        <v>306725</v>
      </c>
      <c r="F34" s="13">
        <v>26768</v>
      </c>
      <c r="G34" s="13">
        <v>279957</v>
      </c>
      <c r="H34" s="27">
        <v>0.0571</v>
      </c>
      <c r="I34" s="27">
        <v>0.052300000000000006</v>
      </c>
    </row>
    <row r="35" spans="1:9" s="22" customFormat="1" ht="15.75">
      <c r="A35" s="11">
        <v>30</v>
      </c>
      <c r="B35" s="12" t="s">
        <v>28</v>
      </c>
      <c r="C35" s="13">
        <v>3902148</v>
      </c>
      <c r="D35" s="13">
        <v>3351349</v>
      </c>
      <c r="E35" s="13">
        <v>574600</v>
      </c>
      <c r="F35" s="13">
        <v>118279</v>
      </c>
      <c r="G35" s="13">
        <v>456321</v>
      </c>
      <c r="H35" s="27">
        <v>0.11689999999999999</v>
      </c>
      <c r="I35" s="27">
        <v>0.11199999999999999</v>
      </c>
    </row>
    <row r="36" spans="1:9" s="22" customFormat="1" ht="15.75">
      <c r="A36" s="11">
        <v>31</v>
      </c>
      <c r="B36" s="12" t="s">
        <v>32</v>
      </c>
      <c r="C36" s="13">
        <v>3410817</v>
      </c>
      <c r="D36" s="13">
        <v>669660</v>
      </c>
      <c r="E36" s="13">
        <v>162799</v>
      </c>
      <c r="F36" s="13">
        <v>421</v>
      </c>
      <c r="G36" s="13">
        <v>162378</v>
      </c>
      <c r="H36" s="27">
        <v>0.047599999999999996</v>
      </c>
      <c r="I36" s="27">
        <v>0.0471</v>
      </c>
    </row>
    <row r="37" spans="1:9" s="22" customFormat="1" ht="15.75">
      <c r="A37" s="11">
        <v>32</v>
      </c>
      <c r="B37" s="12" t="s">
        <v>31</v>
      </c>
      <c r="C37" s="13">
        <v>2837523</v>
      </c>
      <c r="D37" s="13">
        <v>896308</v>
      </c>
      <c r="E37" s="13">
        <v>132466</v>
      </c>
      <c r="F37" s="13">
        <v>9797</v>
      </c>
      <c r="G37" s="13">
        <v>122669</v>
      </c>
      <c r="H37" s="27">
        <v>0.0432</v>
      </c>
      <c r="I37" s="27">
        <v>0.0358</v>
      </c>
    </row>
    <row r="38" spans="1:9" s="22" customFormat="1" ht="15.75">
      <c r="A38" s="11">
        <v>33</v>
      </c>
      <c r="B38" s="12" t="s">
        <v>29</v>
      </c>
      <c r="C38" s="13">
        <v>2657838</v>
      </c>
      <c r="D38" s="13">
        <v>783579</v>
      </c>
      <c r="E38" s="13">
        <v>209369</v>
      </c>
      <c r="F38" s="13">
        <v>23562</v>
      </c>
      <c r="G38" s="13">
        <v>185807</v>
      </c>
      <c r="H38" s="27">
        <v>0.0699</v>
      </c>
      <c r="I38" s="27">
        <v>0.0487</v>
      </c>
    </row>
    <row r="39" spans="1:9" s="22" customFormat="1" ht="15.75">
      <c r="A39" s="11">
        <v>34</v>
      </c>
      <c r="B39" s="12" t="s">
        <v>30</v>
      </c>
      <c r="C39" s="13">
        <v>2173696</v>
      </c>
      <c r="D39" s="13">
        <v>246695</v>
      </c>
      <c r="E39" s="13">
        <v>205384</v>
      </c>
      <c r="F39" s="13">
        <v>2201</v>
      </c>
      <c r="G39" s="13">
        <v>203183</v>
      </c>
      <c r="H39" s="27">
        <v>0.0935</v>
      </c>
      <c r="I39" s="27">
        <v>0.08560000000000001</v>
      </c>
    </row>
    <row r="40" spans="1:9" s="22" customFormat="1" ht="15.75">
      <c r="A40" s="8">
        <v>35</v>
      </c>
      <c r="B40" s="9" t="s">
        <v>24</v>
      </c>
      <c r="C40" s="10">
        <v>1620293</v>
      </c>
      <c r="D40" s="10">
        <v>1389539</v>
      </c>
      <c r="E40" s="10">
        <v>182810</v>
      </c>
      <c r="F40" s="10">
        <v>66899</v>
      </c>
      <c r="G40" s="10">
        <v>115911</v>
      </c>
      <c r="H40" s="27">
        <v>0.07150000000000001</v>
      </c>
      <c r="I40" s="27">
        <v>0.0647</v>
      </c>
    </row>
    <row r="41" spans="1:9" s="22" customFormat="1" ht="15.75">
      <c r="A41" s="8">
        <v>36</v>
      </c>
      <c r="B41" s="9" t="s">
        <v>33</v>
      </c>
      <c r="C41" s="10">
        <v>1353002</v>
      </c>
      <c r="D41" s="10">
        <v>410506</v>
      </c>
      <c r="E41" s="10">
        <v>64569</v>
      </c>
      <c r="F41" s="10">
        <v>765</v>
      </c>
      <c r="G41" s="10">
        <v>63804</v>
      </c>
      <c r="H41" s="28">
        <v>0.0472</v>
      </c>
      <c r="I41" s="28">
        <v>0.0458</v>
      </c>
    </row>
    <row r="42" spans="1:9" s="22" customFormat="1" ht="15.75">
      <c r="A42" s="8">
        <v>37</v>
      </c>
      <c r="B42" s="9" t="s">
        <v>34</v>
      </c>
      <c r="C42" s="13">
        <v>1000464</v>
      </c>
      <c r="D42" s="13">
        <v>182185</v>
      </c>
      <c r="E42" s="13">
        <v>93683</v>
      </c>
      <c r="F42" s="13">
        <v>212</v>
      </c>
      <c r="G42" s="13">
        <v>93471</v>
      </c>
      <c r="H42" s="27">
        <v>0.0934</v>
      </c>
      <c r="I42" s="27">
        <v>0.0924</v>
      </c>
    </row>
    <row r="43" spans="1:9" s="30" customFormat="1" ht="15.75">
      <c r="A43" s="21"/>
      <c r="B43" s="38" t="s">
        <v>60</v>
      </c>
      <c r="C43" s="40">
        <f>SUM(C6:C42)</f>
        <v>11021188959</v>
      </c>
      <c r="D43" s="40">
        <f>SUM(D6:D42)</f>
        <v>11152167497</v>
      </c>
      <c r="E43" s="40">
        <f>SUM(E6:E42)</f>
        <v>795112068</v>
      </c>
      <c r="F43" s="40">
        <f>SUM(F6:F42)</f>
        <v>444561046</v>
      </c>
      <c r="G43" s="40">
        <f>SUM(G6:G42)</f>
        <v>350551022</v>
      </c>
      <c r="H43" s="41">
        <v>0.0318</v>
      </c>
      <c r="I43" s="41">
        <v>0.0322</v>
      </c>
    </row>
    <row r="44" ht="12.75">
      <c r="C44" s="20"/>
    </row>
    <row r="45" ht="12.75">
      <c r="C45" s="20"/>
    </row>
    <row r="46" ht="12.75">
      <c r="C46" s="20"/>
    </row>
    <row r="47" ht="12.75">
      <c r="C47" s="20"/>
    </row>
    <row r="48" ht="12.75">
      <c r="C48" s="20"/>
    </row>
    <row r="49" ht="12.75">
      <c r="C49" s="20"/>
    </row>
    <row r="50" ht="12.75">
      <c r="C50" s="20"/>
    </row>
    <row r="51" ht="12.75">
      <c r="C51" s="20"/>
    </row>
    <row r="52" ht="12.75">
      <c r="C52" s="20"/>
    </row>
    <row r="53" ht="12.75">
      <c r="C53" s="20"/>
    </row>
    <row r="54" ht="12.75">
      <c r="C54" s="20"/>
    </row>
    <row r="55" ht="12.75">
      <c r="C55" s="20"/>
    </row>
    <row r="56" ht="12.75">
      <c r="C56" s="20"/>
    </row>
    <row r="57" ht="12.75">
      <c r="C57" s="20"/>
    </row>
    <row r="58" ht="12.75">
      <c r="C58" s="20"/>
    </row>
    <row r="59" ht="12.75">
      <c r="C59" s="20"/>
    </row>
    <row r="60" ht="12.75">
      <c r="C60" s="20"/>
    </row>
    <row r="61" ht="12.75">
      <c r="C61" s="20"/>
    </row>
    <row r="62" ht="12.75">
      <c r="C62" s="20"/>
    </row>
    <row r="63" ht="12.75">
      <c r="C63" s="20"/>
    </row>
    <row r="64" ht="12.75">
      <c r="C64" s="20"/>
    </row>
    <row r="65" ht="12.75">
      <c r="C65" s="20"/>
    </row>
    <row r="66" ht="12.75">
      <c r="C66" s="20"/>
    </row>
    <row r="67" ht="12.75">
      <c r="C67" s="20"/>
    </row>
    <row r="68" ht="12.75">
      <c r="C68" s="20"/>
    </row>
    <row r="69" ht="12.75">
      <c r="C69" s="20"/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8">
      <selection activeCell="G43" sqref="G43"/>
    </sheetView>
  </sheetViews>
  <sheetFormatPr defaultColWidth="9.00390625" defaultRowHeight="12.75"/>
  <cols>
    <col min="1" max="1" width="6.625" style="1" customWidth="1"/>
    <col min="2" max="2" width="56.125" style="1" customWidth="1"/>
    <col min="3" max="3" width="20.25390625" style="1" customWidth="1"/>
    <col min="4" max="4" width="20.375" style="1" customWidth="1"/>
    <col min="5" max="7" width="20.625" style="1" customWidth="1"/>
    <col min="8" max="8" width="14.75390625" style="1" customWidth="1"/>
    <col min="9" max="9" width="15.125" style="1" customWidth="1"/>
    <col min="10" max="16384" width="9.125" style="1" customWidth="1"/>
  </cols>
  <sheetData>
    <row r="1" spans="1:9" ht="20.25" customHeight="1">
      <c r="A1" s="48" t="s">
        <v>84</v>
      </c>
      <c r="B1" s="49"/>
      <c r="C1" s="49"/>
      <c r="D1" s="49"/>
      <c r="E1" s="49"/>
      <c r="F1" s="49"/>
      <c r="G1" s="49"/>
      <c r="H1" s="49"/>
      <c r="I1" s="49"/>
    </row>
    <row r="2" spans="1:9" ht="16.5" customHeight="1">
      <c r="A2" s="48"/>
      <c r="B2" s="49"/>
      <c r="C2" s="49"/>
      <c r="D2" s="49"/>
      <c r="E2" s="49"/>
      <c r="F2" s="49"/>
      <c r="G2" s="49"/>
      <c r="H2" s="49"/>
      <c r="I2" s="49"/>
    </row>
    <row r="3" spans="1:9" ht="16.5" customHeight="1">
      <c r="A3" s="2"/>
      <c r="B3" s="3"/>
      <c r="C3" s="3"/>
      <c r="D3" s="3"/>
      <c r="E3" s="3"/>
      <c r="F3" s="3"/>
      <c r="G3" s="3"/>
      <c r="H3" s="3"/>
      <c r="I3" s="4" t="s">
        <v>0</v>
      </c>
    </row>
    <row r="4" spans="1:9" s="6" customFormat="1" ht="10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36</v>
      </c>
      <c r="H4" s="5" t="s">
        <v>37</v>
      </c>
      <c r="I4" s="5" t="s">
        <v>38</v>
      </c>
    </row>
    <row r="5" spans="1:9" ht="13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10" s="22" customFormat="1" ht="15.75">
      <c r="A6" s="8">
        <v>1</v>
      </c>
      <c r="B6" s="9" t="s">
        <v>41</v>
      </c>
      <c r="C6" s="10">
        <v>2437822617</v>
      </c>
      <c r="D6" s="10">
        <v>2911954438</v>
      </c>
      <c r="E6" s="10">
        <v>154275977</v>
      </c>
      <c r="F6" s="10">
        <v>107003608</v>
      </c>
      <c r="G6" s="10">
        <v>47272369</v>
      </c>
      <c r="H6" s="27">
        <v>0.019391225871131543</v>
      </c>
      <c r="I6" s="27">
        <v>0.026538013022074605</v>
      </c>
      <c r="J6" s="31"/>
    </row>
    <row r="7" spans="1:10" s="22" customFormat="1" ht="15.75">
      <c r="A7" s="11">
        <v>2</v>
      </c>
      <c r="B7" s="12" t="s">
        <v>7</v>
      </c>
      <c r="C7" s="13">
        <v>2263446761</v>
      </c>
      <c r="D7" s="13">
        <v>2177804565</v>
      </c>
      <c r="E7" s="13">
        <v>208776997</v>
      </c>
      <c r="F7" s="13">
        <v>89404324</v>
      </c>
      <c r="G7" s="13">
        <v>119372673</v>
      </c>
      <c r="H7" s="27">
        <v>0.052739333240274966</v>
      </c>
      <c r="I7" s="27">
        <v>0.05118602684302802</v>
      </c>
      <c r="J7" s="31"/>
    </row>
    <row r="8" spans="1:10" s="22" customFormat="1" ht="15.75">
      <c r="A8" s="8">
        <v>3</v>
      </c>
      <c r="B8" s="12" t="s">
        <v>8</v>
      </c>
      <c r="C8" s="13">
        <v>1676967344</v>
      </c>
      <c r="D8" s="13">
        <v>1651235185</v>
      </c>
      <c r="E8" s="13">
        <v>104217668</v>
      </c>
      <c r="F8" s="13">
        <v>56118131</v>
      </c>
      <c r="G8" s="13">
        <v>48099537</v>
      </c>
      <c r="H8" s="27">
        <v>0.028682452984009926</v>
      </c>
      <c r="I8" s="27">
        <v>0.028160963103825966</v>
      </c>
      <c r="J8" s="31"/>
    </row>
    <row r="9" spans="1:10" s="22" customFormat="1" ht="15.75">
      <c r="A9" s="11">
        <v>4</v>
      </c>
      <c r="B9" s="14" t="s">
        <v>10</v>
      </c>
      <c r="C9" s="13">
        <v>956217645</v>
      </c>
      <c r="D9" s="13">
        <v>948201574</v>
      </c>
      <c r="E9" s="13">
        <v>61931591</v>
      </c>
      <c r="F9" s="13">
        <v>39429053</v>
      </c>
      <c r="G9" s="13">
        <v>22502538</v>
      </c>
      <c r="H9" s="27">
        <v>0.023532862123664327</v>
      </c>
      <c r="I9" s="27">
        <v>0.023184267667373193</v>
      </c>
      <c r="J9" s="31"/>
    </row>
    <row r="10" spans="1:10" s="22" customFormat="1" ht="15.75">
      <c r="A10" s="8">
        <v>5</v>
      </c>
      <c r="B10" s="12" t="s">
        <v>11</v>
      </c>
      <c r="C10" s="13">
        <v>878566548</v>
      </c>
      <c r="D10" s="13">
        <v>858083931</v>
      </c>
      <c r="E10" s="13">
        <v>69614758</v>
      </c>
      <c r="F10" s="13">
        <v>39181383</v>
      </c>
      <c r="G10" s="13">
        <v>30433375</v>
      </c>
      <c r="H10" s="27">
        <v>0.034639806249486295</v>
      </c>
      <c r="I10" s="27">
        <v>0.03357526921875473</v>
      </c>
      <c r="J10" s="31"/>
    </row>
    <row r="11" spans="1:10" s="22" customFormat="1" ht="15.75">
      <c r="A11" s="11">
        <v>6</v>
      </c>
      <c r="B11" s="12" t="s">
        <v>9</v>
      </c>
      <c r="C11" s="13">
        <v>709474703</v>
      </c>
      <c r="D11" s="13">
        <v>920320921</v>
      </c>
      <c r="E11" s="13">
        <v>75220159</v>
      </c>
      <c r="F11" s="13">
        <v>53819030</v>
      </c>
      <c r="G11" s="13">
        <v>21401129</v>
      </c>
      <c r="H11" s="27">
        <v>0.030164752752290875</v>
      </c>
      <c r="I11" s="27">
        <v>0.047543780310833235</v>
      </c>
      <c r="J11" s="31"/>
    </row>
    <row r="12" spans="1:10" s="22" customFormat="1" ht="15.75">
      <c r="A12" s="8">
        <v>7</v>
      </c>
      <c r="B12" s="12" t="s">
        <v>51</v>
      </c>
      <c r="C12" s="13">
        <v>265839399</v>
      </c>
      <c r="D12" s="13">
        <v>254105302</v>
      </c>
      <c r="E12" s="13">
        <v>18255751</v>
      </c>
      <c r="F12" s="13">
        <v>14788544</v>
      </c>
      <c r="G12" s="13">
        <v>3467207</v>
      </c>
      <c r="H12" s="27">
        <v>0.01304248735530733</v>
      </c>
      <c r="I12" s="27">
        <v>0.01047361799671706</v>
      </c>
      <c r="J12" s="31"/>
    </row>
    <row r="13" spans="1:10" s="22" customFormat="1" ht="15.75">
      <c r="A13" s="11">
        <v>8</v>
      </c>
      <c r="B13" s="12" t="s">
        <v>12</v>
      </c>
      <c r="C13" s="13">
        <v>264173034</v>
      </c>
      <c r="D13" s="13">
        <v>242756318</v>
      </c>
      <c r="E13" s="13">
        <v>16180430</v>
      </c>
      <c r="F13" s="13">
        <v>9961262</v>
      </c>
      <c r="G13" s="13">
        <v>6219168</v>
      </c>
      <c r="H13" s="27">
        <v>0.023542024353628767</v>
      </c>
      <c r="I13" s="27">
        <v>0.02021536589564025</v>
      </c>
      <c r="J13" s="31"/>
    </row>
    <row r="14" spans="1:10" s="22" customFormat="1" ht="15.75">
      <c r="A14" s="8">
        <v>9</v>
      </c>
      <c r="B14" s="12" t="s">
        <v>52</v>
      </c>
      <c r="C14" s="13">
        <v>242837952</v>
      </c>
      <c r="D14" s="13">
        <v>241364186</v>
      </c>
      <c r="E14" s="13">
        <v>20856664</v>
      </c>
      <c r="F14" s="13">
        <v>11200446</v>
      </c>
      <c r="G14" s="13">
        <v>9656218</v>
      </c>
      <c r="H14" s="27">
        <v>0.03976403984826886</v>
      </c>
      <c r="I14" s="27">
        <v>0.039482412738090104</v>
      </c>
      <c r="J14" s="31"/>
    </row>
    <row r="15" spans="1:10" s="22" customFormat="1" ht="15.75">
      <c r="A15" s="11">
        <v>10</v>
      </c>
      <c r="B15" s="12" t="s">
        <v>13</v>
      </c>
      <c r="C15" s="13">
        <v>237616620</v>
      </c>
      <c r="D15" s="13">
        <v>237611553</v>
      </c>
      <c r="E15" s="13">
        <v>11774377</v>
      </c>
      <c r="F15" s="13">
        <v>8485305</v>
      </c>
      <c r="G15" s="13">
        <v>3289072</v>
      </c>
      <c r="H15" s="27">
        <v>0.01384192738706577</v>
      </c>
      <c r="I15" s="27">
        <v>0.013841165879898983</v>
      </c>
      <c r="J15" s="31"/>
    </row>
    <row r="16" spans="1:10" s="22" customFormat="1" ht="15.75">
      <c r="A16" s="8">
        <v>11</v>
      </c>
      <c r="B16" s="12" t="s">
        <v>47</v>
      </c>
      <c r="C16" s="13">
        <v>148155554</v>
      </c>
      <c r="D16" s="13">
        <v>132723658</v>
      </c>
      <c r="E16" s="13">
        <v>4901275</v>
      </c>
      <c r="F16" s="13">
        <v>2385103</v>
      </c>
      <c r="G16" s="13">
        <v>2516172</v>
      </c>
      <c r="H16" s="27">
        <v>0.01698331201272414</v>
      </c>
      <c r="I16" s="27">
        <v>0.01511150897865655</v>
      </c>
      <c r="J16" s="31"/>
    </row>
    <row r="17" spans="1:10" s="22" customFormat="1" ht="15.75">
      <c r="A17" s="11">
        <v>12</v>
      </c>
      <c r="B17" s="12" t="s">
        <v>75</v>
      </c>
      <c r="C17" s="13">
        <v>121701227</v>
      </c>
      <c r="D17" s="13">
        <v>121598719</v>
      </c>
      <c r="E17" s="13">
        <v>10043699</v>
      </c>
      <c r="F17" s="13">
        <v>6241465</v>
      </c>
      <c r="G17" s="13">
        <v>3802234</v>
      </c>
      <c r="H17" s="27">
        <v>0.031242363727359956</v>
      </c>
      <c r="I17" s="27">
        <v>0.031199130232590508</v>
      </c>
      <c r="J17" s="31"/>
    </row>
    <row r="18" spans="1:10" s="22" customFormat="1" ht="15.75">
      <c r="A18" s="8">
        <v>13</v>
      </c>
      <c r="B18" s="12" t="s">
        <v>15</v>
      </c>
      <c r="C18" s="13">
        <v>131391926</v>
      </c>
      <c r="D18" s="13">
        <v>117404787</v>
      </c>
      <c r="E18" s="13">
        <v>2104463</v>
      </c>
      <c r="F18" s="13">
        <v>667536</v>
      </c>
      <c r="G18" s="13">
        <v>1436927</v>
      </c>
      <c r="H18" s="27">
        <v>0.010936189488538283</v>
      </c>
      <c r="I18" s="27">
        <v>0.010330919557794334</v>
      </c>
      <c r="J18" s="31"/>
    </row>
    <row r="19" spans="1:10" s="22" customFormat="1" ht="15.75">
      <c r="A19" s="11">
        <v>14</v>
      </c>
      <c r="B19" s="12" t="s">
        <v>54</v>
      </c>
      <c r="C19" s="13">
        <v>115130475</v>
      </c>
      <c r="D19" s="13">
        <v>107030560</v>
      </c>
      <c r="E19" s="13">
        <v>2963776</v>
      </c>
      <c r="F19" s="13">
        <v>1563361</v>
      </c>
      <c r="G19" s="13">
        <v>1400415</v>
      </c>
      <c r="H19" s="27">
        <v>0.012163721204138174</v>
      </c>
      <c r="I19" s="27">
        <v>0.011136079688487772</v>
      </c>
      <c r="J19" s="31"/>
    </row>
    <row r="20" spans="1:10" s="22" customFormat="1" ht="15.75">
      <c r="A20" s="8">
        <v>15</v>
      </c>
      <c r="B20" s="12" t="s">
        <v>42</v>
      </c>
      <c r="C20" s="13">
        <v>118476396</v>
      </c>
      <c r="D20" s="13">
        <v>91544707</v>
      </c>
      <c r="E20" s="13">
        <v>5827778</v>
      </c>
      <c r="F20" s="13">
        <v>1883334</v>
      </c>
      <c r="G20" s="13">
        <v>3944444</v>
      </c>
      <c r="H20" s="27">
        <v>0.033293078901556056</v>
      </c>
      <c r="I20" s="27">
        <v>0.02861652586661869</v>
      </c>
      <c r="J20" s="31"/>
    </row>
    <row r="21" spans="1:10" s="22" customFormat="1" ht="15.75">
      <c r="A21" s="11">
        <v>16</v>
      </c>
      <c r="B21" s="12" t="s">
        <v>17</v>
      </c>
      <c r="C21" s="13">
        <v>68741572</v>
      </c>
      <c r="D21" s="13">
        <v>61093546</v>
      </c>
      <c r="E21" s="13">
        <v>5010753</v>
      </c>
      <c r="F21" s="13">
        <v>2913908</v>
      </c>
      <c r="G21" s="13">
        <v>2096845</v>
      </c>
      <c r="H21" s="27">
        <v>0.030503303008549178</v>
      </c>
      <c r="I21" s="27">
        <v>0.0251967757584642</v>
      </c>
      <c r="J21" s="31"/>
    </row>
    <row r="22" spans="1:10" s="22" customFormat="1" ht="15.75">
      <c r="A22" s="8">
        <v>17</v>
      </c>
      <c r="B22" s="12" t="s">
        <v>56</v>
      </c>
      <c r="C22" s="13">
        <v>66886201</v>
      </c>
      <c r="D22" s="13">
        <v>63283111</v>
      </c>
      <c r="E22" s="13">
        <v>581178</v>
      </c>
      <c r="F22" s="13">
        <v>111896</v>
      </c>
      <c r="G22" s="13">
        <v>469282</v>
      </c>
      <c r="H22" s="27">
        <v>0.007016125792523334</v>
      </c>
      <c r="I22" s="27">
        <v>0.0069208757185514926</v>
      </c>
      <c r="J22" s="31"/>
    </row>
    <row r="23" spans="1:10" s="22" customFormat="1" ht="12.75" customHeight="1">
      <c r="A23" s="11">
        <v>18</v>
      </c>
      <c r="B23" s="12" t="s">
        <v>20</v>
      </c>
      <c r="C23" s="13">
        <v>59771868</v>
      </c>
      <c r="D23" s="13">
        <v>45321547</v>
      </c>
      <c r="E23" s="13">
        <v>2381134</v>
      </c>
      <c r="F23" s="13">
        <v>369135</v>
      </c>
      <c r="G23" s="13">
        <v>2011999</v>
      </c>
      <c r="H23" s="27">
        <v>0.03366130367550166</v>
      </c>
      <c r="I23" s="27">
        <v>0.03169223362929241</v>
      </c>
      <c r="J23" s="31"/>
    </row>
    <row r="24" spans="1:10" s="22" customFormat="1" ht="15.75">
      <c r="A24" s="8">
        <v>19</v>
      </c>
      <c r="B24" s="12" t="s">
        <v>18</v>
      </c>
      <c r="C24" s="13">
        <v>46101210</v>
      </c>
      <c r="D24" s="13">
        <v>38913444</v>
      </c>
      <c r="E24" s="13">
        <v>3095778</v>
      </c>
      <c r="F24" s="13">
        <v>1632499</v>
      </c>
      <c r="G24" s="13">
        <v>1463279</v>
      </c>
      <c r="H24" s="27">
        <v>0.03174057687422955</v>
      </c>
      <c r="I24" s="27">
        <v>0.025199716773136767</v>
      </c>
      <c r="J24" s="31"/>
    </row>
    <row r="25" spans="1:10" s="22" customFormat="1" ht="15.75">
      <c r="A25" s="11">
        <v>20</v>
      </c>
      <c r="B25" s="12" t="s">
        <v>55</v>
      </c>
      <c r="C25" s="13">
        <v>33335452</v>
      </c>
      <c r="D25" s="13">
        <v>26271058</v>
      </c>
      <c r="E25" s="13">
        <v>1607726</v>
      </c>
      <c r="F25" s="13">
        <v>580942</v>
      </c>
      <c r="G25" s="13">
        <v>1026784</v>
      </c>
      <c r="H25" s="27">
        <v>0.030801562252703217</v>
      </c>
      <c r="I25" s="27">
        <v>0.026115330340819955</v>
      </c>
      <c r="J25" s="31"/>
    </row>
    <row r="26" spans="1:10" s="22" customFormat="1" ht="15.75">
      <c r="A26" s="8">
        <v>21</v>
      </c>
      <c r="B26" s="12" t="s">
        <v>21</v>
      </c>
      <c r="C26" s="13">
        <v>24785863</v>
      </c>
      <c r="D26" s="13">
        <v>20514958</v>
      </c>
      <c r="E26" s="13">
        <v>1976279</v>
      </c>
      <c r="F26" s="13">
        <v>833278</v>
      </c>
      <c r="G26" s="13">
        <v>1143001</v>
      </c>
      <c r="H26" s="27">
        <v>0.046115037430812876</v>
      </c>
      <c r="I26" s="27">
        <v>0.03911605102334372</v>
      </c>
      <c r="J26" s="31"/>
    </row>
    <row r="27" spans="1:10" s="22" customFormat="1" ht="15.75">
      <c r="A27" s="11">
        <v>22</v>
      </c>
      <c r="B27" s="12" t="s">
        <v>57</v>
      </c>
      <c r="C27" s="13">
        <v>12620484</v>
      </c>
      <c r="D27" s="13">
        <v>9486206</v>
      </c>
      <c r="E27" s="13">
        <v>734366</v>
      </c>
      <c r="F27" s="13">
        <v>100195</v>
      </c>
      <c r="G27" s="13">
        <v>634171</v>
      </c>
      <c r="H27" s="27">
        <v>0.0502493406750486</v>
      </c>
      <c r="I27" s="27">
        <v>0.047626239742115224</v>
      </c>
      <c r="J27" s="31"/>
    </row>
    <row r="28" spans="1:10" s="22" customFormat="1" ht="15.75">
      <c r="A28" s="8">
        <v>23</v>
      </c>
      <c r="B28" s="12" t="s">
        <v>59</v>
      </c>
      <c r="C28" s="13">
        <v>11030327</v>
      </c>
      <c r="D28" s="13">
        <v>8096442</v>
      </c>
      <c r="E28" s="13">
        <v>2149305</v>
      </c>
      <c r="F28" s="13">
        <v>424893</v>
      </c>
      <c r="G28" s="13">
        <v>1724412</v>
      </c>
      <c r="H28" s="27">
        <v>0.1563337152198661</v>
      </c>
      <c r="I28" s="27">
        <v>0.14237517293992352</v>
      </c>
      <c r="J28" s="31"/>
    </row>
    <row r="29" spans="1:10" s="22" customFormat="1" ht="15.75">
      <c r="A29" s="11">
        <v>24</v>
      </c>
      <c r="B29" s="12" t="s">
        <v>48</v>
      </c>
      <c r="C29" s="13">
        <v>9953966</v>
      </c>
      <c r="D29" s="13">
        <v>7393851</v>
      </c>
      <c r="E29" s="13">
        <v>377470</v>
      </c>
      <c r="F29" s="13">
        <v>196023</v>
      </c>
      <c r="G29" s="13">
        <v>181447</v>
      </c>
      <c r="H29" s="27">
        <v>0.01822861359984553</v>
      </c>
      <c r="I29" s="27">
        <v>0.011409943825462156</v>
      </c>
      <c r="J29" s="31"/>
    </row>
    <row r="30" spans="1:10" s="22" customFormat="1" ht="15.75">
      <c r="A30" s="8">
        <v>25</v>
      </c>
      <c r="B30" s="12" t="s">
        <v>58</v>
      </c>
      <c r="C30" s="13">
        <v>6705239</v>
      </c>
      <c r="D30" s="13">
        <v>4727900</v>
      </c>
      <c r="E30" s="13">
        <v>326726</v>
      </c>
      <c r="F30" s="13">
        <v>27974</v>
      </c>
      <c r="G30" s="13">
        <v>298752</v>
      </c>
      <c r="H30" s="27">
        <v>0.04455501138736442</v>
      </c>
      <c r="I30" s="27">
        <v>0.04281018123270157</v>
      </c>
      <c r="J30" s="31"/>
    </row>
    <row r="31" spans="1:10" s="22" customFormat="1" ht="15.75">
      <c r="A31" s="11">
        <v>26</v>
      </c>
      <c r="B31" s="12" t="s">
        <v>80</v>
      </c>
      <c r="C31" s="13">
        <v>5819770</v>
      </c>
      <c r="D31" s="13">
        <v>9172</v>
      </c>
      <c r="E31" s="13">
        <v>177243</v>
      </c>
      <c r="F31" s="13">
        <v>601</v>
      </c>
      <c r="G31" s="13">
        <v>176642</v>
      </c>
      <c r="H31" s="27">
        <v>0.030352058586507715</v>
      </c>
      <c r="I31" s="27">
        <v>-0.03507018515674852</v>
      </c>
      <c r="J31" s="31"/>
    </row>
    <row r="32" spans="1:10" s="22" customFormat="1" ht="15.75">
      <c r="A32" s="8">
        <v>27</v>
      </c>
      <c r="B32" s="12" t="s">
        <v>76</v>
      </c>
      <c r="C32" s="13">
        <v>5646125</v>
      </c>
      <c r="D32" s="13">
        <v>3638590</v>
      </c>
      <c r="E32" s="13">
        <v>126767</v>
      </c>
      <c r="F32" s="13">
        <v>5077</v>
      </c>
      <c r="G32" s="13">
        <v>121690</v>
      </c>
      <c r="H32" s="27">
        <v>0.021552834908897697</v>
      </c>
      <c r="I32" s="27">
        <v>0.021056714973300923</v>
      </c>
      <c r="J32" s="31"/>
    </row>
    <row r="33" spans="1:10" s="22" customFormat="1" ht="15.75">
      <c r="A33" s="11">
        <v>28</v>
      </c>
      <c r="B33" s="12" t="s">
        <v>63</v>
      </c>
      <c r="C33" s="13">
        <v>5149652</v>
      </c>
      <c r="D33" s="13">
        <v>256774</v>
      </c>
      <c r="E33" s="13">
        <v>165880</v>
      </c>
      <c r="F33" s="13">
        <v>0</v>
      </c>
      <c r="G33" s="13">
        <v>165880</v>
      </c>
      <c r="H33" s="27">
        <v>0.03221188538565324</v>
      </c>
      <c r="I33" s="27">
        <v>0.03221188538565324</v>
      </c>
      <c r="J33" s="31"/>
    </row>
    <row r="34" spans="1:10" s="22" customFormat="1" ht="15.75">
      <c r="A34" s="11">
        <v>29</v>
      </c>
      <c r="B34" s="12" t="s">
        <v>77</v>
      </c>
      <c r="C34" s="13">
        <v>5054134</v>
      </c>
      <c r="D34" s="13">
        <v>2625900</v>
      </c>
      <c r="E34" s="13">
        <v>307861</v>
      </c>
      <c r="F34" s="13">
        <v>29177</v>
      </c>
      <c r="G34" s="13">
        <v>278684</v>
      </c>
      <c r="H34" s="27">
        <v>0.05513981228040254</v>
      </c>
      <c r="I34" s="27">
        <v>0.04980147221674977</v>
      </c>
      <c r="J34" s="31"/>
    </row>
    <row r="35" spans="1:10" s="22" customFormat="1" ht="15.75">
      <c r="A35" s="11">
        <v>30</v>
      </c>
      <c r="B35" s="12" t="s">
        <v>28</v>
      </c>
      <c r="C35" s="13">
        <v>3833769</v>
      </c>
      <c r="D35" s="13">
        <v>3363993</v>
      </c>
      <c r="E35" s="13">
        <v>586978</v>
      </c>
      <c r="F35" s="13">
        <v>133802</v>
      </c>
      <c r="G35" s="13">
        <v>453176</v>
      </c>
      <c r="H35" s="27">
        <v>0.1182063916735724</v>
      </c>
      <c r="I35" s="27">
        <v>0.11333253890142458</v>
      </c>
      <c r="J35" s="31"/>
    </row>
    <row r="36" spans="1:10" s="22" customFormat="1" ht="15.75">
      <c r="A36" s="11">
        <v>31</v>
      </c>
      <c r="B36" s="12" t="s">
        <v>32</v>
      </c>
      <c r="C36" s="13">
        <v>3545976</v>
      </c>
      <c r="D36" s="13">
        <v>673986</v>
      </c>
      <c r="E36" s="13">
        <v>172619</v>
      </c>
      <c r="F36" s="13">
        <v>533</v>
      </c>
      <c r="G36" s="13">
        <v>172086</v>
      </c>
      <c r="H36" s="27">
        <v>0.048529939288929194</v>
      </c>
      <c r="I36" s="27">
        <v>0.04788943290152767</v>
      </c>
      <c r="J36" s="31"/>
    </row>
    <row r="37" spans="1:10" s="22" customFormat="1" ht="15.75">
      <c r="A37" s="11">
        <v>32</v>
      </c>
      <c r="B37" s="12" t="s">
        <v>31</v>
      </c>
      <c r="C37" s="13">
        <v>3120244</v>
      </c>
      <c r="D37" s="13">
        <v>1196658</v>
      </c>
      <c r="E37" s="13">
        <v>140041</v>
      </c>
      <c r="F37" s="13">
        <v>10119</v>
      </c>
      <c r="G37" s="13">
        <v>129922</v>
      </c>
      <c r="H37" s="27">
        <v>0.041638410329448594</v>
      </c>
      <c r="I37" s="27">
        <v>0.03642537584023906</v>
      </c>
      <c r="J37" s="31"/>
    </row>
    <row r="38" spans="1:10" s="22" customFormat="1" ht="15.75">
      <c r="A38" s="11">
        <v>33</v>
      </c>
      <c r="B38" s="12" t="s">
        <v>29</v>
      </c>
      <c r="C38" s="13">
        <v>2671064</v>
      </c>
      <c r="D38" s="13">
        <v>754774</v>
      </c>
      <c r="E38" s="13">
        <v>212832</v>
      </c>
      <c r="F38" s="13">
        <v>21772</v>
      </c>
      <c r="G38" s="13">
        <v>191060</v>
      </c>
      <c r="H38" s="27">
        <v>0.07152954777571784</v>
      </c>
      <c r="I38" s="27">
        <v>0.05083488597378469</v>
      </c>
      <c r="J38" s="31"/>
    </row>
    <row r="39" spans="1:10" s="22" customFormat="1" ht="15.75">
      <c r="A39" s="11">
        <v>34</v>
      </c>
      <c r="B39" s="12" t="s">
        <v>30</v>
      </c>
      <c r="C39" s="13">
        <v>2186791</v>
      </c>
      <c r="D39" s="13">
        <v>272171</v>
      </c>
      <c r="E39" s="13">
        <v>208505</v>
      </c>
      <c r="F39" s="13">
        <v>2499</v>
      </c>
      <c r="G39" s="13">
        <v>206006</v>
      </c>
      <c r="H39" s="27">
        <v>0.09420470451908756</v>
      </c>
      <c r="I39" s="27">
        <v>0.08616574724343729</v>
      </c>
      <c r="J39" s="31"/>
    </row>
    <row r="40" spans="1:10" s="22" customFormat="1" ht="15.75">
      <c r="A40" s="8">
        <v>35</v>
      </c>
      <c r="B40" s="9" t="s">
        <v>24</v>
      </c>
      <c r="C40" s="10">
        <v>1579126</v>
      </c>
      <c r="D40" s="10">
        <v>1372773</v>
      </c>
      <c r="E40" s="10">
        <v>164165</v>
      </c>
      <c r="F40" s="10">
        <v>64049</v>
      </c>
      <c r="G40" s="10">
        <v>100116</v>
      </c>
      <c r="H40" s="27">
        <v>0.0633996273888214</v>
      </c>
      <c r="I40" s="27">
        <v>0.057302747664049435</v>
      </c>
      <c r="J40" s="31"/>
    </row>
    <row r="41" spans="1:10" s="22" customFormat="1" ht="15.75">
      <c r="A41" s="8">
        <v>36</v>
      </c>
      <c r="B41" s="9" t="s">
        <v>33</v>
      </c>
      <c r="C41" s="10">
        <v>1447373</v>
      </c>
      <c r="D41" s="10">
        <v>409586</v>
      </c>
      <c r="E41" s="10">
        <v>66353</v>
      </c>
      <c r="F41" s="10">
        <v>823</v>
      </c>
      <c r="G41" s="10">
        <v>65530</v>
      </c>
      <c r="H41" s="28">
        <v>0.04527512949322669</v>
      </c>
      <c r="I41" s="28">
        <v>0.04383439985358028</v>
      </c>
      <c r="J41" s="31"/>
    </row>
    <row r="42" spans="1:10" s="22" customFormat="1" ht="15.75">
      <c r="A42" s="8">
        <v>37</v>
      </c>
      <c r="B42" s="9" t="s">
        <v>34</v>
      </c>
      <c r="C42" s="13">
        <v>1042094</v>
      </c>
      <c r="D42" s="13">
        <v>180296</v>
      </c>
      <c r="E42" s="13">
        <v>94193</v>
      </c>
      <c r="F42" s="13">
        <v>200</v>
      </c>
      <c r="G42" s="13">
        <v>93993</v>
      </c>
      <c r="H42" s="27">
        <v>0.09019627787896294</v>
      </c>
      <c r="I42" s="27">
        <v>0.08927891219483436</v>
      </c>
      <c r="J42" s="31"/>
    </row>
    <row r="43" spans="1:10" s="22" customFormat="1" ht="15.75">
      <c r="A43" s="21"/>
      <c r="B43" s="38" t="s">
        <v>60</v>
      </c>
      <c r="C43" s="40">
        <f>SUM(C6:C42)</f>
        <v>10948846501</v>
      </c>
      <c r="D43" s="40">
        <f>SUM(D6:D42)</f>
        <v>11313597140</v>
      </c>
      <c r="E43" s="40">
        <f>SUM(E6:E42)</f>
        <v>787609515</v>
      </c>
      <c r="F43" s="40">
        <f>SUM(F6:F42)</f>
        <v>449591280</v>
      </c>
      <c r="G43" s="40">
        <f>SUM(G6:G42)</f>
        <v>338018235</v>
      </c>
      <c r="H43" s="41">
        <v>0.0308724973876588</v>
      </c>
      <c r="I43" s="41">
        <v>0.0321963659325687</v>
      </c>
      <c r="J43" s="31"/>
    </row>
    <row r="44" ht="15.75" customHeight="1"/>
    <row r="45" spans="1:9" ht="15.75" customHeight="1">
      <c r="A45" s="47"/>
      <c r="B45" s="47" t="s">
        <v>49</v>
      </c>
      <c r="C45" s="47"/>
      <c r="D45" s="47"/>
      <c r="E45" s="47"/>
      <c r="F45" s="47"/>
      <c r="G45" s="47"/>
      <c r="H45" s="47"/>
      <c r="I45" s="47"/>
    </row>
    <row r="46" spans="1:9" ht="15.75" customHeight="1">
      <c r="A46" s="47"/>
      <c r="B46" s="47"/>
      <c r="C46" s="47"/>
      <c r="D46" s="47"/>
      <c r="E46" s="47"/>
      <c r="F46" s="47"/>
      <c r="G46" s="47"/>
      <c r="H46" s="47"/>
      <c r="I46" s="47"/>
    </row>
    <row r="47" ht="12.75">
      <c r="C47" s="20"/>
    </row>
    <row r="48" ht="12.75">
      <c r="C48" s="20"/>
    </row>
    <row r="49" ht="12.75">
      <c r="C49" s="20"/>
    </row>
    <row r="50" ht="12.75">
      <c r="C50" s="20"/>
    </row>
    <row r="51" ht="12.75">
      <c r="C51" s="20"/>
    </row>
    <row r="52" ht="12.75">
      <c r="C52" s="20"/>
    </row>
    <row r="53" ht="12.75">
      <c r="C53" s="20"/>
    </row>
    <row r="54" ht="12.75">
      <c r="C54" s="20"/>
    </row>
    <row r="55" ht="12.75">
      <c r="C55" s="20"/>
    </row>
    <row r="56" ht="12.75">
      <c r="C56" s="20"/>
    </row>
    <row r="57" ht="12.75">
      <c r="C57" s="20"/>
    </row>
    <row r="58" ht="12.75">
      <c r="C58" s="20"/>
    </row>
    <row r="59" ht="12.75">
      <c r="C59" s="20"/>
    </row>
    <row r="60" ht="12.75">
      <c r="C60" s="20"/>
    </row>
    <row r="61" ht="12.75">
      <c r="C61" s="20"/>
    </row>
    <row r="62" ht="12.75">
      <c r="C62" s="20"/>
    </row>
    <row r="63" ht="12.75">
      <c r="C63" s="20"/>
    </row>
    <row r="64" ht="12.75">
      <c r="C64" s="20"/>
    </row>
    <row r="65" ht="12.75">
      <c r="C65" s="20"/>
    </row>
    <row r="66" ht="12.75">
      <c r="C66" s="20"/>
    </row>
    <row r="67" ht="12.75">
      <c r="C67" s="20"/>
    </row>
    <row r="68" ht="12.75">
      <c r="C68" s="20"/>
    </row>
    <row r="69" ht="12.75">
      <c r="C69" s="20"/>
    </row>
    <row r="70" ht="12.75">
      <c r="C70" s="20"/>
    </row>
    <row r="71" ht="12.75">
      <c r="C71" s="20"/>
    </row>
    <row r="72" ht="12.75">
      <c r="C72" s="20"/>
    </row>
  </sheetData>
  <sheetProtection/>
  <mergeCells count="4">
    <mergeCell ref="A1:I1"/>
    <mergeCell ref="A2:I2"/>
    <mergeCell ref="A45:I45"/>
    <mergeCell ref="A46:I4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6">
      <selection activeCell="G43" sqref="G43"/>
    </sheetView>
  </sheetViews>
  <sheetFormatPr defaultColWidth="9.00390625" defaultRowHeight="12.75"/>
  <cols>
    <col min="1" max="1" width="6.625" style="1" customWidth="1"/>
    <col min="2" max="2" width="56.125" style="1" customWidth="1"/>
    <col min="3" max="3" width="20.25390625" style="1" customWidth="1"/>
    <col min="4" max="4" width="20.375" style="1" customWidth="1"/>
    <col min="5" max="7" width="20.625" style="1" customWidth="1"/>
    <col min="8" max="8" width="14.75390625" style="1" customWidth="1"/>
    <col min="9" max="9" width="15.125" style="1" customWidth="1"/>
    <col min="10" max="16384" width="9.125" style="1" customWidth="1"/>
  </cols>
  <sheetData>
    <row r="1" spans="1:9" ht="20.25" customHeight="1">
      <c r="A1" s="48" t="s">
        <v>85</v>
      </c>
      <c r="B1" s="49"/>
      <c r="C1" s="49"/>
      <c r="D1" s="49"/>
      <c r="E1" s="49"/>
      <c r="F1" s="49"/>
      <c r="G1" s="49"/>
      <c r="H1" s="49"/>
      <c r="I1" s="49"/>
    </row>
    <row r="2" spans="1:9" ht="16.5" customHeight="1">
      <c r="A2" s="48"/>
      <c r="B2" s="49"/>
      <c r="C2" s="49"/>
      <c r="D2" s="49"/>
      <c r="E2" s="49"/>
      <c r="F2" s="49"/>
      <c r="G2" s="49"/>
      <c r="H2" s="49"/>
      <c r="I2" s="49"/>
    </row>
    <row r="3" spans="1:9" ht="16.5" customHeight="1">
      <c r="A3" s="2"/>
      <c r="B3" s="3"/>
      <c r="C3" s="3"/>
      <c r="D3" s="3"/>
      <c r="E3" s="3"/>
      <c r="F3" s="3"/>
      <c r="G3" s="3"/>
      <c r="H3" s="3"/>
      <c r="I3" s="4" t="s">
        <v>0</v>
      </c>
    </row>
    <row r="4" spans="1:9" s="6" customFormat="1" ht="10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36</v>
      </c>
      <c r="H4" s="5" t="s">
        <v>37</v>
      </c>
      <c r="I4" s="5" t="s">
        <v>38</v>
      </c>
    </row>
    <row r="5" spans="1:9" ht="13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12" s="22" customFormat="1" ht="15.75">
      <c r="A6" s="8">
        <v>1</v>
      </c>
      <c r="B6" s="9" t="s">
        <v>41</v>
      </c>
      <c r="C6" s="10">
        <v>2359781407</v>
      </c>
      <c r="D6" s="10">
        <v>2980235645</v>
      </c>
      <c r="E6" s="10">
        <v>145330290</v>
      </c>
      <c r="F6" s="10">
        <v>110276517</v>
      </c>
      <c r="G6" s="10">
        <v>35053773</v>
      </c>
      <c r="H6" s="27">
        <v>0.014854669545245723</v>
      </c>
      <c r="I6" s="27">
        <v>0.02458371912117293</v>
      </c>
      <c r="K6" s="32"/>
      <c r="L6" s="32"/>
    </row>
    <row r="7" spans="1:12" s="22" customFormat="1" ht="15.75">
      <c r="A7" s="11">
        <v>2</v>
      </c>
      <c r="B7" s="12" t="s">
        <v>7</v>
      </c>
      <c r="C7" s="13">
        <v>2270559479</v>
      </c>
      <c r="D7" s="13">
        <v>2193669108</v>
      </c>
      <c r="E7" s="13">
        <v>210893590</v>
      </c>
      <c r="F7" s="13">
        <v>89428989</v>
      </c>
      <c r="G7" s="13">
        <v>121464601</v>
      </c>
      <c r="H7" s="27">
        <v>0.053495449964382984</v>
      </c>
      <c r="I7" s="27">
        <v>0.05211491860907732</v>
      </c>
      <c r="K7" s="32"/>
      <c r="L7" s="32"/>
    </row>
    <row r="8" spans="1:12" s="22" customFormat="1" ht="15.75">
      <c r="A8" s="8">
        <v>3</v>
      </c>
      <c r="B8" s="12" t="s">
        <v>8</v>
      </c>
      <c r="C8" s="13">
        <v>1682540556</v>
      </c>
      <c r="D8" s="13">
        <v>1657495419</v>
      </c>
      <c r="E8" s="13">
        <v>104292899</v>
      </c>
      <c r="F8" s="13">
        <v>56283685</v>
      </c>
      <c r="G8" s="13">
        <v>48009214</v>
      </c>
      <c r="H8" s="27">
        <v>0.0285337633192837</v>
      </c>
      <c r="I8" s="27">
        <v>0.028028301847705044</v>
      </c>
      <c r="K8" s="32"/>
      <c r="L8" s="32"/>
    </row>
    <row r="9" spans="1:12" s="22" customFormat="1" ht="15.75">
      <c r="A9" s="11">
        <v>4</v>
      </c>
      <c r="B9" s="14" t="s">
        <v>10</v>
      </c>
      <c r="C9" s="13">
        <v>967797969</v>
      </c>
      <c r="D9" s="13">
        <v>963811305</v>
      </c>
      <c r="E9" s="13">
        <v>62042699</v>
      </c>
      <c r="F9" s="13">
        <v>39669247</v>
      </c>
      <c r="G9" s="13">
        <v>22373452</v>
      </c>
      <c r="H9" s="27">
        <v>0.023117895177149312</v>
      </c>
      <c r="I9" s="27">
        <v>0.02294834944236905</v>
      </c>
      <c r="K9" s="32"/>
      <c r="L9" s="32"/>
    </row>
    <row r="10" spans="1:12" s="22" customFormat="1" ht="15.75">
      <c r="A10" s="8">
        <v>5</v>
      </c>
      <c r="B10" s="12" t="s">
        <v>11</v>
      </c>
      <c r="C10" s="13">
        <v>890910697</v>
      </c>
      <c r="D10" s="13">
        <v>872720236</v>
      </c>
      <c r="E10" s="13">
        <v>71298198</v>
      </c>
      <c r="F10" s="13">
        <v>39605666</v>
      </c>
      <c r="G10" s="13">
        <v>31692532</v>
      </c>
      <c r="H10" s="27">
        <v>0.035573186074338944</v>
      </c>
      <c r="I10" s="27">
        <v>0.03464658711834109</v>
      </c>
      <c r="K10" s="32"/>
      <c r="L10" s="32"/>
    </row>
    <row r="11" spans="1:12" s="22" customFormat="1" ht="15.75">
      <c r="A11" s="11">
        <v>6</v>
      </c>
      <c r="B11" s="12" t="s">
        <v>9</v>
      </c>
      <c r="C11" s="13">
        <v>668228572</v>
      </c>
      <c r="D11" s="13">
        <v>935471384</v>
      </c>
      <c r="E11" s="13">
        <v>69889302</v>
      </c>
      <c r="F11" s="13">
        <v>53075154</v>
      </c>
      <c r="G11" s="13">
        <v>16814148</v>
      </c>
      <c r="H11" s="27">
        <v>0.025162270373557147</v>
      </c>
      <c r="I11" s="27">
        <v>0.04785264924959754</v>
      </c>
      <c r="K11" s="32"/>
      <c r="L11" s="32"/>
    </row>
    <row r="12" spans="1:12" s="22" customFormat="1" ht="15.75">
      <c r="A12" s="8">
        <v>7</v>
      </c>
      <c r="B12" s="12" t="s">
        <v>51</v>
      </c>
      <c r="C12" s="13">
        <v>257595201</v>
      </c>
      <c r="D12" s="13">
        <v>255606891</v>
      </c>
      <c r="E12" s="13">
        <v>17537836</v>
      </c>
      <c r="F12" s="13">
        <v>15019081</v>
      </c>
      <c r="G12" s="13">
        <v>2518755</v>
      </c>
      <c r="H12" s="27">
        <v>0.00977795778113118</v>
      </c>
      <c r="I12" s="27">
        <v>0.00932441617837744</v>
      </c>
      <c r="K12" s="32"/>
      <c r="L12" s="32"/>
    </row>
    <row r="13" spans="1:12" s="22" customFormat="1" ht="15.75">
      <c r="A13" s="11">
        <v>8</v>
      </c>
      <c r="B13" s="12" t="s">
        <v>12</v>
      </c>
      <c r="C13" s="13">
        <v>262313730</v>
      </c>
      <c r="D13" s="13">
        <v>242376691</v>
      </c>
      <c r="E13" s="13">
        <v>16728774</v>
      </c>
      <c r="F13" s="13">
        <v>10403739</v>
      </c>
      <c r="G13" s="13">
        <v>6325035</v>
      </c>
      <c r="H13" s="27">
        <v>0.02411248164554711</v>
      </c>
      <c r="I13" s="27">
        <v>0.020850073957841733</v>
      </c>
      <c r="K13" s="32"/>
      <c r="L13" s="32"/>
    </row>
    <row r="14" spans="1:12" s="22" customFormat="1" ht="15.75">
      <c r="A14" s="8">
        <v>9</v>
      </c>
      <c r="B14" s="12" t="s">
        <v>52</v>
      </c>
      <c r="C14" s="13">
        <v>246396879</v>
      </c>
      <c r="D14" s="13">
        <v>246154366</v>
      </c>
      <c r="E14" s="13">
        <v>20862275</v>
      </c>
      <c r="F14" s="13">
        <v>11616081</v>
      </c>
      <c r="G14" s="13">
        <v>9246194</v>
      </c>
      <c r="H14" s="27">
        <v>0.037525613301295106</v>
      </c>
      <c r="I14" s="27">
        <v>0.03747916691711375</v>
      </c>
      <c r="K14" s="32"/>
      <c r="L14" s="32"/>
    </row>
    <row r="15" spans="1:12" s="22" customFormat="1" ht="15.75">
      <c r="A15" s="11">
        <v>10</v>
      </c>
      <c r="B15" s="12" t="s">
        <v>13</v>
      </c>
      <c r="C15" s="13">
        <v>243239587</v>
      </c>
      <c r="D15" s="13">
        <v>244410565</v>
      </c>
      <c r="E15" s="13">
        <v>12228797</v>
      </c>
      <c r="F15" s="13">
        <v>8965413</v>
      </c>
      <c r="G15" s="13">
        <v>3263384</v>
      </c>
      <c r="H15" s="27">
        <v>0.013416335886148335</v>
      </c>
      <c r="I15" s="27">
        <v>0.013592925356492001</v>
      </c>
      <c r="K15" s="32"/>
      <c r="L15" s="32"/>
    </row>
    <row r="16" spans="1:12" s="22" customFormat="1" ht="15.75">
      <c r="A16" s="8">
        <v>11</v>
      </c>
      <c r="B16" s="12" t="s">
        <v>47</v>
      </c>
      <c r="C16" s="13">
        <v>149549629</v>
      </c>
      <c r="D16" s="13">
        <v>133672545</v>
      </c>
      <c r="E16" s="13">
        <v>4743861</v>
      </c>
      <c r="F16" s="13">
        <v>2287694</v>
      </c>
      <c r="G16" s="13">
        <v>2456167</v>
      </c>
      <c r="H16" s="27">
        <v>0.016423758563787545</v>
      </c>
      <c r="I16" s="27">
        <v>0.014606816334181778</v>
      </c>
      <c r="K16" s="32"/>
      <c r="L16" s="32"/>
    </row>
    <row r="17" spans="1:12" s="22" customFormat="1" ht="15.75">
      <c r="A17" s="11">
        <v>12</v>
      </c>
      <c r="B17" s="12" t="s">
        <v>75</v>
      </c>
      <c r="C17" s="13">
        <v>122552703</v>
      </c>
      <c r="D17" s="13">
        <v>122897953</v>
      </c>
      <c r="E17" s="13">
        <v>10111310</v>
      </c>
      <c r="F17" s="13">
        <v>6204258</v>
      </c>
      <c r="G17" s="13">
        <v>3907052</v>
      </c>
      <c r="H17" s="27">
        <v>0.031880586101801445</v>
      </c>
      <c r="I17" s="27">
        <v>0.03202280456877613</v>
      </c>
      <c r="K17" s="32"/>
      <c r="L17" s="32"/>
    </row>
    <row r="18" spans="1:12" s="22" customFormat="1" ht="15.75">
      <c r="A18" s="8">
        <v>13</v>
      </c>
      <c r="B18" s="12" t="s">
        <v>15</v>
      </c>
      <c r="C18" s="13">
        <v>141291785</v>
      </c>
      <c r="D18" s="13">
        <v>126704816</v>
      </c>
      <c r="E18" s="13">
        <v>2074862</v>
      </c>
      <c r="F18" s="13">
        <v>694625</v>
      </c>
      <c r="G18" s="13">
        <v>1380237</v>
      </c>
      <c r="H18" s="27">
        <v>0.009768699574430318</v>
      </c>
      <c r="I18" s="27">
        <v>0.00920271390460023</v>
      </c>
      <c r="K18" s="32"/>
      <c r="L18" s="32"/>
    </row>
    <row r="19" spans="1:12" s="22" customFormat="1" ht="15.75">
      <c r="A19" s="11">
        <v>14</v>
      </c>
      <c r="B19" s="12" t="s">
        <v>54</v>
      </c>
      <c r="C19" s="13">
        <v>122180608</v>
      </c>
      <c r="D19" s="13">
        <v>114183359</v>
      </c>
      <c r="E19" s="13">
        <v>3108271</v>
      </c>
      <c r="F19" s="13">
        <v>1612302</v>
      </c>
      <c r="G19" s="13">
        <v>1495969</v>
      </c>
      <c r="H19" s="27">
        <v>0.012243915171874084</v>
      </c>
      <c r="I19" s="27">
        <v>0.011319681228637173</v>
      </c>
      <c r="K19" s="32"/>
      <c r="L19" s="32"/>
    </row>
    <row r="20" spans="1:12" s="22" customFormat="1" ht="15.75">
      <c r="A20" s="8">
        <v>15</v>
      </c>
      <c r="B20" s="12" t="s">
        <v>42</v>
      </c>
      <c r="C20" s="13">
        <v>126268579</v>
      </c>
      <c r="D20" s="13">
        <v>99740368</v>
      </c>
      <c r="E20" s="13">
        <v>6213885</v>
      </c>
      <c r="F20" s="13">
        <v>2125898</v>
      </c>
      <c r="G20" s="13">
        <v>4087987</v>
      </c>
      <c r="H20" s="27">
        <v>0.032375330683019725</v>
      </c>
      <c r="I20" s="27">
        <v>0.02789733029117357</v>
      </c>
      <c r="K20" s="32"/>
      <c r="L20" s="32"/>
    </row>
    <row r="21" spans="1:12" s="22" customFormat="1" ht="15.75">
      <c r="A21" s="11">
        <v>16</v>
      </c>
      <c r="B21" s="12" t="s">
        <v>17</v>
      </c>
      <c r="C21" s="13">
        <v>68656751</v>
      </c>
      <c r="D21" s="13">
        <v>61202353</v>
      </c>
      <c r="E21" s="13">
        <v>5127056</v>
      </c>
      <c r="F21" s="13">
        <v>2990058</v>
      </c>
      <c r="G21" s="13">
        <v>2136998</v>
      </c>
      <c r="H21" s="27">
        <v>0.031125824756840007</v>
      </c>
      <c r="I21" s="27">
        <v>0.025821369114040954</v>
      </c>
      <c r="K21" s="32"/>
      <c r="L21" s="32"/>
    </row>
    <row r="22" spans="1:12" s="22" customFormat="1" ht="15.75">
      <c r="A22" s="8">
        <v>17</v>
      </c>
      <c r="B22" s="12" t="s">
        <v>56</v>
      </c>
      <c r="C22" s="13">
        <v>72448628</v>
      </c>
      <c r="D22" s="13">
        <v>68375538</v>
      </c>
      <c r="E22" s="13">
        <v>623974</v>
      </c>
      <c r="F22" s="13">
        <v>127353</v>
      </c>
      <c r="G22" s="13">
        <v>496621</v>
      </c>
      <c r="H22" s="27">
        <v>0.006854801998458825</v>
      </c>
      <c r="I22" s="27">
        <v>0.006750088597669906</v>
      </c>
      <c r="K22" s="32"/>
      <c r="L22" s="32"/>
    </row>
    <row r="23" spans="1:12" s="22" customFormat="1" ht="13.5" customHeight="1">
      <c r="A23" s="11">
        <v>18</v>
      </c>
      <c r="B23" s="12" t="s">
        <v>20</v>
      </c>
      <c r="C23" s="13">
        <v>60915298</v>
      </c>
      <c r="D23" s="13">
        <v>46246820</v>
      </c>
      <c r="E23" s="13">
        <v>2556842</v>
      </c>
      <c r="F23" s="13">
        <v>385472</v>
      </c>
      <c r="G23" s="13">
        <v>2171370</v>
      </c>
      <c r="H23" s="27">
        <v>0.03564572564349927</v>
      </c>
      <c r="I23" s="27">
        <v>0.03363862272483724</v>
      </c>
      <c r="K23" s="32"/>
      <c r="L23" s="32"/>
    </row>
    <row r="24" spans="1:12" s="22" customFormat="1" ht="15.75">
      <c r="A24" s="8">
        <v>19</v>
      </c>
      <c r="B24" s="12" t="s">
        <v>18</v>
      </c>
      <c r="C24" s="13">
        <v>46987628</v>
      </c>
      <c r="D24" s="13">
        <v>40254115</v>
      </c>
      <c r="E24" s="13">
        <v>3239182</v>
      </c>
      <c r="F24" s="13">
        <v>1724640</v>
      </c>
      <c r="G24" s="13">
        <v>1514542</v>
      </c>
      <c r="H24" s="27">
        <v>0.03223278263801697</v>
      </c>
      <c r="I24" s="27">
        <v>0.02609309392354163</v>
      </c>
      <c r="K24" s="32"/>
      <c r="L24" s="32"/>
    </row>
    <row r="25" spans="1:12" s="22" customFormat="1" ht="15.75">
      <c r="A25" s="11">
        <v>20</v>
      </c>
      <c r="B25" s="12" t="s">
        <v>55</v>
      </c>
      <c r="C25" s="13">
        <v>34359268</v>
      </c>
      <c r="D25" s="13">
        <v>27176815</v>
      </c>
      <c r="E25" s="13">
        <v>1602247</v>
      </c>
      <c r="F25" s="13">
        <v>618309</v>
      </c>
      <c r="G25" s="13">
        <v>983938</v>
      </c>
      <c r="H25" s="27">
        <v>0.02863675675512063</v>
      </c>
      <c r="I25" s="27">
        <v>0.02388082187056757</v>
      </c>
      <c r="K25" s="32"/>
      <c r="L25" s="32"/>
    </row>
    <row r="26" spans="1:12" s="22" customFormat="1" ht="15.75">
      <c r="A26" s="8">
        <v>21</v>
      </c>
      <c r="B26" s="12" t="s">
        <v>21</v>
      </c>
      <c r="C26" s="13">
        <v>24887913</v>
      </c>
      <c r="D26" s="13">
        <v>20414392</v>
      </c>
      <c r="E26" s="13">
        <v>1994917</v>
      </c>
      <c r="F26" s="13">
        <v>841468</v>
      </c>
      <c r="G26" s="13">
        <v>1153449</v>
      </c>
      <c r="H26" s="27">
        <v>0.04634575024430534</v>
      </c>
      <c r="I26" s="27">
        <v>0.038936706559135274</v>
      </c>
      <c r="K26" s="32"/>
      <c r="L26" s="32"/>
    </row>
    <row r="27" spans="1:12" s="22" customFormat="1" ht="15.75">
      <c r="A27" s="11">
        <v>22</v>
      </c>
      <c r="B27" s="12" t="s">
        <v>57</v>
      </c>
      <c r="C27" s="13">
        <v>12450667</v>
      </c>
      <c r="D27" s="13">
        <v>9414596</v>
      </c>
      <c r="E27" s="13">
        <v>713058</v>
      </c>
      <c r="F27" s="13">
        <v>101081</v>
      </c>
      <c r="G27" s="13">
        <v>611977</v>
      </c>
      <c r="H27" s="27">
        <v>0.04915214582479798</v>
      </c>
      <c r="I27" s="27">
        <v>0.04653404029967893</v>
      </c>
      <c r="K27" s="32"/>
      <c r="L27" s="32"/>
    </row>
    <row r="28" spans="1:12" s="22" customFormat="1" ht="15.75">
      <c r="A28" s="8">
        <v>23</v>
      </c>
      <c r="B28" s="12" t="s">
        <v>59</v>
      </c>
      <c r="C28" s="13">
        <v>10124970</v>
      </c>
      <c r="D28" s="13">
        <v>7508600</v>
      </c>
      <c r="E28" s="13">
        <v>2424571</v>
      </c>
      <c r="F28" s="13">
        <v>482608</v>
      </c>
      <c r="G28" s="13">
        <v>1941963</v>
      </c>
      <c r="H28" s="27">
        <v>0.1917993831092833</v>
      </c>
      <c r="I28" s="27">
        <v>0.17519047955081687</v>
      </c>
      <c r="K28" s="32"/>
      <c r="L28" s="32"/>
    </row>
    <row r="29" spans="1:12" s="22" customFormat="1" ht="15.75">
      <c r="A29" s="11">
        <v>24</v>
      </c>
      <c r="B29" s="12" t="s">
        <v>48</v>
      </c>
      <c r="C29" s="13">
        <v>10923347</v>
      </c>
      <c r="D29" s="13">
        <v>8103378</v>
      </c>
      <c r="E29" s="13">
        <v>482859</v>
      </c>
      <c r="F29" s="13">
        <v>246829</v>
      </c>
      <c r="G29" s="13">
        <v>236030</v>
      </c>
      <c r="H29" s="27">
        <v>0.0216078460200889</v>
      </c>
      <c r="I29" s="27">
        <v>0.013744295345586448</v>
      </c>
      <c r="K29" s="32"/>
      <c r="L29" s="32"/>
    </row>
    <row r="30" spans="1:12" s="22" customFormat="1" ht="15.75">
      <c r="A30" s="8">
        <v>25</v>
      </c>
      <c r="B30" s="12" t="s">
        <v>58</v>
      </c>
      <c r="C30" s="13">
        <v>7129689</v>
      </c>
      <c r="D30" s="13">
        <v>5094420</v>
      </c>
      <c r="E30" s="13">
        <v>322906</v>
      </c>
      <c r="F30" s="13">
        <v>30407</v>
      </c>
      <c r="G30" s="13">
        <v>292499</v>
      </c>
      <c r="H30" s="27">
        <v>0.04102549213577198</v>
      </c>
      <c r="I30" s="27">
        <v>0.039321647234484544</v>
      </c>
      <c r="K30" s="32"/>
      <c r="L30" s="32"/>
    </row>
    <row r="31" spans="1:12" s="22" customFormat="1" ht="15.75">
      <c r="A31" s="11">
        <v>26</v>
      </c>
      <c r="B31" s="12" t="s">
        <v>80</v>
      </c>
      <c r="C31" s="13">
        <v>5773536</v>
      </c>
      <c r="D31" s="13">
        <v>39985</v>
      </c>
      <c r="E31" s="13">
        <v>186713</v>
      </c>
      <c r="F31" s="13">
        <v>859</v>
      </c>
      <c r="G31" s="13">
        <v>185854</v>
      </c>
      <c r="H31" s="27">
        <v>0.03219067136673262</v>
      </c>
      <c r="I31" s="27">
        <v>0.01085639752670314</v>
      </c>
      <c r="K31" s="33"/>
      <c r="L31" s="33"/>
    </row>
    <row r="32" spans="1:12" s="22" customFormat="1" ht="15.75">
      <c r="A32" s="8">
        <v>27</v>
      </c>
      <c r="B32" s="12" t="s">
        <v>76</v>
      </c>
      <c r="C32" s="13">
        <v>5564034</v>
      </c>
      <c r="D32" s="13">
        <v>3328843</v>
      </c>
      <c r="E32" s="13">
        <v>123839</v>
      </c>
      <c r="F32" s="13">
        <v>5735</v>
      </c>
      <c r="G32" s="13">
        <v>118104</v>
      </c>
      <c r="H32" s="27">
        <v>0.021226326079243945</v>
      </c>
      <c r="I32" s="27">
        <v>0.020534232254258915</v>
      </c>
      <c r="K32" s="32"/>
      <c r="L32" s="32"/>
    </row>
    <row r="33" spans="1:12" s="22" customFormat="1" ht="15.75">
      <c r="A33" s="11">
        <v>28</v>
      </c>
      <c r="B33" s="12" t="s">
        <v>63</v>
      </c>
      <c r="C33" s="13">
        <v>5148941</v>
      </c>
      <c r="D33" s="13">
        <v>262215</v>
      </c>
      <c r="E33" s="13">
        <v>178009</v>
      </c>
      <c r="F33" s="13">
        <v>0</v>
      </c>
      <c r="G33" s="13">
        <v>178009</v>
      </c>
      <c r="H33" s="27">
        <v>0.03457196343869545</v>
      </c>
      <c r="I33" s="27">
        <v>0.03457196343869545</v>
      </c>
      <c r="K33" s="32"/>
      <c r="L33" s="32"/>
    </row>
    <row r="34" spans="1:12" s="22" customFormat="1" ht="15.75">
      <c r="A34" s="11">
        <v>29</v>
      </c>
      <c r="B34" s="12" t="s">
        <v>77</v>
      </c>
      <c r="C34" s="13">
        <v>5267370</v>
      </c>
      <c r="D34" s="13">
        <v>2739841</v>
      </c>
      <c r="E34" s="13">
        <v>310488</v>
      </c>
      <c r="F34" s="13">
        <v>32219</v>
      </c>
      <c r="G34" s="13">
        <v>278269</v>
      </c>
      <c r="H34" s="27">
        <v>0.05282883108648149</v>
      </c>
      <c r="I34" s="27">
        <v>0.04718610436459571</v>
      </c>
      <c r="K34" s="32"/>
      <c r="L34" s="32"/>
    </row>
    <row r="35" spans="1:12" s="22" customFormat="1" ht="15.75">
      <c r="A35" s="11">
        <v>30</v>
      </c>
      <c r="B35" s="12" t="s">
        <v>28</v>
      </c>
      <c r="C35" s="13">
        <v>3705995</v>
      </c>
      <c r="D35" s="13">
        <v>3312478</v>
      </c>
      <c r="E35" s="13">
        <v>594532</v>
      </c>
      <c r="F35" s="13">
        <v>149127</v>
      </c>
      <c r="G35" s="13">
        <v>445405</v>
      </c>
      <c r="H35" s="27">
        <v>0.12018499755126491</v>
      </c>
      <c r="I35" s="27">
        <v>0.11540462275164778</v>
      </c>
      <c r="J35" s="23"/>
      <c r="K35" s="32"/>
      <c r="L35" s="32"/>
    </row>
    <row r="36" spans="1:12" s="22" customFormat="1" ht="15.75">
      <c r="A36" s="11">
        <v>31</v>
      </c>
      <c r="B36" s="12" t="s">
        <v>32</v>
      </c>
      <c r="C36" s="13">
        <v>3688934</v>
      </c>
      <c r="D36" s="13">
        <v>685313</v>
      </c>
      <c r="E36" s="13">
        <v>183571</v>
      </c>
      <c r="F36" s="13">
        <v>650</v>
      </c>
      <c r="G36" s="13">
        <v>182921</v>
      </c>
      <c r="H36" s="27">
        <v>0.04958641168424266</v>
      </c>
      <c r="I36" s="27">
        <v>0.04881414262853097</v>
      </c>
      <c r="K36" s="32"/>
      <c r="L36" s="32"/>
    </row>
    <row r="37" spans="1:12" s="22" customFormat="1" ht="15.75">
      <c r="A37" s="11">
        <v>32</v>
      </c>
      <c r="B37" s="12" t="s">
        <v>31</v>
      </c>
      <c r="C37" s="13">
        <v>3417560</v>
      </c>
      <c r="D37" s="13">
        <v>1491166</v>
      </c>
      <c r="E37" s="13">
        <v>147732</v>
      </c>
      <c r="F37" s="13">
        <v>11470</v>
      </c>
      <c r="G37" s="13">
        <v>136262</v>
      </c>
      <c r="H37" s="27">
        <v>0.039871136132211285</v>
      </c>
      <c r="I37" s="27">
        <v>0.03553536455492101</v>
      </c>
      <c r="K37" s="32"/>
      <c r="L37" s="32"/>
    </row>
    <row r="38" spans="1:12" s="22" customFormat="1" ht="15.75">
      <c r="A38" s="11">
        <v>33</v>
      </c>
      <c r="B38" s="12" t="s">
        <v>29</v>
      </c>
      <c r="C38" s="13">
        <v>2671707</v>
      </c>
      <c r="D38" s="13">
        <v>724305</v>
      </c>
      <c r="E38" s="13">
        <v>216044</v>
      </c>
      <c r="F38" s="13">
        <v>19690</v>
      </c>
      <c r="G38" s="13">
        <v>196354</v>
      </c>
      <c r="H38" s="27">
        <v>0.07349383746047003</v>
      </c>
      <c r="I38" s="27">
        <v>0.053678977092406585</v>
      </c>
      <c r="K38" s="32"/>
      <c r="L38" s="32"/>
    </row>
    <row r="39" spans="1:12" s="22" customFormat="1" ht="15.75">
      <c r="A39" s="11">
        <v>34</v>
      </c>
      <c r="B39" s="12" t="s">
        <v>30</v>
      </c>
      <c r="C39" s="13">
        <v>2221934</v>
      </c>
      <c r="D39" s="13">
        <v>329133</v>
      </c>
      <c r="E39" s="13">
        <v>210614</v>
      </c>
      <c r="F39" s="13">
        <v>2823</v>
      </c>
      <c r="G39" s="13">
        <v>207791</v>
      </c>
      <c r="H39" s="27">
        <v>0.09351807929488455</v>
      </c>
      <c r="I39" s="27">
        <v>0.08621151429831503</v>
      </c>
      <c r="K39" s="32"/>
      <c r="L39" s="32"/>
    </row>
    <row r="40" spans="1:12" s="22" customFormat="1" ht="15.75">
      <c r="A40" s="8">
        <v>35</v>
      </c>
      <c r="B40" s="9" t="s">
        <v>24</v>
      </c>
      <c r="C40" s="10">
        <v>1517050</v>
      </c>
      <c r="D40" s="10">
        <v>1341898</v>
      </c>
      <c r="E40" s="10">
        <v>144369</v>
      </c>
      <c r="F40" s="10">
        <v>61071</v>
      </c>
      <c r="G40" s="10">
        <v>83298</v>
      </c>
      <c r="H40" s="27">
        <v>0.05490788042582644</v>
      </c>
      <c r="I40" s="27">
        <v>0.04965338846784494</v>
      </c>
      <c r="K40" s="32"/>
      <c r="L40" s="32"/>
    </row>
    <row r="41" spans="1:12" s="22" customFormat="1" ht="15.75">
      <c r="A41" s="8">
        <v>36</v>
      </c>
      <c r="B41" s="9" t="s">
        <v>33</v>
      </c>
      <c r="C41" s="10">
        <v>1547790</v>
      </c>
      <c r="D41" s="10">
        <v>419002</v>
      </c>
      <c r="E41" s="10">
        <v>68579</v>
      </c>
      <c r="F41" s="10">
        <v>883</v>
      </c>
      <c r="G41" s="10">
        <v>67696</v>
      </c>
      <c r="H41" s="28">
        <v>0.04373719949088701</v>
      </c>
      <c r="I41" s="28">
        <v>0.04220030181086082</v>
      </c>
      <c r="K41" s="32"/>
      <c r="L41" s="32"/>
    </row>
    <row r="42" spans="1:12" s="22" customFormat="1" ht="15.75">
      <c r="A42" s="8">
        <v>37</v>
      </c>
      <c r="B42" s="9" t="s">
        <v>34</v>
      </c>
      <c r="C42" s="13">
        <v>1099526</v>
      </c>
      <c r="D42" s="13">
        <v>189811</v>
      </c>
      <c r="E42" s="13">
        <v>95417</v>
      </c>
      <c r="F42" s="13">
        <v>189</v>
      </c>
      <c r="G42" s="13">
        <v>95228</v>
      </c>
      <c r="H42" s="27">
        <v>0.0866082293642897</v>
      </c>
      <c r="I42" s="27">
        <v>0.08578439428727794</v>
      </c>
      <c r="K42" s="34"/>
      <c r="L42" s="35"/>
    </row>
    <row r="43" spans="1:12" s="22" customFormat="1" ht="15.75">
      <c r="A43" s="21"/>
      <c r="B43" s="38" t="s">
        <v>60</v>
      </c>
      <c r="C43" s="40">
        <f>SUM(C6:C42)</f>
        <v>10901715917</v>
      </c>
      <c r="D43" s="40">
        <f>SUM(D6:D42)</f>
        <v>11497805668</v>
      </c>
      <c r="E43" s="40">
        <f>SUM(E6:E42)</f>
        <v>778904368</v>
      </c>
      <c r="F43" s="40">
        <f>SUM(F6:F42)</f>
        <v>455101290</v>
      </c>
      <c r="G43" s="40">
        <f>SUM(G6:G42)</f>
        <v>323803078</v>
      </c>
      <c r="H43" s="41">
        <v>0.0297020286040536</v>
      </c>
      <c r="I43" s="41">
        <v>0.031866290914367025</v>
      </c>
      <c r="K43" s="36"/>
      <c r="L43" s="36"/>
    </row>
    <row r="44" spans="3:9" s="22" customFormat="1" ht="12.75">
      <c r="C44" s="24"/>
      <c r="D44" s="24"/>
      <c r="E44" s="24"/>
      <c r="F44" s="24"/>
      <c r="G44" s="24"/>
      <c r="H44" s="37"/>
      <c r="I44" s="25"/>
    </row>
    <row r="45" spans="8:9" s="22" customFormat="1" ht="12.75">
      <c r="H45" s="37"/>
      <c r="I45" s="25"/>
    </row>
    <row r="46" spans="1:9" ht="15.75" customHeight="1">
      <c r="A46" s="47"/>
      <c r="B46" s="47" t="s">
        <v>50</v>
      </c>
      <c r="C46" s="47"/>
      <c r="D46" s="47"/>
      <c r="E46" s="47"/>
      <c r="F46" s="47"/>
      <c r="G46" s="47"/>
      <c r="H46" s="47"/>
      <c r="I46" s="47"/>
    </row>
    <row r="47" spans="1:9" ht="15.75" customHeight="1">
      <c r="A47" s="47"/>
      <c r="B47" s="47"/>
      <c r="C47" s="47"/>
      <c r="D47" s="47"/>
      <c r="E47" s="47"/>
      <c r="F47" s="47"/>
      <c r="G47" s="47"/>
      <c r="H47" s="47"/>
      <c r="I47" s="47"/>
    </row>
    <row r="48" ht="12.75">
      <c r="C48" s="20"/>
    </row>
    <row r="49" ht="12.75">
      <c r="C49" s="20"/>
    </row>
    <row r="50" ht="12.75">
      <c r="C50" s="20"/>
    </row>
    <row r="51" ht="12.75">
      <c r="C51" s="20"/>
    </row>
    <row r="52" ht="12.75">
      <c r="C52" s="20"/>
    </row>
    <row r="53" ht="12.75">
      <c r="C53" s="20"/>
    </row>
    <row r="54" ht="12.75">
      <c r="C54" s="20"/>
    </row>
    <row r="55" ht="12.75">
      <c r="C55" s="20"/>
    </row>
    <row r="56" ht="12.75">
      <c r="C56" s="20"/>
    </row>
    <row r="57" ht="12.75">
      <c r="C57" s="20"/>
    </row>
    <row r="58" ht="12.75">
      <c r="C58" s="20"/>
    </row>
    <row r="59" ht="12.75">
      <c r="C59" s="20"/>
    </row>
    <row r="60" ht="12.75">
      <c r="C60" s="20"/>
    </row>
    <row r="61" ht="12.75">
      <c r="C61" s="20"/>
    </row>
    <row r="62" ht="12.75">
      <c r="C62" s="20"/>
    </row>
    <row r="63" ht="12.75">
      <c r="C63" s="20"/>
    </row>
    <row r="64" ht="12.75">
      <c r="C64" s="20"/>
    </row>
    <row r="65" ht="12.75">
      <c r="C65" s="20"/>
    </row>
    <row r="66" ht="12.75">
      <c r="C66" s="20"/>
    </row>
    <row r="67" ht="12.75">
      <c r="C67" s="20"/>
    </row>
    <row r="68" ht="12.75">
      <c r="C68" s="20"/>
    </row>
    <row r="69" ht="12.75">
      <c r="C69" s="20"/>
    </row>
    <row r="70" ht="12.75">
      <c r="C70" s="20"/>
    </row>
    <row r="71" ht="12.75">
      <c r="C71" s="20"/>
    </row>
    <row r="72" ht="12.75">
      <c r="C72" s="20"/>
    </row>
    <row r="73" ht="12.75">
      <c r="C73" s="20"/>
    </row>
  </sheetData>
  <sheetProtection/>
  <mergeCells count="4">
    <mergeCell ref="A1:I1"/>
    <mergeCell ref="A2:I2"/>
    <mergeCell ref="A46:I46"/>
    <mergeCell ref="A47:I4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6.625" style="1" customWidth="1"/>
    <col min="2" max="2" width="56.125" style="1" customWidth="1"/>
    <col min="3" max="3" width="20.25390625" style="1" customWidth="1"/>
    <col min="4" max="4" width="20.375" style="1" customWidth="1"/>
    <col min="5" max="7" width="20.625" style="1" customWidth="1"/>
    <col min="8" max="8" width="14.75390625" style="1" customWidth="1"/>
    <col min="9" max="9" width="15.125" style="1" customWidth="1"/>
    <col min="10" max="16384" width="9.125" style="1" customWidth="1"/>
  </cols>
  <sheetData>
    <row r="1" spans="1:9" ht="20.25" customHeight="1">
      <c r="A1" s="48" t="s">
        <v>86</v>
      </c>
      <c r="B1" s="49"/>
      <c r="C1" s="49"/>
      <c r="D1" s="49"/>
      <c r="E1" s="49"/>
      <c r="F1" s="49"/>
      <c r="G1" s="49"/>
      <c r="H1" s="49"/>
      <c r="I1" s="49"/>
    </row>
    <row r="2" spans="1:9" ht="16.5" customHeight="1">
      <c r="A2" s="48"/>
      <c r="B2" s="49"/>
      <c r="C2" s="49"/>
      <c r="D2" s="49"/>
      <c r="E2" s="49"/>
      <c r="F2" s="49"/>
      <c r="G2" s="49"/>
      <c r="H2" s="49"/>
      <c r="I2" s="49"/>
    </row>
    <row r="3" spans="1:9" ht="16.5" customHeight="1">
      <c r="A3" s="2"/>
      <c r="B3" s="3"/>
      <c r="C3" s="3"/>
      <c r="D3" s="3"/>
      <c r="E3" s="3"/>
      <c r="F3" s="3"/>
      <c r="G3" s="3"/>
      <c r="H3" s="3"/>
      <c r="I3" s="4" t="s">
        <v>0</v>
      </c>
    </row>
    <row r="4" spans="1:9" s="6" customFormat="1" ht="10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36</v>
      </c>
      <c r="H4" s="5" t="s">
        <v>37</v>
      </c>
      <c r="I4" s="5" t="s">
        <v>38</v>
      </c>
    </row>
    <row r="5" spans="1:9" ht="13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s="22" customFormat="1" ht="15.75">
      <c r="A6" s="8">
        <v>1</v>
      </c>
      <c r="B6" s="9" t="s">
        <v>41</v>
      </c>
      <c r="C6" s="10">
        <v>2278842133</v>
      </c>
      <c r="D6" s="10">
        <v>3045055296</v>
      </c>
      <c r="E6" s="10">
        <v>134752538</v>
      </c>
      <c r="F6" s="10">
        <v>113801587</v>
      </c>
      <c r="G6" s="10">
        <v>20950951</v>
      </c>
      <c r="H6" s="27">
        <f aca="true" t="shared" si="0" ref="H6:H43">G6/C6</f>
        <v>0.009193682483138467</v>
      </c>
      <c r="I6" s="27">
        <f aca="true" t="shared" si="1" ref="I6:I43">((E6/C6)-(F6/D6))</f>
        <v>0.02175943503193157</v>
      </c>
    </row>
    <row r="7" spans="1:9" s="22" customFormat="1" ht="15.75">
      <c r="A7" s="11">
        <v>2</v>
      </c>
      <c r="B7" s="12" t="s">
        <v>7</v>
      </c>
      <c r="C7" s="13">
        <v>2262528245</v>
      </c>
      <c r="D7" s="13">
        <v>2196363987</v>
      </c>
      <c r="E7" s="13">
        <v>212878661</v>
      </c>
      <c r="F7" s="13">
        <v>89450814</v>
      </c>
      <c r="G7" s="13">
        <v>123427847</v>
      </c>
      <c r="H7" s="27">
        <f t="shared" si="0"/>
        <v>0.05455306349114771</v>
      </c>
      <c r="I7" s="27">
        <f t="shared" si="1"/>
        <v>0.05336206991302194</v>
      </c>
    </row>
    <row r="8" spans="1:9" s="22" customFormat="1" ht="15.75">
      <c r="A8" s="8">
        <v>3</v>
      </c>
      <c r="B8" s="12" t="s">
        <v>8</v>
      </c>
      <c r="C8" s="13">
        <v>1694591700</v>
      </c>
      <c r="D8" s="13">
        <v>1668814869</v>
      </c>
      <c r="E8" s="13">
        <v>104291090</v>
      </c>
      <c r="F8" s="13">
        <v>56392520</v>
      </c>
      <c r="G8" s="13">
        <v>47898570</v>
      </c>
      <c r="H8" s="27">
        <f t="shared" si="0"/>
        <v>0.02826555210910097</v>
      </c>
      <c r="I8" s="27">
        <f t="shared" si="1"/>
        <v>0.02775153474420778</v>
      </c>
    </row>
    <row r="9" spans="1:9" s="22" customFormat="1" ht="15.75">
      <c r="A9" s="11">
        <v>4</v>
      </c>
      <c r="B9" s="14" t="s">
        <v>10</v>
      </c>
      <c r="C9" s="13">
        <v>976141722</v>
      </c>
      <c r="D9" s="13">
        <v>973912137</v>
      </c>
      <c r="E9" s="13">
        <v>62128601</v>
      </c>
      <c r="F9" s="13">
        <v>39946512</v>
      </c>
      <c r="G9" s="13">
        <v>22182089</v>
      </c>
      <c r="H9" s="27">
        <f t="shared" si="0"/>
        <v>0.022724250485422853</v>
      </c>
      <c r="I9" s="27">
        <f t="shared" si="1"/>
        <v>0.022630565445917433</v>
      </c>
    </row>
    <row r="10" spans="1:9" s="22" customFormat="1" ht="15.75">
      <c r="A10" s="8">
        <v>5</v>
      </c>
      <c r="B10" s="12" t="s">
        <v>11</v>
      </c>
      <c r="C10" s="13">
        <v>903885813</v>
      </c>
      <c r="D10" s="13">
        <v>887942828</v>
      </c>
      <c r="E10" s="13">
        <v>73021977</v>
      </c>
      <c r="F10" s="13">
        <v>40067683</v>
      </c>
      <c r="G10" s="13">
        <v>32954294</v>
      </c>
      <c r="H10" s="27">
        <f t="shared" si="0"/>
        <v>0.036458470224933155</v>
      </c>
      <c r="I10" s="27">
        <f t="shared" si="1"/>
        <v>0.035662557784524325</v>
      </c>
    </row>
    <row r="11" spans="1:9" s="22" customFormat="1" ht="15.75">
      <c r="A11" s="11">
        <v>6</v>
      </c>
      <c r="B11" s="12" t="s">
        <v>9</v>
      </c>
      <c r="C11" s="13">
        <v>626578801</v>
      </c>
      <c r="D11" s="13">
        <v>950333198</v>
      </c>
      <c r="E11" s="13">
        <v>63983193</v>
      </c>
      <c r="F11" s="13">
        <v>52291067</v>
      </c>
      <c r="G11" s="13">
        <v>11692126</v>
      </c>
      <c r="H11" s="27">
        <f t="shared" si="0"/>
        <v>0.018660264249827373</v>
      </c>
      <c r="I11" s="27">
        <f t="shared" si="1"/>
        <v>0.047091227961779496</v>
      </c>
    </row>
    <row r="12" spans="1:9" s="22" customFormat="1" ht="15.75">
      <c r="A12" s="8">
        <v>7</v>
      </c>
      <c r="B12" s="12" t="s">
        <v>51</v>
      </c>
      <c r="C12" s="13">
        <v>248511117</v>
      </c>
      <c r="D12" s="13">
        <v>256766727</v>
      </c>
      <c r="E12" s="13">
        <v>16742477</v>
      </c>
      <c r="F12" s="13">
        <v>15261606</v>
      </c>
      <c r="G12" s="13">
        <v>1480871</v>
      </c>
      <c r="H12" s="27">
        <f t="shared" si="0"/>
        <v>0.005958972853516247</v>
      </c>
      <c r="I12" s="27">
        <f t="shared" si="1"/>
        <v>0.007933507866949768</v>
      </c>
    </row>
    <row r="13" spans="1:9" s="22" customFormat="1" ht="15.75">
      <c r="A13" s="11">
        <v>8</v>
      </c>
      <c r="B13" s="12" t="s">
        <v>12</v>
      </c>
      <c r="C13" s="13">
        <v>260216231</v>
      </c>
      <c r="D13" s="13">
        <v>242000278</v>
      </c>
      <c r="E13" s="13">
        <v>17280892</v>
      </c>
      <c r="F13" s="13">
        <v>10869452</v>
      </c>
      <c r="G13" s="13">
        <v>6411440</v>
      </c>
      <c r="H13" s="27">
        <f t="shared" si="0"/>
        <v>0.02463889349008364</v>
      </c>
      <c r="I13" s="27">
        <f t="shared" si="1"/>
        <v>0.02149469974795997</v>
      </c>
    </row>
    <row r="14" spans="1:9" s="22" customFormat="1" ht="15.75">
      <c r="A14" s="8">
        <v>9</v>
      </c>
      <c r="B14" s="12" t="s">
        <v>52</v>
      </c>
      <c r="C14" s="13">
        <v>250068312</v>
      </c>
      <c r="D14" s="13">
        <v>251268041</v>
      </c>
      <c r="E14" s="13">
        <v>20938847</v>
      </c>
      <c r="F14" s="13">
        <v>12067597</v>
      </c>
      <c r="G14" s="13">
        <v>8871250</v>
      </c>
      <c r="H14" s="27">
        <f t="shared" si="0"/>
        <v>0.035475306443464937</v>
      </c>
      <c r="I14" s="27">
        <f t="shared" si="1"/>
        <v>0.035705720005998545</v>
      </c>
    </row>
    <row r="15" spans="1:9" s="22" customFormat="1" ht="15.75">
      <c r="A15" s="11">
        <v>10</v>
      </c>
      <c r="B15" s="12" t="s">
        <v>13</v>
      </c>
      <c r="C15" s="13">
        <v>248180613</v>
      </c>
      <c r="D15" s="13">
        <v>250186499</v>
      </c>
      <c r="E15" s="13">
        <v>12677113</v>
      </c>
      <c r="F15" s="13">
        <v>9503036</v>
      </c>
      <c r="G15" s="13">
        <v>3174077</v>
      </c>
      <c r="H15" s="27">
        <f t="shared" si="0"/>
        <v>0.01278938335122897</v>
      </c>
      <c r="I15" s="27">
        <f t="shared" si="1"/>
        <v>0.013096382307498114</v>
      </c>
    </row>
    <row r="16" spans="1:9" s="22" customFormat="1" ht="15.75">
      <c r="A16" s="8">
        <v>11</v>
      </c>
      <c r="B16" s="12" t="s">
        <v>47</v>
      </c>
      <c r="C16" s="13">
        <v>149157257</v>
      </c>
      <c r="D16" s="13">
        <v>132912423</v>
      </c>
      <c r="E16" s="13">
        <v>4555268</v>
      </c>
      <c r="F16" s="13">
        <v>2188445</v>
      </c>
      <c r="G16" s="13">
        <v>2366823</v>
      </c>
      <c r="H16" s="27">
        <f t="shared" si="0"/>
        <v>0.01586797080882226</v>
      </c>
      <c r="I16" s="27">
        <f t="shared" si="1"/>
        <v>0.01407472034917467</v>
      </c>
    </row>
    <row r="17" spans="1:9" s="22" customFormat="1" ht="15.75">
      <c r="A17" s="11">
        <v>12</v>
      </c>
      <c r="B17" s="12" t="s">
        <v>75</v>
      </c>
      <c r="C17" s="13">
        <v>123954178</v>
      </c>
      <c r="D17" s="13">
        <v>124700181</v>
      </c>
      <c r="E17" s="13">
        <v>10219944</v>
      </c>
      <c r="F17" s="13">
        <v>6174191</v>
      </c>
      <c r="G17" s="13">
        <v>4045753</v>
      </c>
      <c r="H17" s="27">
        <f t="shared" si="0"/>
        <v>0.03263910152346781</v>
      </c>
      <c r="I17" s="27">
        <f t="shared" si="1"/>
        <v>0.032937085135910246</v>
      </c>
    </row>
    <row r="18" spans="1:9" s="22" customFormat="1" ht="15.75">
      <c r="A18" s="8">
        <v>13</v>
      </c>
      <c r="B18" s="12" t="s">
        <v>15</v>
      </c>
      <c r="C18" s="13">
        <v>150057259</v>
      </c>
      <c r="D18" s="13">
        <v>134902628</v>
      </c>
      <c r="E18" s="13">
        <v>2048984</v>
      </c>
      <c r="F18" s="13">
        <v>722076</v>
      </c>
      <c r="G18" s="13">
        <v>1326908</v>
      </c>
      <c r="H18" s="27">
        <f t="shared" si="0"/>
        <v>0.00884267784739424</v>
      </c>
      <c r="I18" s="27">
        <f t="shared" si="1"/>
        <v>0.00830210919511205</v>
      </c>
    </row>
    <row r="19" spans="1:9" s="22" customFormat="1" ht="15.75">
      <c r="A19" s="11">
        <v>14</v>
      </c>
      <c r="B19" s="12" t="s">
        <v>54</v>
      </c>
      <c r="C19" s="13">
        <v>128203325</v>
      </c>
      <c r="D19" s="13">
        <v>120484138</v>
      </c>
      <c r="E19" s="13">
        <v>3265148</v>
      </c>
      <c r="F19" s="13">
        <v>1659055</v>
      </c>
      <c r="G19" s="13">
        <v>1606093</v>
      </c>
      <c r="H19" s="27">
        <f t="shared" si="0"/>
        <v>0.012527701602123034</v>
      </c>
      <c r="I19" s="27">
        <f t="shared" si="1"/>
        <v>0.011698608729024668</v>
      </c>
    </row>
    <row r="20" spans="1:9" s="22" customFormat="1" ht="15.75">
      <c r="A20" s="8">
        <v>15</v>
      </c>
      <c r="B20" s="12" t="s">
        <v>42</v>
      </c>
      <c r="C20" s="13">
        <v>135285245</v>
      </c>
      <c r="D20" s="13">
        <v>109016147</v>
      </c>
      <c r="E20" s="13">
        <v>6634173</v>
      </c>
      <c r="F20" s="13">
        <v>2397634</v>
      </c>
      <c r="G20" s="13">
        <v>4236539</v>
      </c>
      <c r="H20" s="27">
        <f t="shared" si="0"/>
        <v>0.03131560282128328</v>
      </c>
      <c r="I20" s="27">
        <f t="shared" si="1"/>
        <v>0.02704502354486088</v>
      </c>
    </row>
    <row r="21" spans="1:9" s="22" customFormat="1" ht="15.75">
      <c r="A21" s="11">
        <v>16</v>
      </c>
      <c r="B21" s="12" t="s">
        <v>17</v>
      </c>
      <c r="C21" s="13">
        <v>68526335</v>
      </c>
      <c r="D21" s="13">
        <v>61246141</v>
      </c>
      <c r="E21" s="13">
        <v>5248593</v>
      </c>
      <c r="F21" s="13">
        <v>3068837</v>
      </c>
      <c r="G21" s="13">
        <v>2179756</v>
      </c>
      <c r="H21" s="27">
        <f t="shared" si="0"/>
        <v>0.031809026412984144</v>
      </c>
      <c r="I21" s="27">
        <f t="shared" si="1"/>
        <v>0.02648573135005053</v>
      </c>
    </row>
    <row r="22" spans="1:9" s="22" customFormat="1" ht="15.75">
      <c r="A22" s="8">
        <v>17</v>
      </c>
      <c r="B22" s="12" t="s">
        <v>56</v>
      </c>
      <c r="C22" s="13">
        <v>74944797</v>
      </c>
      <c r="D22" s="13">
        <v>70299153</v>
      </c>
      <c r="E22" s="13">
        <v>643612</v>
      </c>
      <c r="F22" s="13">
        <v>141975</v>
      </c>
      <c r="G22" s="13">
        <v>501637</v>
      </c>
      <c r="H22" s="27">
        <f t="shared" si="0"/>
        <v>0.0066934199581593365</v>
      </c>
      <c r="I22" s="27">
        <f t="shared" si="1"/>
        <v>0.00656823094278397</v>
      </c>
    </row>
    <row r="23" spans="1:9" s="22" customFormat="1" ht="12" customHeight="1">
      <c r="A23" s="11">
        <v>18</v>
      </c>
      <c r="B23" s="12" t="s">
        <v>20</v>
      </c>
      <c r="C23" s="13">
        <v>61427080</v>
      </c>
      <c r="D23" s="13">
        <v>46887565</v>
      </c>
      <c r="E23" s="13">
        <v>2735842</v>
      </c>
      <c r="F23" s="13">
        <v>400972</v>
      </c>
      <c r="G23" s="13">
        <v>2334870</v>
      </c>
      <c r="H23" s="27">
        <f t="shared" si="0"/>
        <v>0.03801043448589775</v>
      </c>
      <c r="I23" s="27">
        <f t="shared" si="1"/>
        <v>0.03598626713197619</v>
      </c>
    </row>
    <row r="24" spans="1:9" s="22" customFormat="1" ht="15.75">
      <c r="A24" s="8">
        <v>19</v>
      </c>
      <c r="B24" s="12" t="s">
        <v>18</v>
      </c>
      <c r="C24" s="13">
        <v>47841804</v>
      </c>
      <c r="D24" s="13">
        <v>41539766</v>
      </c>
      <c r="E24" s="13">
        <v>3402840</v>
      </c>
      <c r="F24" s="13">
        <v>1824185</v>
      </c>
      <c r="G24" s="13">
        <v>1578655</v>
      </c>
      <c r="H24" s="27">
        <f t="shared" si="0"/>
        <v>0.03299739700451095</v>
      </c>
      <c r="I24" s="27">
        <f t="shared" si="1"/>
        <v>0.02721273078843356</v>
      </c>
    </row>
    <row r="25" spans="1:9" s="22" customFormat="1" ht="15.75">
      <c r="A25" s="11">
        <v>20</v>
      </c>
      <c r="B25" s="12" t="s">
        <v>55</v>
      </c>
      <c r="C25" s="13">
        <v>35162049</v>
      </c>
      <c r="D25" s="13">
        <v>27968047</v>
      </c>
      <c r="E25" s="13">
        <v>1581908</v>
      </c>
      <c r="F25" s="13">
        <v>660653</v>
      </c>
      <c r="G25" s="13">
        <v>921255</v>
      </c>
      <c r="H25" s="27">
        <f t="shared" si="0"/>
        <v>0.026200264950429937</v>
      </c>
      <c r="I25" s="27">
        <f t="shared" si="1"/>
        <v>0.021367366719197547</v>
      </c>
    </row>
    <row r="26" spans="1:9" s="22" customFormat="1" ht="15.75">
      <c r="A26" s="8">
        <v>21</v>
      </c>
      <c r="B26" s="12" t="s">
        <v>21</v>
      </c>
      <c r="C26" s="13">
        <v>24958104</v>
      </c>
      <c r="D26" s="13">
        <v>20430189</v>
      </c>
      <c r="E26" s="13">
        <v>2015728</v>
      </c>
      <c r="F26" s="13">
        <v>846309</v>
      </c>
      <c r="G26" s="13">
        <v>1169419</v>
      </c>
      <c r="H26" s="27">
        <f t="shared" si="0"/>
        <v>0.04685528195571266</v>
      </c>
      <c r="I26" s="27">
        <f t="shared" si="1"/>
        <v>0.03934003510182705</v>
      </c>
    </row>
    <row r="27" spans="1:9" s="22" customFormat="1" ht="15.75">
      <c r="A27" s="11">
        <v>22</v>
      </c>
      <c r="B27" s="12" t="s">
        <v>57</v>
      </c>
      <c r="C27" s="13">
        <v>12300194</v>
      </c>
      <c r="D27" s="13">
        <v>9290873</v>
      </c>
      <c r="E27" s="13">
        <v>687453</v>
      </c>
      <c r="F27" s="13">
        <v>101425</v>
      </c>
      <c r="G27" s="13">
        <v>586028</v>
      </c>
      <c r="H27" s="27">
        <f t="shared" si="0"/>
        <v>0.04764380139044962</v>
      </c>
      <c r="I27" s="27">
        <f t="shared" si="1"/>
        <v>0.04497297876073539</v>
      </c>
    </row>
    <row r="28" spans="1:9" s="22" customFormat="1" ht="15.75">
      <c r="A28" s="8">
        <v>23</v>
      </c>
      <c r="B28" s="12" t="s">
        <v>59</v>
      </c>
      <c r="C28" s="13">
        <v>9435853</v>
      </c>
      <c r="D28" s="13">
        <v>7043260</v>
      </c>
      <c r="E28" s="13">
        <v>2681053</v>
      </c>
      <c r="F28" s="13">
        <v>533752</v>
      </c>
      <c r="G28" s="13">
        <v>2147301</v>
      </c>
      <c r="H28" s="27">
        <f t="shared" si="0"/>
        <v>0.22756829721700836</v>
      </c>
      <c r="I28" s="27">
        <f t="shared" si="1"/>
        <v>0.20835271905400504</v>
      </c>
    </row>
    <row r="29" spans="1:9" s="22" customFormat="1" ht="15.75">
      <c r="A29" s="11">
        <v>24</v>
      </c>
      <c r="B29" s="12" t="s">
        <v>48</v>
      </c>
      <c r="C29" s="13">
        <v>11742328</v>
      </c>
      <c r="D29" s="13">
        <v>8726182</v>
      </c>
      <c r="E29" s="13">
        <v>598955</v>
      </c>
      <c r="F29" s="13">
        <v>302318</v>
      </c>
      <c r="G29" s="13">
        <v>296637</v>
      </c>
      <c r="H29" s="27">
        <f t="shared" si="0"/>
        <v>0.025262196729643388</v>
      </c>
      <c r="I29" s="27">
        <f t="shared" si="1"/>
        <v>0.016363264653284748</v>
      </c>
    </row>
    <row r="30" spans="1:9" s="22" customFormat="1" ht="15.75">
      <c r="A30" s="8">
        <v>25</v>
      </c>
      <c r="B30" s="12" t="s">
        <v>58</v>
      </c>
      <c r="C30" s="13">
        <v>7516682</v>
      </c>
      <c r="D30" s="13">
        <v>5351199</v>
      </c>
      <c r="E30" s="13">
        <v>319252</v>
      </c>
      <c r="F30" s="13">
        <v>32898</v>
      </c>
      <c r="G30" s="13">
        <v>286354</v>
      </c>
      <c r="H30" s="27">
        <f t="shared" si="0"/>
        <v>0.03809579811943621</v>
      </c>
      <c r="I30" s="27">
        <f t="shared" si="1"/>
        <v>0.036324682163006564</v>
      </c>
    </row>
    <row r="31" spans="1:9" s="22" customFormat="1" ht="15.75">
      <c r="A31" s="11">
        <v>26</v>
      </c>
      <c r="B31" s="12" t="s">
        <v>80</v>
      </c>
      <c r="C31" s="13">
        <v>7031490</v>
      </c>
      <c r="D31" s="13">
        <v>1045173</v>
      </c>
      <c r="E31" s="13">
        <v>196445</v>
      </c>
      <c r="F31" s="13">
        <v>1131</v>
      </c>
      <c r="G31" s="13">
        <v>195314</v>
      </c>
      <c r="H31" s="27">
        <f t="shared" si="0"/>
        <v>0.027777042988043787</v>
      </c>
      <c r="I31" s="27">
        <f t="shared" si="1"/>
        <v>0.026855773325198354</v>
      </c>
    </row>
    <row r="32" spans="1:9" s="22" customFormat="1" ht="15.75">
      <c r="A32" s="8">
        <v>27</v>
      </c>
      <c r="B32" s="12" t="s">
        <v>76</v>
      </c>
      <c r="C32" s="13">
        <v>5792767</v>
      </c>
      <c r="D32" s="13">
        <v>3439520</v>
      </c>
      <c r="E32" s="13">
        <v>120990</v>
      </c>
      <c r="F32" s="13">
        <v>6376</v>
      </c>
      <c r="G32" s="13">
        <v>114614</v>
      </c>
      <c r="H32" s="27">
        <f t="shared" si="0"/>
        <v>0.019785708625946807</v>
      </c>
      <c r="I32" s="27">
        <f t="shared" si="1"/>
        <v>0.01903264456388022</v>
      </c>
    </row>
    <row r="33" spans="1:9" s="22" customFormat="1" ht="15.75">
      <c r="A33" s="11">
        <v>28</v>
      </c>
      <c r="B33" s="12" t="s">
        <v>63</v>
      </c>
      <c r="C33" s="13">
        <v>5162920</v>
      </c>
      <c r="D33" s="13">
        <v>285000</v>
      </c>
      <c r="E33" s="13">
        <v>189356</v>
      </c>
      <c r="F33" s="13">
        <v>1</v>
      </c>
      <c r="G33" s="13">
        <v>189355</v>
      </c>
      <c r="H33" s="27">
        <f t="shared" si="0"/>
        <v>0.03667595081852905</v>
      </c>
      <c r="I33" s="27">
        <f t="shared" si="1"/>
        <v>0.03667263573544197</v>
      </c>
    </row>
    <row r="34" spans="1:9" s="22" customFormat="1" ht="15.75">
      <c r="A34" s="11">
        <v>29</v>
      </c>
      <c r="B34" s="12" t="s">
        <v>77</v>
      </c>
      <c r="C34" s="13">
        <v>5431273</v>
      </c>
      <c r="D34" s="13">
        <v>2818705</v>
      </c>
      <c r="E34" s="13">
        <v>315199</v>
      </c>
      <c r="F34" s="13">
        <v>35641</v>
      </c>
      <c r="G34" s="13">
        <v>279558</v>
      </c>
      <c r="H34" s="27">
        <f t="shared" si="0"/>
        <v>0.05147191091296644</v>
      </c>
      <c r="I34" s="27">
        <f t="shared" si="1"/>
        <v>0.0453896334909146</v>
      </c>
    </row>
    <row r="35" spans="1:9" s="22" customFormat="1" ht="15.75">
      <c r="A35" s="11">
        <v>30</v>
      </c>
      <c r="B35" s="12" t="s">
        <v>28</v>
      </c>
      <c r="C35" s="13">
        <v>3574701</v>
      </c>
      <c r="D35" s="13">
        <v>3233961</v>
      </c>
      <c r="E35" s="13">
        <v>604348</v>
      </c>
      <c r="F35" s="13">
        <v>163954</v>
      </c>
      <c r="G35" s="13">
        <v>440394</v>
      </c>
      <c r="H35" s="27">
        <f t="shared" si="0"/>
        <v>0.12319743665274382</v>
      </c>
      <c r="I35" s="27">
        <f t="shared" si="1"/>
        <v>0.11836495030592611</v>
      </c>
    </row>
    <row r="36" spans="1:9" s="22" customFormat="1" ht="15.75">
      <c r="A36" s="11">
        <v>31</v>
      </c>
      <c r="B36" s="12" t="s">
        <v>32</v>
      </c>
      <c r="C36" s="13">
        <v>3817513</v>
      </c>
      <c r="D36" s="13">
        <v>690425</v>
      </c>
      <c r="E36" s="13">
        <v>195992</v>
      </c>
      <c r="F36" s="13">
        <v>770</v>
      </c>
      <c r="G36" s="13">
        <v>195222</v>
      </c>
      <c r="H36" s="27">
        <f t="shared" si="0"/>
        <v>0.051138529194268624</v>
      </c>
      <c r="I36" s="27">
        <f t="shared" si="1"/>
        <v>0.05022497609590343</v>
      </c>
    </row>
    <row r="37" spans="1:9" s="22" customFormat="1" ht="15.75">
      <c r="A37" s="11">
        <v>32</v>
      </c>
      <c r="B37" s="12" t="s">
        <v>31</v>
      </c>
      <c r="C37" s="13">
        <v>3680009</v>
      </c>
      <c r="D37" s="13">
        <v>1767312</v>
      </c>
      <c r="E37" s="13">
        <v>155015</v>
      </c>
      <c r="F37" s="13">
        <v>13811</v>
      </c>
      <c r="G37" s="13">
        <v>141204</v>
      </c>
      <c r="H37" s="27">
        <f t="shared" si="0"/>
        <v>0.038370558332873644</v>
      </c>
      <c r="I37" s="27">
        <f t="shared" si="1"/>
        <v>0.03430884568951627</v>
      </c>
    </row>
    <row r="38" spans="1:9" s="22" customFormat="1" ht="15.75">
      <c r="A38" s="11">
        <v>33</v>
      </c>
      <c r="B38" s="12" t="s">
        <v>29</v>
      </c>
      <c r="C38" s="13">
        <v>2687344</v>
      </c>
      <c r="D38" s="13">
        <v>710915</v>
      </c>
      <c r="E38" s="13">
        <v>218985</v>
      </c>
      <c r="F38" s="13">
        <v>17389</v>
      </c>
      <c r="G38" s="13">
        <v>201596</v>
      </c>
      <c r="H38" s="27">
        <f t="shared" si="0"/>
        <v>0.07501681958096916</v>
      </c>
      <c r="I38" s="27">
        <f t="shared" si="1"/>
        <v>0.057027493897211616</v>
      </c>
    </row>
    <row r="39" spans="1:9" s="22" customFormat="1" ht="15.75">
      <c r="A39" s="11">
        <v>34</v>
      </c>
      <c r="B39" s="12" t="s">
        <v>30</v>
      </c>
      <c r="C39" s="13">
        <v>2246207</v>
      </c>
      <c r="D39" s="13">
        <v>377793</v>
      </c>
      <c r="E39" s="13">
        <v>211878</v>
      </c>
      <c r="F39" s="13">
        <v>3159</v>
      </c>
      <c r="G39" s="13">
        <v>208719</v>
      </c>
      <c r="H39" s="27">
        <f t="shared" si="0"/>
        <v>0.09292064355600352</v>
      </c>
      <c r="I39" s="27">
        <f t="shared" si="1"/>
        <v>0.08596529248937021</v>
      </c>
    </row>
    <row r="40" spans="1:9" s="22" customFormat="1" ht="15.75">
      <c r="A40" s="8">
        <v>35</v>
      </c>
      <c r="B40" s="9" t="s">
        <v>24</v>
      </c>
      <c r="C40" s="10">
        <v>1469886</v>
      </c>
      <c r="D40" s="10">
        <v>1326771</v>
      </c>
      <c r="E40" s="10">
        <v>123362</v>
      </c>
      <c r="F40" s="10">
        <v>57941</v>
      </c>
      <c r="G40" s="10">
        <v>65421</v>
      </c>
      <c r="H40" s="27">
        <f t="shared" si="0"/>
        <v>0.04450753323727146</v>
      </c>
      <c r="I40" s="27">
        <f t="shared" si="1"/>
        <v>0.04025555025662879</v>
      </c>
    </row>
    <row r="41" spans="1:9" s="22" customFormat="1" ht="15.75">
      <c r="A41" s="8">
        <v>36</v>
      </c>
      <c r="B41" s="9" t="s">
        <v>33</v>
      </c>
      <c r="C41" s="10">
        <v>1644654</v>
      </c>
      <c r="D41" s="10">
        <v>425010</v>
      </c>
      <c r="E41" s="10">
        <v>71220</v>
      </c>
      <c r="F41" s="10">
        <v>944</v>
      </c>
      <c r="G41" s="10">
        <v>70276</v>
      </c>
      <c r="H41" s="28">
        <f t="shared" si="0"/>
        <v>0.0427299602226365</v>
      </c>
      <c r="I41" s="28">
        <f t="shared" si="1"/>
        <v>0.04108281692406484</v>
      </c>
    </row>
    <row r="42" spans="1:9" s="22" customFormat="1" ht="14.25" customHeight="1">
      <c r="A42" s="8">
        <v>37</v>
      </c>
      <c r="B42" s="9" t="s">
        <v>34</v>
      </c>
      <c r="C42" s="13">
        <v>1151699</v>
      </c>
      <c r="D42" s="13">
        <v>193114</v>
      </c>
      <c r="E42" s="13">
        <v>96799</v>
      </c>
      <c r="F42" s="13">
        <v>177</v>
      </c>
      <c r="G42" s="13">
        <v>96622</v>
      </c>
      <c r="H42" s="27">
        <f t="shared" si="0"/>
        <v>0.08389518441884555</v>
      </c>
      <c r="I42" s="27">
        <f t="shared" si="1"/>
        <v>0.08313231334841918</v>
      </c>
    </row>
    <row r="43" spans="1:9" s="22" customFormat="1" ht="15.75">
      <c r="A43" s="21"/>
      <c r="B43" s="38" t="s">
        <v>60</v>
      </c>
      <c r="C43" s="40">
        <f>SUM(C6:C42)</f>
        <v>10833747640</v>
      </c>
      <c r="D43" s="40">
        <f>SUM(D6:D42)</f>
        <v>11659755451</v>
      </c>
      <c r="E43" s="40">
        <f>SUM(E6:E42)</f>
        <v>767833731</v>
      </c>
      <c r="F43" s="40">
        <f>SUM(F6:F42)</f>
        <v>461007893</v>
      </c>
      <c r="G43" s="40">
        <f>SUM(G6:G42)</f>
        <v>306825838</v>
      </c>
      <c r="H43" s="41">
        <f t="shared" si="0"/>
        <v>0.028321301934996893</v>
      </c>
      <c r="I43" s="41">
        <f t="shared" si="1"/>
        <v>0.03133586489434598</v>
      </c>
    </row>
    <row r="44" ht="15.75" customHeight="1"/>
    <row r="45" spans="1:9" ht="15.75" customHeight="1">
      <c r="A45" s="47"/>
      <c r="B45" s="47" t="s">
        <v>53</v>
      </c>
      <c r="C45" s="47"/>
      <c r="D45" s="47"/>
      <c r="E45" s="47"/>
      <c r="F45" s="47"/>
      <c r="G45" s="47"/>
      <c r="H45" s="47"/>
      <c r="I45" s="47"/>
    </row>
    <row r="46" spans="1:9" ht="15.75" customHeight="1">
      <c r="A46" s="47"/>
      <c r="B46" s="47"/>
      <c r="C46" s="47"/>
      <c r="D46" s="47"/>
      <c r="E46" s="47"/>
      <c r="F46" s="47"/>
      <c r="G46" s="47"/>
      <c r="H46" s="47"/>
      <c r="I46" s="47"/>
    </row>
    <row r="47" ht="12.75">
      <c r="C47" s="20"/>
    </row>
    <row r="48" ht="12.75">
      <c r="C48" s="20"/>
    </row>
    <row r="49" ht="12.75">
      <c r="C49" s="20"/>
    </row>
    <row r="50" ht="12.75">
      <c r="C50" s="20"/>
    </row>
    <row r="51" ht="12.75">
      <c r="C51" s="20"/>
    </row>
    <row r="52" ht="12.75">
      <c r="C52" s="20"/>
    </row>
    <row r="53" ht="12.75">
      <c r="C53" s="20"/>
    </row>
    <row r="54" ht="12.75">
      <c r="C54" s="20"/>
    </row>
    <row r="55" ht="12.75">
      <c r="C55" s="20"/>
    </row>
    <row r="56" ht="12.75">
      <c r="C56" s="20"/>
    </row>
    <row r="57" ht="12.75">
      <c r="C57" s="20"/>
    </row>
    <row r="58" ht="12.75">
      <c r="C58" s="20"/>
    </row>
    <row r="59" ht="12.75">
      <c r="C59" s="20"/>
    </row>
    <row r="60" ht="12.75">
      <c r="C60" s="20"/>
    </row>
    <row r="61" ht="12.75">
      <c r="C61" s="20"/>
    </row>
    <row r="62" ht="12.75">
      <c r="C62" s="20"/>
    </row>
    <row r="63" ht="12.75">
      <c r="C63" s="20"/>
    </row>
    <row r="64" ht="12.75">
      <c r="C64" s="20"/>
    </row>
    <row r="65" ht="12.75">
      <c r="C65" s="20"/>
    </row>
    <row r="66" ht="12.75">
      <c r="C66" s="20"/>
    </row>
    <row r="67" ht="12.75">
      <c r="C67" s="20"/>
    </row>
    <row r="68" ht="12.75">
      <c r="C68" s="20"/>
    </row>
    <row r="69" ht="12.75">
      <c r="C69" s="20"/>
    </row>
    <row r="70" ht="12.75">
      <c r="C70" s="20"/>
    </row>
    <row r="71" ht="12.75">
      <c r="C71" s="20"/>
    </row>
    <row r="72" ht="12.75">
      <c r="C72" s="20"/>
    </row>
  </sheetData>
  <sheetProtection/>
  <mergeCells count="4">
    <mergeCell ref="A1:I1"/>
    <mergeCell ref="A2:I2"/>
    <mergeCell ref="A45:I45"/>
    <mergeCell ref="A46:I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3">
      <selection activeCell="A6" sqref="A6:I45"/>
    </sheetView>
  </sheetViews>
  <sheetFormatPr defaultColWidth="9.00390625" defaultRowHeight="12.75"/>
  <cols>
    <col min="1" max="1" width="6.625" style="1" customWidth="1"/>
    <col min="2" max="2" width="56.125" style="1" customWidth="1"/>
    <col min="3" max="3" width="20.25390625" style="1" customWidth="1"/>
    <col min="4" max="4" width="20.375" style="1" customWidth="1"/>
    <col min="5" max="7" width="20.625" style="1" customWidth="1"/>
    <col min="8" max="8" width="14.75390625" style="1" customWidth="1"/>
    <col min="9" max="9" width="15.125" style="1" customWidth="1"/>
    <col min="10" max="16384" width="9.125" style="1" customWidth="1"/>
  </cols>
  <sheetData>
    <row r="1" spans="1:9" ht="20.25" customHeight="1">
      <c r="A1" s="48" t="s">
        <v>62</v>
      </c>
      <c r="B1" s="49"/>
      <c r="C1" s="49"/>
      <c r="D1" s="49"/>
      <c r="E1" s="49"/>
      <c r="F1" s="49"/>
      <c r="G1" s="49"/>
      <c r="H1" s="49"/>
      <c r="I1" s="49"/>
    </row>
    <row r="2" spans="1:9" ht="16.5" customHeight="1">
      <c r="A2" s="48"/>
      <c r="B2" s="49"/>
      <c r="C2" s="49"/>
      <c r="D2" s="49"/>
      <c r="E2" s="49"/>
      <c r="F2" s="49"/>
      <c r="G2" s="49"/>
      <c r="H2" s="49"/>
      <c r="I2" s="49"/>
    </row>
    <row r="3" spans="1:9" ht="16.5" customHeight="1">
      <c r="A3" s="2"/>
      <c r="B3" s="3"/>
      <c r="C3" s="3"/>
      <c r="D3" s="3"/>
      <c r="E3" s="3"/>
      <c r="F3" s="3"/>
      <c r="G3" s="3"/>
      <c r="H3" s="3"/>
      <c r="I3" s="4" t="s">
        <v>0</v>
      </c>
    </row>
    <row r="4" spans="1:9" s="6" customFormat="1" ht="10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36</v>
      </c>
      <c r="H4" s="5" t="s">
        <v>37</v>
      </c>
      <c r="I4" s="5" t="s">
        <v>38</v>
      </c>
    </row>
    <row r="5" spans="1:9" ht="13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s="22" customFormat="1" ht="15.75">
      <c r="A6" s="8">
        <v>1</v>
      </c>
      <c r="B6" s="9" t="s">
        <v>41</v>
      </c>
      <c r="C6" s="10">
        <v>2597451427.25</v>
      </c>
      <c r="D6" s="10">
        <v>2385282425.75</v>
      </c>
      <c r="E6" s="10">
        <v>173208699.41666666</v>
      </c>
      <c r="F6" s="10">
        <v>93040631.91666667</v>
      </c>
      <c r="G6" s="10">
        <v>80168067.49999999</v>
      </c>
      <c r="H6" s="27">
        <v>0.030864125757637875</v>
      </c>
      <c r="I6" s="27">
        <v>0.027677967521855133</v>
      </c>
    </row>
    <row r="7" spans="1:9" s="22" customFormat="1" ht="15.75">
      <c r="A7" s="11">
        <v>2</v>
      </c>
      <c r="B7" s="12" t="s">
        <v>7</v>
      </c>
      <c r="C7" s="13">
        <v>2327450506.3333335</v>
      </c>
      <c r="D7" s="13">
        <v>2150485246.75</v>
      </c>
      <c r="E7" s="13">
        <v>193439031</v>
      </c>
      <c r="F7" s="13">
        <v>89291043.33333333</v>
      </c>
      <c r="G7" s="13">
        <v>104147987.66666667</v>
      </c>
      <c r="H7" s="27">
        <v>0.04474767020104821</v>
      </c>
      <c r="I7" s="27">
        <v>0.04159063813397999</v>
      </c>
    </row>
    <row r="8" spans="1:9" s="22" customFormat="1" ht="15.75">
      <c r="A8" s="8">
        <v>3</v>
      </c>
      <c r="B8" s="12" t="s">
        <v>8</v>
      </c>
      <c r="C8" s="13">
        <v>1543715379.8333333</v>
      </c>
      <c r="D8" s="13">
        <v>1488676705</v>
      </c>
      <c r="E8" s="13">
        <v>99378488.08333333</v>
      </c>
      <c r="F8" s="13">
        <v>54265871.75</v>
      </c>
      <c r="G8" s="13">
        <v>45112616.33333333</v>
      </c>
      <c r="H8" s="27">
        <v>0.029223402786985188</v>
      </c>
      <c r="I8" s="27">
        <v>0.027923750637486193</v>
      </c>
    </row>
    <row r="9" spans="1:9" s="22" customFormat="1" ht="15.75">
      <c r="A9" s="11">
        <v>4</v>
      </c>
      <c r="B9" s="14" t="s">
        <v>9</v>
      </c>
      <c r="C9" s="13">
        <v>928361179.8333334</v>
      </c>
      <c r="D9" s="13">
        <v>863245995.3333334</v>
      </c>
      <c r="E9" s="13">
        <v>94137182</v>
      </c>
      <c r="F9" s="13">
        <v>54850252</v>
      </c>
      <c r="G9" s="13">
        <v>39286930</v>
      </c>
      <c r="H9" s="27">
        <v>0.04231858338481268</v>
      </c>
      <c r="I9" s="27">
        <v>0.03786192486588452</v>
      </c>
    </row>
    <row r="10" spans="1:9" s="22" customFormat="1" ht="15.75">
      <c r="A10" s="8">
        <v>5</v>
      </c>
      <c r="B10" s="12" t="s">
        <v>10</v>
      </c>
      <c r="C10" s="13">
        <v>903914367</v>
      </c>
      <c r="D10" s="13">
        <v>886145652.0833334</v>
      </c>
      <c r="E10" s="13">
        <v>59439898.083333336</v>
      </c>
      <c r="F10" s="13">
        <v>39061008.583333336</v>
      </c>
      <c r="G10" s="13">
        <v>20378889.5</v>
      </c>
      <c r="H10" s="27">
        <v>0.022545154988116257</v>
      </c>
      <c r="I10" s="27">
        <v>0.02167865797044407</v>
      </c>
    </row>
    <row r="11" spans="1:9" s="22" customFormat="1" ht="15.75">
      <c r="A11" s="11">
        <v>6</v>
      </c>
      <c r="B11" s="12" t="s">
        <v>11</v>
      </c>
      <c r="C11" s="13">
        <v>832577835.25</v>
      </c>
      <c r="D11" s="13">
        <v>804067211.75</v>
      </c>
      <c r="E11" s="13">
        <v>57963694.166666664</v>
      </c>
      <c r="F11" s="13">
        <v>36153959.166666664</v>
      </c>
      <c r="G11" s="13">
        <v>21809735</v>
      </c>
      <c r="H11" s="27">
        <v>0.026195430717238757</v>
      </c>
      <c r="I11" s="27">
        <v>0.02465569784985336</v>
      </c>
    </row>
    <row r="12" spans="1:9" s="22" customFormat="1" ht="15.75">
      <c r="A12" s="8">
        <v>7</v>
      </c>
      <c r="B12" s="12" t="s">
        <v>46</v>
      </c>
      <c r="C12" s="13">
        <v>293665136.1666667</v>
      </c>
      <c r="D12" s="13">
        <v>250426009.83333334</v>
      </c>
      <c r="E12" s="13">
        <v>21221922.166666668</v>
      </c>
      <c r="F12" s="13">
        <v>14200088.833333334</v>
      </c>
      <c r="G12" s="13">
        <v>7021833.333333334</v>
      </c>
      <c r="H12" s="27">
        <v>0.023911021325146897</v>
      </c>
      <c r="I12" s="27">
        <v>0.015561988904203267</v>
      </c>
    </row>
    <row r="13" spans="1:9" s="22" customFormat="1" ht="15.75">
      <c r="A13" s="11">
        <v>8</v>
      </c>
      <c r="B13" s="12" t="s">
        <v>12</v>
      </c>
      <c r="C13" s="13">
        <v>225451772.58333334</v>
      </c>
      <c r="D13" s="13">
        <v>193711337.08333334</v>
      </c>
      <c r="E13" s="13">
        <v>12831703</v>
      </c>
      <c r="F13" s="13">
        <v>7508128.75</v>
      </c>
      <c r="G13" s="13">
        <v>5323574.25</v>
      </c>
      <c r="H13" s="27">
        <v>0.023612918137657386</v>
      </c>
      <c r="I13" s="27">
        <v>0.018156144988350283</v>
      </c>
    </row>
    <row r="14" spans="1:9" s="22" customFormat="1" ht="15.75">
      <c r="A14" s="8">
        <v>9</v>
      </c>
      <c r="B14" s="12" t="s">
        <v>52</v>
      </c>
      <c r="C14" s="13">
        <v>221963244.33333334</v>
      </c>
      <c r="D14" s="13">
        <v>207251605.33333334</v>
      </c>
      <c r="E14" s="13">
        <v>21889114</v>
      </c>
      <c r="F14" s="13">
        <v>9635395.333333334</v>
      </c>
      <c r="G14" s="13">
        <v>12253718.666666666</v>
      </c>
      <c r="H14" s="27">
        <v>0.05520607118295965</v>
      </c>
      <c r="I14" s="27">
        <v>0.052124645979929586</v>
      </c>
    </row>
    <row r="15" spans="1:9" s="22" customFormat="1" ht="15.75">
      <c r="A15" s="11">
        <v>10</v>
      </c>
      <c r="B15" s="12" t="s">
        <v>13</v>
      </c>
      <c r="C15" s="13">
        <v>174804389.66666666</v>
      </c>
      <c r="D15" s="13">
        <v>167328884.75</v>
      </c>
      <c r="E15" s="13">
        <v>10181216.833333334</v>
      </c>
      <c r="F15" s="13">
        <v>6614767.333333333</v>
      </c>
      <c r="G15" s="13">
        <v>3566449.5</v>
      </c>
      <c r="H15" s="27">
        <v>0.02040251681780326</v>
      </c>
      <c r="I15" s="27">
        <v>0.018711951895226397</v>
      </c>
    </row>
    <row r="16" spans="1:9" s="22" customFormat="1" ht="15.75">
      <c r="A16" s="8">
        <v>11</v>
      </c>
      <c r="B16" s="12" t="s">
        <v>47</v>
      </c>
      <c r="C16" s="13">
        <v>149427652.08333334</v>
      </c>
      <c r="D16" s="13">
        <v>136848418.66666666</v>
      </c>
      <c r="E16" s="13">
        <v>5643765.833333333</v>
      </c>
      <c r="F16" s="13">
        <v>3101384.5833333335</v>
      </c>
      <c r="G16" s="13">
        <v>2542381.25</v>
      </c>
      <c r="H16" s="27">
        <v>0.017014128339393003</v>
      </c>
      <c r="I16" s="27">
        <v>0.015106301106831813</v>
      </c>
    </row>
    <row r="17" spans="1:9" s="22" customFormat="1" ht="15.75">
      <c r="A17" s="11">
        <v>12</v>
      </c>
      <c r="B17" s="12" t="s">
        <v>14</v>
      </c>
      <c r="C17" s="13">
        <v>132384870.41666667</v>
      </c>
      <c r="D17" s="13">
        <v>127232998.16666667</v>
      </c>
      <c r="E17" s="13">
        <v>9607881.166666666</v>
      </c>
      <c r="F17" s="13">
        <v>6426034.083333333</v>
      </c>
      <c r="G17" s="13">
        <v>3181847.083333333</v>
      </c>
      <c r="H17" s="27">
        <v>0.024034824170759264</v>
      </c>
      <c r="I17" s="27">
        <v>0.022069337992015145</v>
      </c>
    </row>
    <row r="18" spans="1:9" s="22" customFormat="1" ht="15.75">
      <c r="A18" s="8">
        <v>13</v>
      </c>
      <c r="B18" s="12" t="s">
        <v>15</v>
      </c>
      <c r="C18" s="13">
        <v>90642545.5</v>
      </c>
      <c r="D18" s="13">
        <v>81169799.58333333</v>
      </c>
      <c r="E18" s="13">
        <v>2331223.9166666665</v>
      </c>
      <c r="F18" s="13">
        <v>642839.75</v>
      </c>
      <c r="G18" s="13">
        <v>1688384.1666666665</v>
      </c>
      <c r="H18" s="27">
        <v>0.0186268397180733</v>
      </c>
      <c r="I18" s="27">
        <v>0.017799179568438614</v>
      </c>
    </row>
    <row r="19" spans="1:9" s="22" customFormat="1" ht="15.75">
      <c r="A19" s="11">
        <v>14</v>
      </c>
      <c r="B19" s="12" t="s">
        <v>16</v>
      </c>
      <c r="C19" s="13">
        <v>73357102.25</v>
      </c>
      <c r="D19" s="13">
        <v>65974736.5</v>
      </c>
      <c r="E19" s="13">
        <v>2134739.3333333335</v>
      </c>
      <c r="F19" s="13">
        <v>1206197</v>
      </c>
      <c r="G19" s="13">
        <v>928542.3333333335</v>
      </c>
      <c r="H19" s="27">
        <v>0.012657838230426195</v>
      </c>
      <c r="I19" s="27">
        <v>0.010817939286681913</v>
      </c>
    </row>
    <row r="20" spans="1:9" s="22" customFormat="1" ht="15.75">
      <c r="A20" s="8">
        <v>15</v>
      </c>
      <c r="B20" s="12" t="s">
        <v>17</v>
      </c>
      <c r="C20" s="13">
        <v>66043851.25</v>
      </c>
      <c r="D20" s="13">
        <v>57495210.916666664</v>
      </c>
      <c r="E20" s="13">
        <v>4329202.75</v>
      </c>
      <c r="F20" s="13">
        <v>2462682.3333333335</v>
      </c>
      <c r="G20" s="13">
        <v>1866520.4166666665</v>
      </c>
      <c r="H20" s="27">
        <v>0.028261834846687057</v>
      </c>
      <c r="I20" s="27">
        <v>0.022717603062930913</v>
      </c>
    </row>
    <row r="21" spans="1:9" s="22" customFormat="1" ht="15.75">
      <c r="A21" s="11">
        <v>16</v>
      </c>
      <c r="B21" s="12" t="s">
        <v>42</v>
      </c>
      <c r="C21" s="13">
        <v>65166153.25</v>
      </c>
      <c r="D21" s="13">
        <v>37433630.083333336</v>
      </c>
      <c r="E21" s="13">
        <v>4011049.75</v>
      </c>
      <c r="F21" s="13">
        <v>887566.6666666666</v>
      </c>
      <c r="G21" s="13">
        <v>3123483.0833333335</v>
      </c>
      <c r="H21" s="27">
        <v>0.04793106432645437</v>
      </c>
      <c r="I21" s="27">
        <v>0.037840711827714216</v>
      </c>
    </row>
    <row r="22" spans="1:9" s="22" customFormat="1" ht="15.75">
      <c r="A22" s="8">
        <v>17</v>
      </c>
      <c r="B22" s="12" t="s">
        <v>18</v>
      </c>
      <c r="C22" s="13">
        <v>36921539.25</v>
      </c>
      <c r="D22" s="13">
        <v>28902259.583333332</v>
      </c>
      <c r="E22" s="13">
        <v>2521340.25</v>
      </c>
      <c r="F22" s="13">
        <v>1188624.6666666667</v>
      </c>
      <c r="G22" s="13">
        <v>1332715.5833333333</v>
      </c>
      <c r="H22" s="27">
        <v>0.03609588360629719</v>
      </c>
      <c r="I22" s="27">
        <v>0.027163476623226004</v>
      </c>
    </row>
    <row r="23" spans="1:10" s="22" customFormat="1" ht="15.75">
      <c r="A23" s="11">
        <v>18</v>
      </c>
      <c r="B23" s="12" t="s">
        <v>20</v>
      </c>
      <c r="C23" s="13">
        <v>36745461.75</v>
      </c>
      <c r="D23" s="13">
        <v>25212771.5</v>
      </c>
      <c r="E23" s="13">
        <v>1449967.5833333333</v>
      </c>
      <c r="F23" s="13">
        <v>266641.3333333333</v>
      </c>
      <c r="G23" s="13">
        <v>1183326.25</v>
      </c>
      <c r="H23" s="27">
        <v>0.03220333052421093</v>
      </c>
      <c r="I23" s="27">
        <v>0.02888412761097044</v>
      </c>
      <c r="J23" s="23"/>
    </row>
    <row r="24" spans="1:9" s="22" customFormat="1" ht="15.75">
      <c r="A24" s="8">
        <v>19</v>
      </c>
      <c r="B24" s="12" t="s">
        <v>19</v>
      </c>
      <c r="C24" s="13">
        <v>28691263.666666668</v>
      </c>
      <c r="D24" s="13">
        <v>22544722.666666668</v>
      </c>
      <c r="E24" s="13">
        <v>1685761</v>
      </c>
      <c r="F24" s="13">
        <v>444651.25</v>
      </c>
      <c r="G24" s="13">
        <v>1241109.75</v>
      </c>
      <c r="H24" s="27">
        <v>0.04325740979620614</v>
      </c>
      <c r="I24" s="27">
        <v>0.03903212753245649</v>
      </c>
    </row>
    <row r="25" spans="1:9" s="22" customFormat="1" ht="15.75">
      <c r="A25" s="11">
        <v>20</v>
      </c>
      <c r="B25" s="12" t="s">
        <v>21</v>
      </c>
      <c r="C25" s="13">
        <v>23635688.666666668</v>
      </c>
      <c r="D25" s="13">
        <v>19754592.083333332</v>
      </c>
      <c r="E25" s="13">
        <v>1819919</v>
      </c>
      <c r="F25" s="13">
        <v>738670.1666666666</v>
      </c>
      <c r="G25" s="13">
        <v>1081248.8333333335</v>
      </c>
      <c r="H25" s="27">
        <v>0.045746449303092025</v>
      </c>
      <c r="I25" s="27">
        <v>0.039606444898854065</v>
      </c>
    </row>
    <row r="26" spans="1:9" s="22" customFormat="1" ht="15.75">
      <c r="A26" s="8">
        <v>21</v>
      </c>
      <c r="B26" s="12" t="s">
        <v>22</v>
      </c>
      <c r="C26" s="13">
        <v>19548415.166666668</v>
      </c>
      <c r="D26" s="13">
        <v>16341490.333333334</v>
      </c>
      <c r="E26" s="13">
        <v>348392.1666666667</v>
      </c>
      <c r="F26" s="13">
        <v>63887.333333333336</v>
      </c>
      <c r="G26" s="13">
        <v>284504.8333333334</v>
      </c>
      <c r="H26" s="27">
        <v>0.014553856714607837</v>
      </c>
      <c r="I26" s="27">
        <v>0.01391249899510958</v>
      </c>
    </row>
    <row r="27" spans="1:9" s="22" customFormat="1" ht="15.75">
      <c r="A27" s="11">
        <v>22</v>
      </c>
      <c r="B27" s="12" t="s">
        <v>40</v>
      </c>
      <c r="C27" s="13">
        <v>13840737.75</v>
      </c>
      <c r="D27" s="13">
        <v>10058723.166666666</v>
      </c>
      <c r="E27" s="13">
        <v>749668.8333333334</v>
      </c>
      <c r="F27" s="13">
        <v>75760.41666666667</v>
      </c>
      <c r="G27" s="13">
        <v>673908.4166666667</v>
      </c>
      <c r="H27" s="27">
        <v>0.048690209209885996</v>
      </c>
      <c r="I27" s="27">
        <v>0.04663212349596209</v>
      </c>
    </row>
    <row r="28" spans="1:9" s="22" customFormat="1" ht="15.75">
      <c r="A28" s="8">
        <v>23</v>
      </c>
      <c r="B28" s="12" t="s">
        <v>59</v>
      </c>
      <c r="C28" s="13">
        <v>6552006.5</v>
      </c>
      <c r="D28" s="13">
        <v>5144206</v>
      </c>
      <c r="E28" s="13">
        <v>492991.5833333333</v>
      </c>
      <c r="F28" s="13">
        <v>97149.91666666667</v>
      </c>
      <c r="G28" s="13">
        <v>395841.6666666666</v>
      </c>
      <c r="H28" s="27">
        <v>0.06041533485454671</v>
      </c>
      <c r="I28" s="27">
        <v>0.05635753262612983</v>
      </c>
    </row>
    <row r="29" spans="1:9" s="22" customFormat="1" ht="15.75">
      <c r="A29" s="11">
        <v>24</v>
      </c>
      <c r="B29" s="12" t="s">
        <v>23</v>
      </c>
      <c r="C29" s="13">
        <v>5910727.333333333</v>
      </c>
      <c r="D29" s="13">
        <v>4323996.833333333</v>
      </c>
      <c r="E29" s="13">
        <v>345518.8333333333</v>
      </c>
      <c r="F29" s="13">
        <v>15451.416666666666</v>
      </c>
      <c r="G29" s="13">
        <v>330067.4166666666</v>
      </c>
      <c r="H29" s="27">
        <v>0.05584209828209523</v>
      </c>
      <c r="I29" s="27">
        <v>0.05488281874348659</v>
      </c>
    </row>
    <row r="30" spans="1:9" s="22" customFormat="1" ht="15.75">
      <c r="A30" s="8">
        <v>25</v>
      </c>
      <c r="B30" s="12" t="s">
        <v>26</v>
      </c>
      <c r="C30" s="13">
        <v>5750885.666666667</v>
      </c>
      <c r="D30" s="13">
        <v>3854780.75</v>
      </c>
      <c r="E30" s="13">
        <v>136904.58333333334</v>
      </c>
      <c r="F30" s="13">
        <v>2311.8333333333335</v>
      </c>
      <c r="G30" s="13">
        <v>134592.75</v>
      </c>
      <c r="H30" s="27">
        <v>0.02340382991442999</v>
      </c>
      <c r="I30" s="27">
        <v>0.023206094494426732</v>
      </c>
    </row>
    <row r="31" spans="1:9" s="22" customFormat="1" ht="15.75">
      <c r="A31" s="11">
        <v>26</v>
      </c>
      <c r="B31" s="12" t="s">
        <v>63</v>
      </c>
      <c r="C31" s="13">
        <v>4957629</v>
      </c>
      <c r="D31" s="13">
        <v>30198</v>
      </c>
      <c r="E31" s="13">
        <v>127707</v>
      </c>
      <c r="F31" s="13">
        <v>0</v>
      </c>
      <c r="G31" s="13">
        <v>127707</v>
      </c>
      <c r="H31" s="27">
        <v>0.025759692788629402</v>
      </c>
      <c r="I31" s="27">
        <v>0.025759692788629402</v>
      </c>
    </row>
    <row r="32" spans="1:9" s="22" customFormat="1" ht="15.75">
      <c r="A32" s="8">
        <v>27</v>
      </c>
      <c r="B32" s="12" t="s">
        <v>25</v>
      </c>
      <c r="C32" s="13">
        <v>4777613.75</v>
      </c>
      <c r="D32" s="13">
        <v>2544889.25</v>
      </c>
      <c r="E32" s="13">
        <v>307693.25</v>
      </c>
      <c r="F32" s="13">
        <v>20933.5</v>
      </c>
      <c r="G32" s="13">
        <v>286759.75</v>
      </c>
      <c r="H32" s="27">
        <v>0.06002154318146795</v>
      </c>
      <c r="I32" s="27">
        <v>0.05617742207301779</v>
      </c>
    </row>
    <row r="33" spans="1:9" s="22" customFormat="1" ht="15.75">
      <c r="A33" s="11">
        <v>28</v>
      </c>
      <c r="B33" s="12" t="s">
        <v>48</v>
      </c>
      <c r="C33" s="13">
        <v>3184493</v>
      </c>
      <c r="D33" s="13">
        <v>1843504</v>
      </c>
      <c r="E33" s="13">
        <v>46170.25</v>
      </c>
      <c r="F33" s="13">
        <v>11323</v>
      </c>
      <c r="G33" s="13">
        <v>34847.25</v>
      </c>
      <c r="H33" s="27">
        <v>0.010942793719439797</v>
      </c>
      <c r="I33" s="27">
        <v>0.008356354126060062</v>
      </c>
    </row>
    <row r="34" spans="1:9" s="22" customFormat="1" ht="15.75">
      <c r="A34" s="11">
        <v>29</v>
      </c>
      <c r="B34" s="12" t="s">
        <v>28</v>
      </c>
      <c r="C34" s="13">
        <v>3072993.9166666665</v>
      </c>
      <c r="D34" s="13">
        <v>1820042.0909090908</v>
      </c>
      <c r="E34" s="13">
        <v>464940.0833333333</v>
      </c>
      <c r="F34" s="13">
        <v>52691.4</v>
      </c>
      <c r="G34" s="13">
        <v>412248.6833333333</v>
      </c>
      <c r="H34" s="27">
        <v>0.13415213128065906</v>
      </c>
      <c r="I34" s="27">
        <v>0.12234808295362953</v>
      </c>
    </row>
    <row r="35" spans="1:9" s="22" customFormat="1" ht="15.75">
      <c r="A35" s="11">
        <v>30</v>
      </c>
      <c r="B35" s="12" t="s">
        <v>29</v>
      </c>
      <c r="C35" s="13">
        <v>2558080.75</v>
      </c>
      <c r="D35" s="13">
        <v>979719.1666666666</v>
      </c>
      <c r="E35" s="13">
        <v>189090.33333333334</v>
      </c>
      <c r="F35" s="13">
        <v>29431.5</v>
      </c>
      <c r="G35" s="13">
        <v>159658.83333333334</v>
      </c>
      <c r="H35" s="27">
        <v>0.06241352362834259</v>
      </c>
      <c r="I35" s="27">
        <v>0.04387807745027028</v>
      </c>
    </row>
    <row r="36" spans="1:9" s="22" customFormat="1" ht="15.75">
      <c r="A36" s="11">
        <v>31</v>
      </c>
      <c r="B36" s="12" t="s">
        <v>24</v>
      </c>
      <c r="C36" s="13">
        <v>2463431.6666666665</v>
      </c>
      <c r="D36" s="13">
        <v>2037761.0833333333</v>
      </c>
      <c r="E36" s="13">
        <v>285265.4166666667</v>
      </c>
      <c r="F36" s="13">
        <v>86329.91666666667</v>
      </c>
      <c r="G36" s="13">
        <v>198935.5</v>
      </c>
      <c r="H36" s="27">
        <v>0.08075543669095754</v>
      </c>
      <c r="I36" s="27">
        <v>0.07343492941721229</v>
      </c>
    </row>
    <row r="37" spans="1:9" s="22" customFormat="1" ht="15.75">
      <c r="A37" s="11">
        <v>32</v>
      </c>
      <c r="B37" s="12" t="s">
        <v>31</v>
      </c>
      <c r="C37" s="13">
        <v>2351763.75</v>
      </c>
      <c r="D37" s="13">
        <v>678507.5833333334</v>
      </c>
      <c r="E37" s="13">
        <v>93453.58333333333</v>
      </c>
      <c r="F37" s="13">
        <v>9252.333333333334</v>
      </c>
      <c r="G37" s="13">
        <v>84201.25</v>
      </c>
      <c r="H37" s="27">
        <v>0.03580344751891001</v>
      </c>
      <c r="I37" s="27">
        <v>0.026101357336756423</v>
      </c>
    </row>
    <row r="38" spans="1:9" s="22" customFormat="1" ht="15.75">
      <c r="A38" s="11">
        <v>33</v>
      </c>
      <c r="B38" s="12" t="s">
        <v>30</v>
      </c>
      <c r="C38" s="13">
        <v>2098542.9166666665</v>
      </c>
      <c r="D38" s="13">
        <v>155285</v>
      </c>
      <c r="E38" s="13">
        <v>180610.25</v>
      </c>
      <c r="F38" s="13">
        <v>782.75</v>
      </c>
      <c r="G38" s="13">
        <v>179827.5</v>
      </c>
      <c r="H38" s="27">
        <v>0.08569159990572825</v>
      </c>
      <c r="I38" s="27">
        <v>0.08102386524646572</v>
      </c>
    </row>
    <row r="39" spans="1:9" s="22" customFormat="1" ht="15.75">
      <c r="A39" s="11">
        <v>34</v>
      </c>
      <c r="B39" s="12" t="s">
        <v>27</v>
      </c>
      <c r="C39" s="13">
        <v>2012812.9166666667</v>
      </c>
      <c r="D39" s="13">
        <v>170220.91666666666</v>
      </c>
      <c r="E39" s="13">
        <v>140638.91666666666</v>
      </c>
      <c r="F39" s="13">
        <v>4950.833333333333</v>
      </c>
      <c r="G39" s="13">
        <v>135688.0833333333</v>
      </c>
      <c r="H39" s="27">
        <v>0.06741216841853367</v>
      </c>
      <c r="I39" s="27">
        <v>0.04078707428472067</v>
      </c>
    </row>
    <row r="40" spans="1:9" s="22" customFormat="1" ht="15.75">
      <c r="A40" s="8">
        <v>35</v>
      </c>
      <c r="B40" s="9" t="s">
        <v>32</v>
      </c>
      <c r="C40" s="10">
        <v>1944616.4166666667</v>
      </c>
      <c r="D40" s="10">
        <v>107342.33333333333</v>
      </c>
      <c r="E40" s="10">
        <v>127051.83333333333</v>
      </c>
      <c r="F40" s="10">
        <v>0</v>
      </c>
      <c r="G40" s="10">
        <v>127051.83333333333</v>
      </c>
      <c r="H40" s="27">
        <v>0.0653351644285289</v>
      </c>
      <c r="I40" s="27">
        <v>0.0653351644285289</v>
      </c>
    </row>
    <row r="41" spans="1:9" s="22" customFormat="1" ht="15.75">
      <c r="A41" s="8">
        <v>36</v>
      </c>
      <c r="B41" s="9" t="s">
        <v>33</v>
      </c>
      <c r="C41" s="10">
        <v>1269530.5</v>
      </c>
      <c r="D41" s="10">
        <v>341838.5833333333</v>
      </c>
      <c r="E41" s="10">
        <v>58479.416666666664</v>
      </c>
      <c r="F41" s="10">
        <v>324.5</v>
      </c>
      <c r="G41" s="10">
        <v>58154.916666666664</v>
      </c>
      <c r="H41" s="28">
        <v>0.04580820757490006</v>
      </c>
      <c r="I41" s="28">
        <v>0.04511453543132107</v>
      </c>
    </row>
    <row r="42" spans="1:9" s="22" customFormat="1" ht="15.75">
      <c r="A42" s="8">
        <v>37</v>
      </c>
      <c r="B42" s="9" t="s">
        <v>34</v>
      </c>
      <c r="C42" s="13">
        <v>1085503</v>
      </c>
      <c r="D42" s="13">
        <v>256372.91666666666</v>
      </c>
      <c r="E42" s="13">
        <v>96107.08333333333</v>
      </c>
      <c r="F42" s="13">
        <v>287.0833333333333</v>
      </c>
      <c r="G42" s="13">
        <v>95820</v>
      </c>
      <c r="H42" s="27">
        <v>0.08827244143959068</v>
      </c>
      <c r="I42" s="27">
        <v>0.0874171236974198</v>
      </c>
    </row>
    <row r="43" spans="1:9" s="22" customFormat="1" ht="15.75">
      <c r="A43" s="21"/>
      <c r="B43" s="38" t="s">
        <v>35</v>
      </c>
      <c r="C43" s="40">
        <f>SUM(C6:C42)</f>
        <v>10835751150.333328</v>
      </c>
      <c r="D43" s="40">
        <f>SUM(D6:D42)</f>
        <v>10049879091.424246</v>
      </c>
      <c r="E43" s="40">
        <f>SUM(E6:E42)</f>
        <v>783416482.7500002</v>
      </c>
      <c r="F43" s="40">
        <f>SUM(F6:F42)</f>
        <v>422457306.56666654</v>
      </c>
      <c r="G43" s="40">
        <f>SUM(G6:G42)</f>
        <v>360959176.1833333</v>
      </c>
      <c r="H43" s="41">
        <v>0.033315330817876465</v>
      </c>
      <c r="I43" s="41">
        <v>0.030284349502294347</v>
      </c>
    </row>
    <row r="44" spans="3:9" s="22" customFormat="1" ht="12.75">
      <c r="C44" s="24"/>
      <c r="D44" s="24"/>
      <c r="E44" s="24"/>
      <c r="F44" s="24"/>
      <c r="G44" s="24"/>
      <c r="H44" s="25"/>
      <c r="I44" s="25"/>
    </row>
    <row r="45" spans="1:9" ht="12.75">
      <c r="A45" s="26"/>
      <c r="B45" s="39" t="s">
        <v>64</v>
      </c>
      <c r="C45" s="26"/>
      <c r="D45" s="26"/>
      <c r="E45" s="26"/>
      <c r="F45" s="26"/>
      <c r="G45" s="26"/>
      <c r="H45" s="26"/>
      <c r="I45" s="26"/>
    </row>
    <row r="46" spans="1:9" ht="15.75" customHeight="1">
      <c r="A46" s="50"/>
      <c r="B46" s="51"/>
      <c r="C46" s="51"/>
      <c r="D46" s="51"/>
      <c r="E46" s="51"/>
      <c r="F46" s="51"/>
      <c r="G46" s="51"/>
      <c r="H46" s="51"/>
      <c r="I46" s="51"/>
    </row>
    <row r="47" spans="1:9" ht="15.75" customHeight="1">
      <c r="A47" s="47"/>
      <c r="B47" s="47"/>
      <c r="C47" s="47"/>
      <c r="D47" s="47"/>
      <c r="E47" s="47"/>
      <c r="F47" s="47"/>
      <c r="G47" s="47"/>
      <c r="H47" s="47"/>
      <c r="I47" s="47"/>
    </row>
    <row r="48" spans="2:9" ht="12.75" customHeight="1">
      <c r="B48" s="18"/>
      <c r="C48" s="19"/>
      <c r="D48" s="19"/>
      <c r="E48" s="19"/>
      <c r="F48" s="19"/>
      <c r="G48" s="19"/>
      <c r="H48" s="19"/>
      <c r="I48" s="19"/>
    </row>
    <row r="49" spans="1:9" ht="15" customHeight="1">
      <c r="A49" s="47"/>
      <c r="B49" s="47"/>
      <c r="C49" s="47"/>
      <c r="D49" s="47"/>
      <c r="E49" s="47"/>
      <c r="F49" s="47"/>
      <c r="G49" s="47"/>
      <c r="H49" s="47"/>
      <c r="I49" s="47"/>
    </row>
    <row r="50" spans="1:9" ht="15.75" customHeight="1">
      <c r="A50" s="47"/>
      <c r="B50" s="47"/>
      <c r="C50" s="47"/>
      <c r="D50" s="47"/>
      <c r="E50" s="47"/>
      <c r="F50" s="47"/>
      <c r="G50" s="47"/>
      <c r="H50" s="47"/>
      <c r="I50" s="47"/>
    </row>
    <row r="51" ht="12.75">
      <c r="C51" s="20"/>
    </row>
    <row r="52" ht="12.75">
      <c r="C52" s="20"/>
    </row>
    <row r="53" ht="12.75">
      <c r="C53" s="20"/>
    </row>
    <row r="54" ht="12.75">
      <c r="C54" s="20"/>
    </row>
    <row r="55" ht="12.75">
      <c r="C55" s="20"/>
    </row>
    <row r="56" ht="12.75">
      <c r="C56" s="20"/>
    </row>
    <row r="57" ht="12.75">
      <c r="C57" s="20"/>
    </row>
    <row r="58" ht="12.75">
      <c r="C58" s="20"/>
    </row>
    <row r="59" ht="12.75">
      <c r="C59" s="20"/>
    </row>
    <row r="60" ht="12.75">
      <c r="C60" s="20"/>
    </row>
    <row r="61" ht="12.75">
      <c r="C61" s="20"/>
    </row>
    <row r="62" ht="12.75">
      <c r="C62" s="20"/>
    </row>
    <row r="63" ht="12.75">
      <c r="C63" s="20"/>
    </row>
    <row r="64" ht="12.75">
      <c r="C64" s="20"/>
    </row>
    <row r="65" ht="12.75">
      <c r="C65" s="20"/>
    </row>
    <row r="66" ht="12.75">
      <c r="C66" s="20"/>
    </row>
    <row r="67" ht="12.75">
      <c r="C67" s="20"/>
    </row>
    <row r="68" ht="12.75">
      <c r="C68" s="20"/>
    </row>
    <row r="69" ht="12.75">
      <c r="C69" s="20"/>
    </row>
    <row r="70" ht="12.75">
      <c r="C70" s="20"/>
    </row>
    <row r="71" ht="12.75">
      <c r="C71" s="20"/>
    </row>
    <row r="72" ht="12.75">
      <c r="C72" s="20"/>
    </row>
    <row r="73" ht="12.75">
      <c r="C73" s="20"/>
    </row>
    <row r="74" ht="12.75">
      <c r="C74" s="20"/>
    </row>
    <row r="75" ht="12.75">
      <c r="C75" s="20"/>
    </row>
    <row r="76" ht="12.75">
      <c r="C76" s="20"/>
    </row>
  </sheetData>
  <sheetProtection/>
  <mergeCells count="6">
    <mergeCell ref="A49:I49"/>
    <mergeCell ref="A50:I50"/>
    <mergeCell ref="A1:I1"/>
    <mergeCell ref="A2:I2"/>
    <mergeCell ref="A46:I46"/>
    <mergeCell ref="A47:I4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9">
      <selection activeCell="C43" sqref="C43"/>
    </sheetView>
  </sheetViews>
  <sheetFormatPr defaultColWidth="9.00390625" defaultRowHeight="12.75"/>
  <cols>
    <col min="1" max="1" width="6.625" style="1" customWidth="1"/>
    <col min="2" max="2" width="56.125" style="1" customWidth="1"/>
    <col min="3" max="3" width="20.25390625" style="1" customWidth="1"/>
    <col min="4" max="4" width="20.375" style="1" customWidth="1"/>
    <col min="5" max="7" width="20.625" style="1" customWidth="1"/>
    <col min="8" max="8" width="14.75390625" style="1" customWidth="1"/>
    <col min="9" max="9" width="15.125" style="1" customWidth="1"/>
    <col min="10" max="16384" width="9.125" style="1" customWidth="1"/>
  </cols>
  <sheetData>
    <row r="1" spans="1:9" ht="20.25" customHeight="1">
      <c r="A1" s="48" t="s">
        <v>67</v>
      </c>
      <c r="B1" s="49"/>
      <c r="C1" s="49"/>
      <c r="D1" s="49"/>
      <c r="E1" s="49"/>
      <c r="F1" s="49"/>
      <c r="G1" s="49"/>
      <c r="H1" s="49"/>
      <c r="I1" s="49"/>
    </row>
    <row r="2" spans="1:9" ht="16.5" customHeight="1">
      <c r="A2" s="48"/>
      <c r="B2" s="49"/>
      <c r="C2" s="49"/>
      <c r="D2" s="49"/>
      <c r="E2" s="49"/>
      <c r="F2" s="49"/>
      <c r="G2" s="49"/>
      <c r="H2" s="49"/>
      <c r="I2" s="49"/>
    </row>
    <row r="3" spans="1:9" ht="16.5" customHeight="1">
      <c r="A3" s="2"/>
      <c r="B3" s="3"/>
      <c r="C3" s="3"/>
      <c r="D3" s="3"/>
      <c r="E3" s="3"/>
      <c r="F3" s="3"/>
      <c r="G3" s="3"/>
      <c r="H3" s="3"/>
      <c r="I3" s="4" t="s">
        <v>0</v>
      </c>
    </row>
    <row r="4" spans="1:9" s="6" customFormat="1" ht="10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36</v>
      </c>
      <c r="H4" s="5" t="s">
        <v>37</v>
      </c>
      <c r="I4" s="5" t="s">
        <v>38</v>
      </c>
    </row>
    <row r="5" spans="1:9" ht="13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s="22" customFormat="1" ht="15.75">
      <c r="A6" s="8">
        <v>1</v>
      </c>
      <c r="B6" s="9" t="s">
        <v>41</v>
      </c>
      <c r="C6" s="10">
        <v>2594987091</v>
      </c>
      <c r="D6" s="10">
        <v>2392583940</v>
      </c>
      <c r="E6" s="10">
        <v>173501368</v>
      </c>
      <c r="F6" s="10">
        <v>93192555</v>
      </c>
      <c r="G6" s="10">
        <v>80308813</v>
      </c>
      <c r="H6" s="27">
        <v>0.030899999999999997</v>
      </c>
      <c r="I6" s="27">
        <v>0.0279</v>
      </c>
    </row>
    <row r="7" spans="1:9" s="22" customFormat="1" ht="15.75">
      <c r="A7" s="11">
        <v>2</v>
      </c>
      <c r="B7" s="12" t="s">
        <v>7</v>
      </c>
      <c r="C7" s="13">
        <v>2301674016</v>
      </c>
      <c r="D7" s="13">
        <v>2135837828</v>
      </c>
      <c r="E7" s="13">
        <v>193436655</v>
      </c>
      <c r="F7" s="13">
        <v>89145773</v>
      </c>
      <c r="G7" s="13">
        <v>104290882</v>
      </c>
      <c r="H7" s="27">
        <v>0.0453</v>
      </c>
      <c r="I7" s="27">
        <v>0.042300000000000004</v>
      </c>
    </row>
    <row r="8" spans="1:9" s="22" customFormat="1" ht="15.75">
      <c r="A8" s="8">
        <v>3</v>
      </c>
      <c r="B8" s="12" t="s">
        <v>8</v>
      </c>
      <c r="C8" s="13">
        <v>1553944601</v>
      </c>
      <c r="D8" s="13">
        <v>1502064557</v>
      </c>
      <c r="E8" s="13">
        <v>99478891</v>
      </c>
      <c r="F8" s="13">
        <v>54230245</v>
      </c>
      <c r="G8" s="13">
        <v>45248646</v>
      </c>
      <c r="H8" s="27">
        <v>0.0291</v>
      </c>
      <c r="I8" s="27">
        <v>0.0279</v>
      </c>
    </row>
    <row r="9" spans="1:9" s="22" customFormat="1" ht="15.75">
      <c r="A9" s="11">
        <v>4</v>
      </c>
      <c r="B9" s="14" t="s">
        <v>9</v>
      </c>
      <c r="C9" s="13">
        <v>912248573</v>
      </c>
      <c r="D9" s="13">
        <v>848799767</v>
      </c>
      <c r="E9" s="13">
        <v>93793364</v>
      </c>
      <c r="F9" s="13">
        <v>54930819</v>
      </c>
      <c r="G9" s="13">
        <v>38862545</v>
      </c>
      <c r="H9" s="27">
        <v>0.0426</v>
      </c>
      <c r="I9" s="27">
        <v>0.0381</v>
      </c>
    </row>
    <row r="10" spans="1:9" s="22" customFormat="1" ht="15.75">
      <c r="A10" s="8">
        <v>5</v>
      </c>
      <c r="B10" s="12" t="s">
        <v>10</v>
      </c>
      <c r="C10" s="13">
        <v>904288507</v>
      </c>
      <c r="D10" s="13">
        <v>885959540</v>
      </c>
      <c r="E10" s="13">
        <v>59461835</v>
      </c>
      <c r="F10" s="13">
        <v>39016789</v>
      </c>
      <c r="G10" s="13">
        <v>20445046</v>
      </c>
      <c r="H10" s="27">
        <v>0.0226</v>
      </c>
      <c r="I10" s="27">
        <v>0.0218</v>
      </c>
    </row>
    <row r="11" spans="1:9" s="22" customFormat="1" ht="15.75">
      <c r="A11" s="11">
        <v>6</v>
      </c>
      <c r="B11" s="12" t="s">
        <v>11</v>
      </c>
      <c r="C11" s="13">
        <v>834668825</v>
      </c>
      <c r="D11" s="13">
        <v>806033567</v>
      </c>
      <c r="E11" s="13">
        <v>57952545</v>
      </c>
      <c r="F11" s="13">
        <v>36316174</v>
      </c>
      <c r="G11" s="13">
        <v>21636371</v>
      </c>
      <c r="H11" s="27">
        <v>0.0259</v>
      </c>
      <c r="I11" s="27">
        <v>0.024300000000000002</v>
      </c>
    </row>
    <row r="12" spans="1:9" s="22" customFormat="1" ht="15.75">
      <c r="A12" s="8">
        <v>7</v>
      </c>
      <c r="B12" s="12" t="s">
        <v>51</v>
      </c>
      <c r="C12" s="13">
        <v>290500261</v>
      </c>
      <c r="D12" s="13">
        <v>248338879</v>
      </c>
      <c r="E12" s="13">
        <v>21164249</v>
      </c>
      <c r="F12" s="13">
        <v>14175822</v>
      </c>
      <c r="G12" s="13">
        <v>6988427</v>
      </c>
      <c r="H12" s="27">
        <v>0.0241</v>
      </c>
      <c r="I12" s="27">
        <v>0.0158</v>
      </c>
    </row>
    <row r="13" spans="1:9" s="22" customFormat="1" ht="15.75">
      <c r="A13" s="11">
        <v>8</v>
      </c>
      <c r="B13" s="12" t="s">
        <v>12</v>
      </c>
      <c r="C13" s="13">
        <v>233138180</v>
      </c>
      <c r="D13" s="13">
        <v>201071960</v>
      </c>
      <c r="E13" s="13">
        <v>12922331</v>
      </c>
      <c r="F13" s="13">
        <v>7561659</v>
      </c>
      <c r="G13" s="13">
        <v>5360672</v>
      </c>
      <c r="H13" s="27">
        <v>0.023</v>
      </c>
      <c r="I13" s="27">
        <v>0.0178</v>
      </c>
    </row>
    <row r="14" spans="1:9" s="22" customFormat="1" ht="15.75">
      <c r="A14" s="8">
        <v>9</v>
      </c>
      <c r="B14" s="12" t="s">
        <v>52</v>
      </c>
      <c r="C14" s="13">
        <v>223489230</v>
      </c>
      <c r="D14" s="13">
        <v>208436325</v>
      </c>
      <c r="E14" s="13">
        <v>21848596</v>
      </c>
      <c r="F14" s="13">
        <v>9648148</v>
      </c>
      <c r="G14" s="13">
        <v>12200448</v>
      </c>
      <c r="H14" s="27">
        <v>0.0546</v>
      </c>
      <c r="I14" s="27">
        <v>0.051500000000000004</v>
      </c>
    </row>
    <row r="15" spans="1:9" s="22" customFormat="1" ht="15.75">
      <c r="A15" s="11">
        <v>10</v>
      </c>
      <c r="B15" s="12" t="s">
        <v>13</v>
      </c>
      <c r="C15" s="13">
        <v>178338969</v>
      </c>
      <c r="D15" s="13">
        <v>170958548</v>
      </c>
      <c r="E15" s="13">
        <v>10203924</v>
      </c>
      <c r="F15" s="13">
        <v>6636217</v>
      </c>
      <c r="G15" s="13">
        <v>3567707</v>
      </c>
      <c r="H15" s="27">
        <v>0.02</v>
      </c>
      <c r="I15" s="27">
        <v>0.0184</v>
      </c>
    </row>
    <row r="16" spans="1:9" s="22" customFormat="1" ht="15.75">
      <c r="A16" s="8">
        <v>11</v>
      </c>
      <c r="B16" s="12" t="s">
        <v>47</v>
      </c>
      <c r="C16" s="13">
        <v>152214293</v>
      </c>
      <c r="D16" s="13">
        <v>138651701</v>
      </c>
      <c r="E16" s="13">
        <v>5623067</v>
      </c>
      <c r="F16" s="13">
        <v>3085687</v>
      </c>
      <c r="G16" s="13">
        <v>2537380</v>
      </c>
      <c r="H16" s="27">
        <v>0.0167</v>
      </c>
      <c r="I16" s="27">
        <v>0.0146</v>
      </c>
    </row>
    <row r="17" spans="1:9" s="22" customFormat="1" ht="15.75">
      <c r="A17" s="11">
        <v>12</v>
      </c>
      <c r="B17" s="12" t="s">
        <v>14</v>
      </c>
      <c r="C17" s="13">
        <v>131219848</v>
      </c>
      <c r="D17" s="13">
        <v>126430989</v>
      </c>
      <c r="E17" s="13">
        <v>9605324</v>
      </c>
      <c r="F17" s="13">
        <v>6423911</v>
      </c>
      <c r="G17" s="13">
        <v>3181413</v>
      </c>
      <c r="H17" s="27">
        <v>0.0242</v>
      </c>
      <c r="I17" s="27">
        <v>0.022400000000000003</v>
      </c>
    </row>
    <row r="18" spans="1:9" s="22" customFormat="1" ht="15.75">
      <c r="A18" s="8">
        <v>13</v>
      </c>
      <c r="B18" s="12" t="s">
        <v>15</v>
      </c>
      <c r="C18" s="13">
        <v>90610559</v>
      </c>
      <c r="D18" s="13">
        <v>80450931</v>
      </c>
      <c r="E18" s="13">
        <v>2318649</v>
      </c>
      <c r="F18" s="13">
        <v>644264</v>
      </c>
      <c r="G18" s="13">
        <v>1674385</v>
      </c>
      <c r="H18" s="27">
        <v>0.018500000000000003</v>
      </c>
      <c r="I18" s="27">
        <v>0.0176</v>
      </c>
    </row>
    <row r="19" spans="1:9" s="22" customFormat="1" ht="15.75">
      <c r="A19" s="11">
        <v>14</v>
      </c>
      <c r="B19" s="12" t="s">
        <v>54</v>
      </c>
      <c r="C19" s="13">
        <v>75730852</v>
      </c>
      <c r="D19" s="13">
        <v>68285421</v>
      </c>
      <c r="E19" s="13">
        <v>2154682</v>
      </c>
      <c r="F19" s="13">
        <v>1205163</v>
      </c>
      <c r="G19" s="13">
        <v>949519</v>
      </c>
      <c r="H19" s="27">
        <v>0.0125</v>
      </c>
      <c r="I19" s="27">
        <v>0.0109</v>
      </c>
    </row>
    <row r="20" spans="1:9" s="22" customFormat="1" ht="15.75">
      <c r="A20" s="8">
        <v>15</v>
      </c>
      <c r="B20" s="12" t="s">
        <v>42</v>
      </c>
      <c r="C20" s="13">
        <v>69182287</v>
      </c>
      <c r="D20" s="13">
        <v>40722270</v>
      </c>
      <c r="E20" s="13">
        <v>4052230</v>
      </c>
      <c r="F20" s="13">
        <v>905083</v>
      </c>
      <c r="G20" s="13">
        <v>3147147</v>
      </c>
      <c r="H20" s="27">
        <v>0.0455</v>
      </c>
      <c r="I20" s="27">
        <v>0.0364</v>
      </c>
    </row>
    <row r="21" spans="1:9" s="22" customFormat="1" ht="15.75">
      <c r="A21" s="11">
        <v>16</v>
      </c>
      <c r="B21" s="12" t="s">
        <v>17</v>
      </c>
      <c r="C21" s="13">
        <v>67187709</v>
      </c>
      <c r="D21" s="13">
        <v>58265520</v>
      </c>
      <c r="E21" s="13">
        <v>4352013</v>
      </c>
      <c r="F21" s="13">
        <v>2475786</v>
      </c>
      <c r="G21" s="13">
        <v>1876227</v>
      </c>
      <c r="H21" s="27">
        <v>0.0279</v>
      </c>
      <c r="I21" s="27">
        <v>0.0223</v>
      </c>
    </row>
    <row r="22" spans="1:9" s="22" customFormat="1" ht="15.75">
      <c r="A22" s="8">
        <v>17</v>
      </c>
      <c r="B22" s="12" t="s">
        <v>20</v>
      </c>
      <c r="C22" s="13">
        <v>40454899</v>
      </c>
      <c r="D22" s="13">
        <v>27708047</v>
      </c>
      <c r="E22" s="13">
        <v>1474816</v>
      </c>
      <c r="F22" s="13">
        <v>269240</v>
      </c>
      <c r="G22" s="13">
        <v>1205576</v>
      </c>
      <c r="H22" s="27">
        <v>0.0298</v>
      </c>
      <c r="I22" s="27">
        <v>0.0268</v>
      </c>
    </row>
    <row r="23" spans="1:10" s="22" customFormat="1" ht="15.75">
      <c r="A23" s="11">
        <v>18</v>
      </c>
      <c r="B23" s="12" t="s">
        <v>18</v>
      </c>
      <c r="C23" s="13">
        <v>37676707</v>
      </c>
      <c r="D23" s="13">
        <v>29848984</v>
      </c>
      <c r="E23" s="13">
        <v>2534023</v>
      </c>
      <c r="F23" s="13">
        <v>1197870</v>
      </c>
      <c r="G23" s="13">
        <v>1336153</v>
      </c>
      <c r="H23" s="27">
        <v>0.0355</v>
      </c>
      <c r="I23" s="27">
        <v>0.027200000000000002</v>
      </c>
      <c r="J23" s="23"/>
    </row>
    <row r="24" spans="1:9" s="22" customFormat="1" ht="15.75">
      <c r="A24" s="8">
        <v>19</v>
      </c>
      <c r="B24" s="12" t="s">
        <v>55</v>
      </c>
      <c r="C24" s="13">
        <v>29333914</v>
      </c>
      <c r="D24" s="13">
        <v>22934800</v>
      </c>
      <c r="E24" s="13">
        <v>1687315</v>
      </c>
      <c r="F24" s="13">
        <v>447651</v>
      </c>
      <c r="G24" s="13">
        <v>1239664</v>
      </c>
      <c r="H24" s="27">
        <v>0.042300000000000004</v>
      </c>
      <c r="I24" s="27">
        <v>0.038</v>
      </c>
    </row>
    <row r="25" spans="1:9" s="22" customFormat="1" ht="15.75">
      <c r="A25" s="11">
        <v>20</v>
      </c>
      <c r="B25" s="12" t="s">
        <v>21</v>
      </c>
      <c r="C25" s="13">
        <v>23873483</v>
      </c>
      <c r="D25" s="13">
        <v>19979065</v>
      </c>
      <c r="E25" s="13">
        <v>1828291</v>
      </c>
      <c r="F25" s="13">
        <v>743066</v>
      </c>
      <c r="G25" s="13">
        <v>1085225</v>
      </c>
      <c r="H25" s="27">
        <v>0.0455</v>
      </c>
      <c r="I25" s="27">
        <v>0.0394</v>
      </c>
    </row>
    <row r="26" spans="1:9" s="22" customFormat="1" ht="15.75">
      <c r="A26" s="8">
        <v>21</v>
      </c>
      <c r="B26" s="12" t="s">
        <v>56</v>
      </c>
      <c r="C26" s="13">
        <v>22808149</v>
      </c>
      <c r="D26" s="13">
        <v>19542100</v>
      </c>
      <c r="E26" s="13">
        <v>359729</v>
      </c>
      <c r="F26" s="13">
        <v>66192</v>
      </c>
      <c r="G26" s="13">
        <v>293537</v>
      </c>
      <c r="H26" s="27">
        <v>0.0129</v>
      </c>
      <c r="I26" s="27">
        <v>0.0124</v>
      </c>
    </row>
    <row r="27" spans="1:9" s="22" customFormat="1" ht="15.75">
      <c r="A27" s="11">
        <v>22</v>
      </c>
      <c r="B27" s="12" t="s">
        <v>57</v>
      </c>
      <c r="C27" s="13">
        <v>13417725</v>
      </c>
      <c r="D27" s="13">
        <v>9794053</v>
      </c>
      <c r="E27" s="13">
        <v>751625</v>
      </c>
      <c r="F27" s="13">
        <v>76565</v>
      </c>
      <c r="G27" s="13">
        <v>675060</v>
      </c>
      <c r="H27" s="27">
        <v>0.050300000000000004</v>
      </c>
      <c r="I27" s="27">
        <v>0.0482</v>
      </c>
    </row>
    <row r="28" spans="1:9" s="22" customFormat="1" ht="15.75">
      <c r="A28" s="8">
        <v>23</v>
      </c>
      <c r="B28" s="12" t="s">
        <v>59</v>
      </c>
      <c r="C28" s="13">
        <v>7444639</v>
      </c>
      <c r="D28" s="13">
        <v>5703946</v>
      </c>
      <c r="E28" s="13">
        <v>546182</v>
      </c>
      <c r="F28" s="13">
        <v>106793</v>
      </c>
      <c r="G28" s="13">
        <v>439389</v>
      </c>
      <c r="H28" s="27">
        <v>0.059000000000000004</v>
      </c>
      <c r="I28" s="27">
        <v>0.0547</v>
      </c>
    </row>
    <row r="29" spans="1:9" s="22" customFormat="1" ht="15.75">
      <c r="A29" s="11">
        <v>24</v>
      </c>
      <c r="B29" s="12" t="s">
        <v>58</v>
      </c>
      <c r="C29" s="13">
        <v>5831470</v>
      </c>
      <c r="D29" s="13">
        <v>4218995</v>
      </c>
      <c r="E29" s="13">
        <v>345240</v>
      </c>
      <c r="F29" s="13">
        <v>15727</v>
      </c>
      <c r="G29" s="13">
        <v>329513</v>
      </c>
      <c r="H29" s="27">
        <v>0.0565</v>
      </c>
      <c r="I29" s="27">
        <v>0.0555</v>
      </c>
    </row>
    <row r="30" spans="1:9" s="22" customFormat="1" ht="15.75">
      <c r="A30" s="8">
        <v>25</v>
      </c>
      <c r="B30" s="12" t="s">
        <v>26</v>
      </c>
      <c r="C30" s="13">
        <v>5790541</v>
      </c>
      <c r="D30" s="13">
        <v>3871161</v>
      </c>
      <c r="E30" s="13">
        <v>136865</v>
      </c>
      <c r="F30" s="13">
        <v>2340</v>
      </c>
      <c r="G30" s="13">
        <v>134525</v>
      </c>
      <c r="H30" s="27">
        <v>0.0232</v>
      </c>
      <c r="I30" s="27">
        <v>0.023</v>
      </c>
    </row>
    <row r="31" spans="1:9" s="22" customFormat="1" ht="15.75">
      <c r="A31" s="11">
        <v>26</v>
      </c>
      <c r="B31" s="12" t="s">
        <v>65</v>
      </c>
      <c r="C31" s="13">
        <v>4944542</v>
      </c>
      <c r="D31" s="13">
        <v>15102</v>
      </c>
      <c r="E31" s="13">
        <v>81588</v>
      </c>
      <c r="F31" s="13">
        <v>0</v>
      </c>
      <c r="G31" s="13">
        <v>81588</v>
      </c>
      <c r="H31" s="27">
        <v>0.0165</v>
      </c>
      <c r="I31" s="27">
        <v>0.0165</v>
      </c>
    </row>
    <row r="32" spans="1:9" s="22" customFormat="1" ht="15.75">
      <c r="A32" s="8">
        <v>27</v>
      </c>
      <c r="B32" s="12" t="s">
        <v>25</v>
      </c>
      <c r="C32" s="13">
        <v>4824171</v>
      </c>
      <c r="D32" s="13">
        <v>2466250</v>
      </c>
      <c r="E32" s="13">
        <v>308067</v>
      </c>
      <c r="F32" s="13">
        <v>20925</v>
      </c>
      <c r="G32" s="13">
        <v>287142</v>
      </c>
      <c r="H32" s="27">
        <v>0.059500000000000004</v>
      </c>
      <c r="I32" s="27">
        <v>0.0554</v>
      </c>
    </row>
    <row r="33" spans="1:9" s="22" customFormat="1" ht="15.75">
      <c r="A33" s="11">
        <v>28</v>
      </c>
      <c r="B33" s="12" t="s">
        <v>28</v>
      </c>
      <c r="C33" s="13">
        <v>3193619</v>
      </c>
      <c r="D33" s="13">
        <v>1912461</v>
      </c>
      <c r="E33" s="13">
        <v>469451</v>
      </c>
      <c r="F33" s="13">
        <v>46531</v>
      </c>
      <c r="G33" s="13">
        <v>422920</v>
      </c>
      <c r="H33" s="27">
        <v>0.1324</v>
      </c>
      <c r="I33" s="27">
        <v>0.12269999999999999</v>
      </c>
    </row>
    <row r="34" spans="1:9" s="22" customFormat="1" ht="15.75">
      <c r="A34" s="11">
        <v>29</v>
      </c>
      <c r="B34" s="12" t="s">
        <v>48</v>
      </c>
      <c r="C34" s="13">
        <v>3126689</v>
      </c>
      <c r="D34" s="13">
        <v>1772652</v>
      </c>
      <c r="E34" s="13">
        <v>39154</v>
      </c>
      <c r="F34" s="13">
        <v>11724</v>
      </c>
      <c r="G34" s="13">
        <v>27430</v>
      </c>
      <c r="H34" s="27">
        <v>0.0088</v>
      </c>
      <c r="I34" s="27">
        <v>0.0059</v>
      </c>
    </row>
    <row r="35" spans="1:9" s="22" customFormat="1" ht="15.75">
      <c r="A35" s="11">
        <v>30</v>
      </c>
      <c r="B35" s="12" t="s">
        <v>29</v>
      </c>
      <c r="C35" s="13">
        <v>2597109</v>
      </c>
      <c r="D35" s="13">
        <v>959162</v>
      </c>
      <c r="E35" s="13">
        <v>189784</v>
      </c>
      <c r="F35" s="13">
        <v>29323</v>
      </c>
      <c r="G35" s="13">
        <v>160461</v>
      </c>
      <c r="H35" s="27">
        <v>0.061799999999999994</v>
      </c>
      <c r="I35" s="27">
        <v>0.0425</v>
      </c>
    </row>
    <row r="36" spans="1:9" s="22" customFormat="1" ht="15.75">
      <c r="A36" s="11">
        <v>31</v>
      </c>
      <c r="B36" s="12" t="s">
        <v>31</v>
      </c>
      <c r="C36" s="13">
        <v>2440621</v>
      </c>
      <c r="D36" s="13">
        <v>676416</v>
      </c>
      <c r="E36" s="13">
        <v>94650</v>
      </c>
      <c r="F36" s="13">
        <v>9242</v>
      </c>
      <c r="G36" s="13">
        <v>85408</v>
      </c>
      <c r="H36" s="27">
        <v>0.035</v>
      </c>
      <c r="I36" s="27">
        <v>0.025099999999999997</v>
      </c>
    </row>
    <row r="37" spans="1:9" s="22" customFormat="1" ht="15.75">
      <c r="A37" s="11">
        <v>32</v>
      </c>
      <c r="B37" s="12" t="s">
        <v>24</v>
      </c>
      <c r="C37" s="13">
        <v>2165132</v>
      </c>
      <c r="D37" s="13">
        <v>1830829</v>
      </c>
      <c r="E37" s="13">
        <v>283097</v>
      </c>
      <c r="F37" s="13">
        <v>85426</v>
      </c>
      <c r="G37" s="13">
        <v>197671</v>
      </c>
      <c r="H37" s="27">
        <v>0.0913</v>
      </c>
      <c r="I37" s="27">
        <v>0.08410000000000001</v>
      </c>
    </row>
    <row r="38" spans="1:9" s="22" customFormat="1" ht="15.75">
      <c r="A38" s="11">
        <v>33</v>
      </c>
      <c r="B38" s="12" t="s">
        <v>30</v>
      </c>
      <c r="C38" s="13">
        <v>2107879</v>
      </c>
      <c r="D38" s="13">
        <v>147371</v>
      </c>
      <c r="E38" s="13">
        <v>182321</v>
      </c>
      <c r="F38" s="13">
        <v>600</v>
      </c>
      <c r="G38" s="13">
        <v>181721</v>
      </c>
      <c r="H38" s="27">
        <v>0.0862</v>
      </c>
      <c r="I38" s="27">
        <v>0.0824</v>
      </c>
    </row>
    <row r="39" spans="1:9" s="22" customFormat="1" ht="15.75">
      <c r="A39" s="11">
        <v>34</v>
      </c>
      <c r="B39" s="12" t="s">
        <v>32</v>
      </c>
      <c r="C39" s="13">
        <v>2008909</v>
      </c>
      <c r="D39" s="13">
        <v>116803</v>
      </c>
      <c r="E39" s="13">
        <v>127763</v>
      </c>
      <c r="F39" s="13">
        <v>0</v>
      </c>
      <c r="G39" s="13">
        <v>127763</v>
      </c>
      <c r="H39" s="27">
        <v>0.0636</v>
      </c>
      <c r="I39" s="27">
        <v>0.0636</v>
      </c>
    </row>
    <row r="40" spans="1:9" s="22" customFormat="1" ht="15.75">
      <c r="A40" s="8">
        <v>35</v>
      </c>
      <c r="B40" s="9" t="s">
        <v>27</v>
      </c>
      <c r="C40" s="10">
        <v>1994609</v>
      </c>
      <c r="D40" s="10">
        <v>187438</v>
      </c>
      <c r="E40" s="10">
        <v>140395</v>
      </c>
      <c r="F40" s="10">
        <v>4788</v>
      </c>
      <c r="G40" s="10">
        <v>135607</v>
      </c>
      <c r="H40" s="27">
        <v>0.068</v>
      </c>
      <c r="I40" s="27">
        <v>0.0449</v>
      </c>
    </row>
    <row r="41" spans="1:9" s="22" customFormat="1" ht="15.75">
      <c r="A41" s="8">
        <v>36</v>
      </c>
      <c r="B41" s="9" t="s">
        <v>33</v>
      </c>
      <c r="C41" s="10">
        <v>1305780</v>
      </c>
      <c r="D41" s="10">
        <v>372489</v>
      </c>
      <c r="E41" s="10">
        <v>58674</v>
      </c>
      <c r="F41" s="10">
        <v>373</v>
      </c>
      <c r="G41" s="10">
        <v>58301</v>
      </c>
      <c r="H41" s="28">
        <v>0.0446</v>
      </c>
      <c r="I41" s="28">
        <v>0.043899999999999995</v>
      </c>
    </row>
    <row r="42" spans="1:9" s="22" customFormat="1" ht="15.75">
      <c r="A42" s="8">
        <v>37</v>
      </c>
      <c r="B42" s="9" t="s">
        <v>34</v>
      </c>
      <c r="C42" s="13">
        <v>1066337</v>
      </c>
      <c r="D42" s="13">
        <v>246940</v>
      </c>
      <c r="E42" s="13">
        <v>95950</v>
      </c>
      <c r="F42" s="13">
        <v>284</v>
      </c>
      <c r="G42" s="13">
        <v>95666</v>
      </c>
      <c r="H42" s="27">
        <v>0.0897</v>
      </c>
      <c r="I42" s="27">
        <v>0.0888</v>
      </c>
    </row>
    <row r="43" spans="1:9" s="22" customFormat="1" ht="15.75">
      <c r="A43" s="21"/>
      <c r="B43" s="38" t="s">
        <v>60</v>
      </c>
      <c r="C43" s="40">
        <f>SUM(C6:C42)</f>
        <v>10831830725</v>
      </c>
      <c r="D43" s="40">
        <f>SUM(D6:D42)</f>
        <v>10067196807</v>
      </c>
      <c r="E43" s="40">
        <f>SUM(E6:E42)</f>
        <v>783604703</v>
      </c>
      <c r="F43" s="40">
        <f>SUM(F6:F42)</f>
        <v>422728755</v>
      </c>
      <c r="G43" s="40">
        <f>SUM(G6:G42)</f>
        <v>360875948</v>
      </c>
      <c r="H43" s="41">
        <v>0.0333</v>
      </c>
      <c r="I43" s="41">
        <v>0.030299999999999997</v>
      </c>
    </row>
    <row r="44" spans="3:9" s="22" customFormat="1" ht="12.75">
      <c r="C44" s="24"/>
      <c r="D44" s="24"/>
      <c r="E44" s="24"/>
      <c r="F44" s="24"/>
      <c r="G44" s="24"/>
      <c r="H44" s="25"/>
      <c r="I44" s="25"/>
    </row>
    <row r="45" spans="1:9" ht="12.75">
      <c r="A45" s="26"/>
      <c r="B45" s="39" t="s">
        <v>66</v>
      </c>
      <c r="C45" s="26"/>
      <c r="D45" s="26"/>
      <c r="E45" s="26"/>
      <c r="F45" s="26"/>
      <c r="G45" s="26"/>
      <c r="H45" s="26"/>
      <c r="I45" s="26"/>
    </row>
    <row r="46" spans="1:9" ht="15.75" customHeight="1">
      <c r="A46" s="8"/>
      <c r="B46" s="9"/>
      <c r="C46" s="10"/>
      <c r="D46" s="10"/>
      <c r="E46" s="10"/>
      <c r="F46" s="10"/>
      <c r="G46" s="10"/>
      <c r="H46" s="27"/>
      <c r="I46" s="27"/>
    </row>
    <row r="47" spans="1:9" ht="15.75" customHeight="1">
      <c r="A47" s="47"/>
      <c r="B47" s="47"/>
      <c r="C47" s="47"/>
      <c r="D47" s="47"/>
      <c r="E47" s="47"/>
      <c r="F47" s="47"/>
      <c r="G47" s="47"/>
      <c r="H47" s="47"/>
      <c r="I47" s="47"/>
    </row>
    <row r="48" spans="2:9" ht="12.75" customHeight="1">
      <c r="B48" s="18"/>
      <c r="C48" s="19"/>
      <c r="D48" s="19"/>
      <c r="E48" s="19"/>
      <c r="F48" s="19"/>
      <c r="G48" s="19"/>
      <c r="H48" s="19"/>
      <c r="I48" s="19"/>
    </row>
    <row r="49" spans="1:9" ht="15" customHeight="1">
      <c r="A49" s="47"/>
      <c r="B49" s="47"/>
      <c r="C49" s="47"/>
      <c r="D49" s="47"/>
      <c r="E49" s="47"/>
      <c r="F49" s="47"/>
      <c r="G49" s="47"/>
      <c r="H49" s="47"/>
      <c r="I49" s="47"/>
    </row>
    <row r="50" spans="1:9" ht="15.75" customHeight="1">
      <c r="A50" s="47"/>
      <c r="B50" s="47"/>
      <c r="C50" s="47"/>
      <c r="D50" s="47"/>
      <c r="E50" s="47"/>
      <c r="F50" s="47"/>
      <c r="G50" s="47"/>
      <c r="H50" s="47"/>
      <c r="I50" s="47"/>
    </row>
    <row r="51" ht="12.75">
      <c r="C51" s="20"/>
    </row>
    <row r="52" ht="12.75">
      <c r="C52" s="20"/>
    </row>
    <row r="53" ht="12.75">
      <c r="C53" s="20"/>
    </row>
    <row r="54" ht="12.75">
      <c r="C54" s="20"/>
    </row>
    <row r="55" ht="12.75">
      <c r="C55" s="20"/>
    </row>
    <row r="56" ht="12.75">
      <c r="C56" s="20"/>
    </row>
    <row r="57" ht="12.75">
      <c r="C57" s="20"/>
    </row>
    <row r="58" ht="12.75">
      <c r="C58" s="20"/>
    </row>
    <row r="59" ht="12.75">
      <c r="C59" s="20"/>
    </row>
    <row r="60" ht="12.75">
      <c r="C60" s="20"/>
    </row>
    <row r="61" ht="12.75">
      <c r="C61" s="20"/>
    </row>
    <row r="62" ht="12.75">
      <c r="C62" s="20"/>
    </row>
    <row r="63" ht="12.75">
      <c r="C63" s="20"/>
    </row>
    <row r="64" ht="12.75">
      <c r="C64" s="20"/>
    </row>
    <row r="65" ht="12.75">
      <c r="C65" s="20"/>
    </row>
    <row r="66" ht="12.75">
      <c r="C66" s="20"/>
    </row>
    <row r="67" ht="12.75">
      <c r="C67" s="20"/>
    </row>
    <row r="68" ht="12.75">
      <c r="C68" s="20"/>
    </row>
    <row r="69" ht="12.75">
      <c r="C69" s="20"/>
    </row>
    <row r="70" ht="12.75">
      <c r="C70" s="20"/>
    </row>
    <row r="71" ht="12.75">
      <c r="C71" s="20"/>
    </row>
    <row r="72" ht="12.75">
      <c r="C72" s="20"/>
    </row>
    <row r="73" ht="12.75">
      <c r="C73" s="20"/>
    </row>
    <row r="74" ht="12.75">
      <c r="C74" s="20"/>
    </row>
    <row r="75" ht="12.75">
      <c r="C75" s="20"/>
    </row>
    <row r="76" ht="12.75">
      <c r="C76" s="20"/>
    </row>
  </sheetData>
  <sheetProtection/>
  <mergeCells count="5">
    <mergeCell ref="A50:I50"/>
    <mergeCell ref="A1:I1"/>
    <mergeCell ref="A2:I2"/>
    <mergeCell ref="A47:I47"/>
    <mergeCell ref="A49:I4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6">
      <selection activeCell="C43" sqref="C43"/>
    </sheetView>
  </sheetViews>
  <sheetFormatPr defaultColWidth="9.00390625" defaultRowHeight="12.75"/>
  <cols>
    <col min="1" max="1" width="6.625" style="1" customWidth="1"/>
    <col min="2" max="2" width="56.125" style="1" customWidth="1"/>
    <col min="3" max="3" width="20.25390625" style="1" customWidth="1"/>
    <col min="4" max="4" width="20.375" style="1" customWidth="1"/>
    <col min="5" max="7" width="20.625" style="1" customWidth="1"/>
    <col min="8" max="8" width="14.75390625" style="1" customWidth="1"/>
    <col min="9" max="9" width="15.125" style="1" customWidth="1"/>
    <col min="10" max="16384" width="9.125" style="1" customWidth="1"/>
  </cols>
  <sheetData>
    <row r="1" spans="1:9" ht="20.25" customHeight="1">
      <c r="A1" s="48" t="s">
        <v>68</v>
      </c>
      <c r="B1" s="49"/>
      <c r="C1" s="49"/>
      <c r="D1" s="49"/>
      <c r="E1" s="49"/>
      <c r="F1" s="49"/>
      <c r="G1" s="49"/>
      <c r="H1" s="49"/>
      <c r="I1" s="49"/>
    </row>
    <row r="2" spans="1:9" ht="16.5" customHeight="1">
      <c r="A2" s="48"/>
      <c r="B2" s="49"/>
      <c r="C2" s="49"/>
      <c r="D2" s="49"/>
      <c r="E2" s="49"/>
      <c r="F2" s="49"/>
      <c r="G2" s="49"/>
      <c r="H2" s="49"/>
      <c r="I2" s="49"/>
    </row>
    <row r="3" spans="1:9" ht="16.5" customHeight="1">
      <c r="A3" s="2"/>
      <c r="B3" s="3"/>
      <c r="C3" s="3"/>
      <c r="D3" s="3"/>
      <c r="E3" s="3"/>
      <c r="F3" s="3"/>
      <c r="G3" s="3"/>
      <c r="H3" s="3"/>
      <c r="I3" s="4" t="s">
        <v>0</v>
      </c>
    </row>
    <row r="4" spans="1:9" s="6" customFormat="1" ht="10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36</v>
      </c>
      <c r="H4" s="5" t="s">
        <v>37</v>
      </c>
      <c r="I4" s="5" t="s">
        <v>38</v>
      </c>
    </row>
    <row r="5" spans="1:9" ht="13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s="22" customFormat="1" ht="15.75">
      <c r="A6" s="8">
        <v>1</v>
      </c>
      <c r="B6" s="9" t="s">
        <v>41</v>
      </c>
      <c r="C6" s="10">
        <v>2598203940</v>
      </c>
      <c r="D6" s="10">
        <v>2418051478</v>
      </c>
      <c r="E6" s="10">
        <v>174098531</v>
      </c>
      <c r="F6" s="10">
        <v>93355073</v>
      </c>
      <c r="G6" s="10">
        <v>80743458</v>
      </c>
      <c r="H6" s="27">
        <v>0.0311</v>
      </c>
      <c r="I6" s="27">
        <v>0.028399999999999998</v>
      </c>
    </row>
    <row r="7" spans="1:9" s="22" customFormat="1" ht="15.75">
      <c r="A7" s="11">
        <v>2</v>
      </c>
      <c r="B7" s="12" t="s">
        <v>7</v>
      </c>
      <c r="C7" s="13">
        <v>2311619166</v>
      </c>
      <c r="D7" s="13">
        <v>2160393235</v>
      </c>
      <c r="E7" s="13">
        <v>193703918</v>
      </c>
      <c r="F7" s="13">
        <v>89024460</v>
      </c>
      <c r="G7" s="13">
        <v>104679458</v>
      </c>
      <c r="H7" s="27">
        <v>0.0453</v>
      </c>
      <c r="I7" s="27">
        <v>0.0426</v>
      </c>
    </row>
    <row r="8" spans="1:9" s="22" customFormat="1" ht="15.75">
      <c r="A8" s="8">
        <v>3</v>
      </c>
      <c r="B8" s="12" t="s">
        <v>8</v>
      </c>
      <c r="C8" s="13">
        <v>1574739862</v>
      </c>
      <c r="D8" s="13">
        <v>1530450155</v>
      </c>
      <c r="E8" s="13">
        <v>99788511</v>
      </c>
      <c r="F8" s="13">
        <v>54334617</v>
      </c>
      <c r="G8" s="13">
        <v>45453894</v>
      </c>
      <c r="H8" s="27">
        <v>0.028900000000000002</v>
      </c>
      <c r="I8" s="27">
        <v>0.0279</v>
      </c>
    </row>
    <row r="9" spans="1:9" s="22" customFormat="1" ht="15.75">
      <c r="A9" s="11">
        <v>4</v>
      </c>
      <c r="B9" s="14" t="s">
        <v>9</v>
      </c>
      <c r="C9" s="13">
        <v>910836483</v>
      </c>
      <c r="D9" s="13">
        <v>848775617</v>
      </c>
      <c r="E9" s="13">
        <v>93146831</v>
      </c>
      <c r="F9" s="13">
        <v>55031550</v>
      </c>
      <c r="G9" s="13">
        <v>38115281</v>
      </c>
      <c r="H9" s="27">
        <v>0.0418</v>
      </c>
      <c r="I9" s="27">
        <v>0.0375</v>
      </c>
    </row>
    <row r="10" spans="1:9" s="22" customFormat="1" ht="15.75">
      <c r="A10" s="8">
        <v>5</v>
      </c>
      <c r="B10" s="12" t="s">
        <v>10</v>
      </c>
      <c r="C10" s="13">
        <v>907461906</v>
      </c>
      <c r="D10" s="13">
        <v>890529421</v>
      </c>
      <c r="E10" s="13">
        <v>59552548</v>
      </c>
      <c r="F10" s="13">
        <v>38965566</v>
      </c>
      <c r="G10" s="13">
        <v>20586982</v>
      </c>
      <c r="H10" s="27">
        <v>0.0227</v>
      </c>
      <c r="I10" s="27">
        <v>0.0218</v>
      </c>
    </row>
    <row r="11" spans="1:9" s="22" customFormat="1" ht="15.75">
      <c r="A11" s="11">
        <v>6</v>
      </c>
      <c r="B11" s="12" t="s">
        <v>11</v>
      </c>
      <c r="C11" s="13">
        <v>845227907</v>
      </c>
      <c r="D11" s="13">
        <v>817688091</v>
      </c>
      <c r="E11" s="13">
        <v>57965702</v>
      </c>
      <c r="F11" s="13">
        <v>36564930</v>
      </c>
      <c r="G11" s="13">
        <v>21400772</v>
      </c>
      <c r="H11" s="27">
        <v>0.0253</v>
      </c>
      <c r="I11" s="27">
        <v>0.0239</v>
      </c>
    </row>
    <row r="12" spans="1:9" s="22" customFormat="1" ht="15.75">
      <c r="A12" s="8">
        <v>7</v>
      </c>
      <c r="B12" s="12" t="s">
        <v>51</v>
      </c>
      <c r="C12" s="13">
        <v>289319339</v>
      </c>
      <c r="D12" s="13">
        <v>248774326</v>
      </c>
      <c r="E12" s="13">
        <v>21115126</v>
      </c>
      <c r="F12" s="13">
        <v>14154823</v>
      </c>
      <c r="G12" s="13">
        <v>6960303</v>
      </c>
      <c r="H12" s="27">
        <v>0.0241</v>
      </c>
      <c r="I12" s="27">
        <v>0.0161</v>
      </c>
    </row>
    <row r="13" spans="1:9" s="22" customFormat="1" ht="15.75">
      <c r="A13" s="11">
        <v>8</v>
      </c>
      <c r="B13" s="12" t="s">
        <v>12</v>
      </c>
      <c r="C13" s="13">
        <v>240190433</v>
      </c>
      <c r="D13" s="13">
        <v>209105307</v>
      </c>
      <c r="E13" s="13">
        <v>13099350</v>
      </c>
      <c r="F13" s="13">
        <v>7682299</v>
      </c>
      <c r="G13" s="13">
        <v>5417051</v>
      </c>
      <c r="H13" s="27">
        <v>0.0226</v>
      </c>
      <c r="I13" s="27">
        <v>0.0178</v>
      </c>
    </row>
    <row r="14" spans="1:9" s="22" customFormat="1" ht="15.75">
      <c r="A14" s="8">
        <v>9</v>
      </c>
      <c r="B14" s="12" t="s">
        <v>52</v>
      </c>
      <c r="C14" s="13">
        <v>225386450</v>
      </c>
      <c r="D14" s="13">
        <v>211939016</v>
      </c>
      <c r="E14" s="13">
        <v>21788535</v>
      </c>
      <c r="F14" s="13">
        <v>9690530</v>
      </c>
      <c r="G14" s="13">
        <v>12098005</v>
      </c>
      <c r="H14" s="27">
        <v>0.0537</v>
      </c>
      <c r="I14" s="27">
        <v>0.051</v>
      </c>
    </row>
    <row r="15" spans="1:9" s="22" customFormat="1" ht="15.75">
      <c r="A15" s="11">
        <v>10</v>
      </c>
      <c r="B15" s="12" t="s">
        <v>13</v>
      </c>
      <c r="C15" s="13">
        <v>186165596</v>
      </c>
      <c r="D15" s="13">
        <v>179157097</v>
      </c>
      <c r="E15" s="13">
        <v>10246013</v>
      </c>
      <c r="F15" s="13">
        <v>6690779</v>
      </c>
      <c r="G15" s="13">
        <v>3555234</v>
      </c>
      <c r="H15" s="27">
        <v>0.0191</v>
      </c>
      <c r="I15" s="27">
        <v>0.0177</v>
      </c>
    </row>
    <row r="16" spans="1:9" s="22" customFormat="1" ht="15.75">
      <c r="A16" s="8">
        <v>11</v>
      </c>
      <c r="B16" s="12" t="s">
        <v>47</v>
      </c>
      <c r="C16" s="13">
        <v>153747574</v>
      </c>
      <c r="D16" s="13">
        <v>139838959</v>
      </c>
      <c r="E16" s="13">
        <v>5583778</v>
      </c>
      <c r="F16" s="13">
        <v>3048164</v>
      </c>
      <c r="G16" s="13">
        <v>2535614</v>
      </c>
      <c r="H16" s="27">
        <v>0.0165</v>
      </c>
      <c r="I16" s="27">
        <v>0.014499999999999999</v>
      </c>
    </row>
    <row r="17" spans="1:9" s="22" customFormat="1" ht="15.75">
      <c r="A17" s="11">
        <v>12</v>
      </c>
      <c r="B17" s="12" t="s">
        <v>14</v>
      </c>
      <c r="C17" s="13">
        <v>130319648</v>
      </c>
      <c r="D17" s="13">
        <v>125984223</v>
      </c>
      <c r="E17" s="13">
        <v>9677694</v>
      </c>
      <c r="F17" s="13">
        <v>6424562</v>
      </c>
      <c r="G17" s="13">
        <v>3253132</v>
      </c>
      <c r="H17" s="27">
        <v>0.025</v>
      </c>
      <c r="I17" s="27">
        <v>0.0233</v>
      </c>
    </row>
    <row r="18" spans="1:9" s="22" customFormat="1" ht="15.75">
      <c r="A18" s="8">
        <v>13</v>
      </c>
      <c r="B18" s="12" t="s">
        <v>15</v>
      </c>
      <c r="C18" s="13">
        <v>94509036</v>
      </c>
      <c r="D18" s="13">
        <v>83884109</v>
      </c>
      <c r="E18" s="13">
        <v>2299614</v>
      </c>
      <c r="F18" s="13">
        <v>643158</v>
      </c>
      <c r="G18" s="13">
        <v>1656456</v>
      </c>
      <c r="H18" s="27">
        <v>0.0175</v>
      </c>
      <c r="I18" s="27">
        <v>0.0166</v>
      </c>
    </row>
    <row r="19" spans="1:9" s="22" customFormat="1" ht="15.75">
      <c r="A19" s="11">
        <v>14</v>
      </c>
      <c r="B19" s="12" t="s">
        <v>54</v>
      </c>
      <c r="C19" s="13">
        <v>81940677</v>
      </c>
      <c r="D19" s="13">
        <v>74340381</v>
      </c>
      <c r="E19" s="13">
        <v>2202984</v>
      </c>
      <c r="F19" s="13">
        <v>1217587</v>
      </c>
      <c r="G19" s="13">
        <v>985397</v>
      </c>
      <c r="H19" s="27">
        <v>0.012</v>
      </c>
      <c r="I19" s="27">
        <v>0.0105</v>
      </c>
    </row>
    <row r="20" spans="1:9" s="22" customFormat="1" ht="15.75">
      <c r="A20" s="8">
        <v>15</v>
      </c>
      <c r="B20" s="12" t="s">
        <v>42</v>
      </c>
      <c r="C20" s="13">
        <v>73764235</v>
      </c>
      <c r="D20" s="13">
        <v>45303745</v>
      </c>
      <c r="E20" s="13">
        <v>4135702</v>
      </c>
      <c r="F20" s="13">
        <v>943862</v>
      </c>
      <c r="G20" s="13">
        <v>3191840</v>
      </c>
      <c r="H20" s="27">
        <v>0.0433</v>
      </c>
      <c r="I20" s="27">
        <v>0.0353</v>
      </c>
    </row>
    <row r="21" spans="1:9" s="22" customFormat="1" ht="15.75">
      <c r="A21" s="11">
        <v>16</v>
      </c>
      <c r="B21" s="12" t="s">
        <v>17</v>
      </c>
      <c r="C21" s="13">
        <v>68138046</v>
      </c>
      <c r="D21" s="13">
        <v>59257379</v>
      </c>
      <c r="E21" s="13">
        <v>4389704</v>
      </c>
      <c r="F21" s="13">
        <v>2500871</v>
      </c>
      <c r="G21" s="13">
        <v>1888833</v>
      </c>
      <c r="H21" s="27">
        <v>0.0277</v>
      </c>
      <c r="I21" s="27">
        <v>0.0222</v>
      </c>
    </row>
    <row r="22" spans="1:9" s="22" customFormat="1" ht="15.75">
      <c r="A22" s="8">
        <v>17</v>
      </c>
      <c r="B22" s="12" t="s">
        <v>20</v>
      </c>
      <c r="C22" s="13">
        <v>43248270</v>
      </c>
      <c r="D22" s="13">
        <v>30266075</v>
      </c>
      <c r="E22" s="13">
        <v>1522731</v>
      </c>
      <c r="F22" s="13">
        <v>274524</v>
      </c>
      <c r="G22" s="13">
        <v>1248207</v>
      </c>
      <c r="H22" s="27">
        <v>0.028900000000000002</v>
      </c>
      <c r="I22" s="27">
        <v>0.026099999999999998</v>
      </c>
    </row>
    <row r="23" spans="1:10" s="22" customFormat="1" ht="15.75">
      <c r="A23" s="11">
        <v>18</v>
      </c>
      <c r="B23" s="12" t="s">
        <v>18</v>
      </c>
      <c r="C23" s="13">
        <v>38552622</v>
      </c>
      <c r="D23" s="13">
        <v>30855556</v>
      </c>
      <c r="E23" s="13">
        <v>2557502</v>
      </c>
      <c r="F23" s="13">
        <v>1215269</v>
      </c>
      <c r="G23" s="13">
        <v>1342233</v>
      </c>
      <c r="H23" s="27">
        <v>0.0348</v>
      </c>
      <c r="I23" s="27">
        <v>0.0269</v>
      </c>
      <c r="J23" s="23"/>
    </row>
    <row r="24" spans="1:9" s="22" customFormat="1" ht="15.75">
      <c r="A24" s="8">
        <v>19</v>
      </c>
      <c r="B24" s="12" t="s">
        <v>56</v>
      </c>
      <c r="C24" s="13">
        <v>29853483</v>
      </c>
      <c r="D24" s="13">
        <v>26572202</v>
      </c>
      <c r="E24" s="13">
        <v>382016</v>
      </c>
      <c r="F24" s="13">
        <v>70460</v>
      </c>
      <c r="G24" s="13">
        <v>311556</v>
      </c>
      <c r="H24" s="27">
        <v>0.0104</v>
      </c>
      <c r="I24" s="27">
        <v>0.0101</v>
      </c>
    </row>
    <row r="25" spans="1:9" s="22" customFormat="1" ht="15.75">
      <c r="A25" s="11">
        <v>20</v>
      </c>
      <c r="B25" s="12" t="s">
        <v>55</v>
      </c>
      <c r="C25" s="13">
        <v>29834629</v>
      </c>
      <c r="D25" s="13">
        <v>23227368</v>
      </c>
      <c r="E25" s="13">
        <v>1688967</v>
      </c>
      <c r="F25" s="13">
        <v>453574</v>
      </c>
      <c r="G25" s="13">
        <v>1235393</v>
      </c>
      <c r="H25" s="27">
        <v>0.0414</v>
      </c>
      <c r="I25" s="27">
        <v>0.0371</v>
      </c>
    </row>
    <row r="26" spans="1:9" s="22" customFormat="1" ht="15.75">
      <c r="A26" s="8">
        <v>21</v>
      </c>
      <c r="B26" s="12" t="s">
        <v>21</v>
      </c>
      <c r="C26" s="13">
        <v>24439605</v>
      </c>
      <c r="D26" s="13">
        <v>20521836</v>
      </c>
      <c r="E26" s="13">
        <v>1844640</v>
      </c>
      <c r="F26" s="13">
        <v>751837</v>
      </c>
      <c r="G26" s="13">
        <v>1092803</v>
      </c>
      <c r="H26" s="27">
        <v>0.0447</v>
      </c>
      <c r="I26" s="27">
        <v>0.038900000000000004</v>
      </c>
    </row>
    <row r="27" spans="1:9" s="22" customFormat="1" ht="15.75">
      <c r="A27" s="11">
        <v>22</v>
      </c>
      <c r="B27" s="12" t="s">
        <v>57</v>
      </c>
      <c r="C27" s="13">
        <v>13232508</v>
      </c>
      <c r="D27" s="13">
        <v>9722426</v>
      </c>
      <c r="E27" s="13">
        <v>754627</v>
      </c>
      <c r="F27" s="13">
        <v>77934</v>
      </c>
      <c r="G27" s="13">
        <v>676693</v>
      </c>
      <c r="H27" s="27">
        <v>0.051100000000000007</v>
      </c>
      <c r="I27" s="27">
        <v>0.049</v>
      </c>
    </row>
    <row r="28" spans="1:9" s="22" customFormat="1" ht="15.75">
      <c r="A28" s="8">
        <v>23</v>
      </c>
      <c r="B28" s="12" t="s">
        <v>59</v>
      </c>
      <c r="C28" s="13">
        <v>8244402</v>
      </c>
      <c r="D28" s="13">
        <v>6123965</v>
      </c>
      <c r="E28" s="13">
        <v>642408</v>
      </c>
      <c r="F28" s="13">
        <v>124362</v>
      </c>
      <c r="G28" s="13">
        <v>518046</v>
      </c>
      <c r="H28" s="27">
        <v>0.06280000000000001</v>
      </c>
      <c r="I28" s="27">
        <v>0.0576</v>
      </c>
    </row>
    <row r="29" spans="1:9" s="22" customFormat="1" ht="15.75">
      <c r="A29" s="11">
        <v>24</v>
      </c>
      <c r="B29" s="12" t="s">
        <v>26</v>
      </c>
      <c r="C29" s="13">
        <v>5864559</v>
      </c>
      <c r="D29" s="13">
        <v>3949156</v>
      </c>
      <c r="E29" s="13">
        <v>136858</v>
      </c>
      <c r="F29" s="13">
        <v>2438</v>
      </c>
      <c r="G29" s="13">
        <v>134420</v>
      </c>
      <c r="H29" s="27">
        <v>0.0229</v>
      </c>
      <c r="I29" s="27">
        <v>0.0227</v>
      </c>
    </row>
    <row r="30" spans="1:9" s="22" customFormat="1" ht="15.75">
      <c r="A30" s="8">
        <v>25</v>
      </c>
      <c r="B30" s="12" t="s">
        <v>58</v>
      </c>
      <c r="C30" s="13">
        <v>5747776</v>
      </c>
      <c r="D30" s="13">
        <v>4163217</v>
      </c>
      <c r="E30" s="13">
        <v>344242</v>
      </c>
      <c r="F30" s="13">
        <v>16413</v>
      </c>
      <c r="G30" s="13">
        <v>327829</v>
      </c>
      <c r="H30" s="27">
        <v>0.057</v>
      </c>
      <c r="I30" s="27">
        <v>0.055999999999999994</v>
      </c>
    </row>
    <row r="31" spans="1:9" s="22" customFormat="1" ht="15.75">
      <c r="A31" s="11">
        <v>26</v>
      </c>
      <c r="B31" s="12" t="s">
        <v>63</v>
      </c>
      <c r="C31" s="13">
        <v>4947594</v>
      </c>
      <c r="D31" s="13">
        <v>18667</v>
      </c>
      <c r="E31" s="13">
        <v>76385</v>
      </c>
      <c r="F31" s="13">
        <v>0</v>
      </c>
      <c r="G31" s="13">
        <v>76385</v>
      </c>
      <c r="H31" s="27">
        <v>0.0154</v>
      </c>
      <c r="I31" s="27">
        <v>0.0154</v>
      </c>
    </row>
    <row r="32" spans="1:9" s="22" customFormat="1" ht="15.75">
      <c r="A32" s="8">
        <v>27</v>
      </c>
      <c r="B32" s="12" t="s">
        <v>25</v>
      </c>
      <c r="C32" s="13">
        <v>4807244</v>
      </c>
      <c r="D32" s="13">
        <v>2445607</v>
      </c>
      <c r="E32" s="13">
        <v>309119</v>
      </c>
      <c r="F32" s="13">
        <v>20935</v>
      </c>
      <c r="G32" s="13">
        <v>288184</v>
      </c>
      <c r="H32" s="27">
        <v>0.0599</v>
      </c>
      <c r="I32" s="27">
        <v>0.0557</v>
      </c>
    </row>
    <row r="33" spans="1:9" s="22" customFormat="1" ht="15.75">
      <c r="A33" s="11">
        <v>28</v>
      </c>
      <c r="B33" s="12" t="s">
        <v>48</v>
      </c>
      <c r="C33" s="13">
        <v>3983982</v>
      </c>
      <c r="D33" s="13">
        <v>2739086</v>
      </c>
      <c r="E33" s="13">
        <v>48059</v>
      </c>
      <c r="F33" s="13">
        <v>17502</v>
      </c>
      <c r="G33" s="13">
        <v>30557</v>
      </c>
      <c r="H33" s="27">
        <v>0.0077</v>
      </c>
      <c r="I33" s="27">
        <v>0.005699999999999999</v>
      </c>
    </row>
    <row r="34" spans="1:9" s="22" customFormat="1" ht="15.75">
      <c r="A34" s="11">
        <v>29</v>
      </c>
      <c r="B34" s="12" t="s">
        <v>28</v>
      </c>
      <c r="C34" s="13">
        <v>3356692</v>
      </c>
      <c r="D34" s="13">
        <v>2203863</v>
      </c>
      <c r="E34" s="13">
        <v>476657</v>
      </c>
      <c r="F34" s="13">
        <v>51276</v>
      </c>
      <c r="G34" s="13">
        <v>425381</v>
      </c>
      <c r="H34" s="27">
        <v>0.1267</v>
      </c>
      <c r="I34" s="27">
        <v>0.11869999999999999</v>
      </c>
    </row>
    <row r="35" spans="1:9" s="22" customFormat="1" ht="15.75">
      <c r="A35" s="11">
        <v>30</v>
      </c>
      <c r="B35" s="12" t="s">
        <v>29</v>
      </c>
      <c r="C35" s="13">
        <v>2632007</v>
      </c>
      <c r="D35" s="13">
        <v>958529</v>
      </c>
      <c r="E35" s="13">
        <v>191217</v>
      </c>
      <c r="F35" s="13">
        <v>29068</v>
      </c>
      <c r="G35" s="13">
        <v>162149</v>
      </c>
      <c r="H35" s="27">
        <v>0.0616</v>
      </c>
      <c r="I35" s="27">
        <v>0.0424</v>
      </c>
    </row>
    <row r="36" spans="1:9" s="22" customFormat="1" ht="15.75">
      <c r="A36" s="11">
        <v>31</v>
      </c>
      <c r="B36" s="12" t="s">
        <v>31</v>
      </c>
      <c r="C36" s="13">
        <v>2542951</v>
      </c>
      <c r="D36" s="13">
        <v>689226</v>
      </c>
      <c r="E36" s="13">
        <v>97077</v>
      </c>
      <c r="F36" s="13">
        <v>9238</v>
      </c>
      <c r="G36" s="13">
        <v>87839</v>
      </c>
      <c r="H36" s="27">
        <v>0.0345</v>
      </c>
      <c r="I36" s="27">
        <v>0.0248</v>
      </c>
    </row>
    <row r="37" spans="1:9" s="22" customFormat="1" ht="15.75">
      <c r="A37" s="11">
        <v>32</v>
      </c>
      <c r="B37" s="12" t="s">
        <v>30</v>
      </c>
      <c r="C37" s="13">
        <v>2117510</v>
      </c>
      <c r="D37" s="13">
        <v>154873</v>
      </c>
      <c r="E37" s="13">
        <v>184935</v>
      </c>
      <c r="F37" s="13">
        <v>712</v>
      </c>
      <c r="G37" s="13">
        <v>184223</v>
      </c>
      <c r="H37" s="27">
        <v>0.087</v>
      </c>
      <c r="I37" s="27">
        <v>0.0827</v>
      </c>
    </row>
    <row r="38" spans="1:9" s="22" customFormat="1" ht="15.75">
      <c r="A38" s="11">
        <v>33</v>
      </c>
      <c r="B38" s="12" t="s">
        <v>32</v>
      </c>
      <c r="C38" s="13">
        <v>2095718</v>
      </c>
      <c r="D38" s="13">
        <v>108534</v>
      </c>
      <c r="E38" s="13">
        <v>129675</v>
      </c>
      <c r="F38" s="13">
        <v>0</v>
      </c>
      <c r="G38" s="13">
        <v>129675</v>
      </c>
      <c r="H38" s="27">
        <v>0.061900000000000004</v>
      </c>
      <c r="I38" s="27">
        <v>0.061900000000000004</v>
      </c>
    </row>
    <row r="39" spans="1:9" s="22" customFormat="1" ht="15.75">
      <c r="A39" s="11">
        <v>34</v>
      </c>
      <c r="B39" s="12" t="s">
        <v>24</v>
      </c>
      <c r="C39" s="13">
        <v>2033665</v>
      </c>
      <c r="D39" s="13">
        <v>1688437</v>
      </c>
      <c r="E39" s="13">
        <v>275542</v>
      </c>
      <c r="F39" s="13">
        <v>83501</v>
      </c>
      <c r="G39" s="13">
        <v>192041</v>
      </c>
      <c r="H39" s="27">
        <v>0.0944</v>
      </c>
      <c r="I39" s="27">
        <v>0.086</v>
      </c>
    </row>
    <row r="40" spans="1:9" s="22" customFormat="1" ht="15.75">
      <c r="A40" s="8">
        <v>35</v>
      </c>
      <c r="B40" s="9" t="s">
        <v>27</v>
      </c>
      <c r="C40" s="10">
        <v>1971592</v>
      </c>
      <c r="D40" s="10">
        <v>199078</v>
      </c>
      <c r="E40" s="10">
        <v>140090</v>
      </c>
      <c r="F40" s="10">
        <v>4642</v>
      </c>
      <c r="G40" s="10">
        <v>135448</v>
      </c>
      <c r="H40" s="27">
        <v>0.0687</v>
      </c>
      <c r="I40" s="27">
        <v>0.0478</v>
      </c>
    </row>
    <row r="41" spans="1:9" s="22" customFormat="1" ht="15.75">
      <c r="A41" s="8">
        <v>36</v>
      </c>
      <c r="B41" s="9" t="s">
        <v>33</v>
      </c>
      <c r="C41" s="10">
        <v>1316815</v>
      </c>
      <c r="D41" s="10">
        <v>377850</v>
      </c>
      <c r="E41" s="10">
        <v>58972</v>
      </c>
      <c r="F41" s="10">
        <v>429</v>
      </c>
      <c r="G41" s="10">
        <v>58543</v>
      </c>
      <c r="H41" s="28">
        <v>0.044500000000000005</v>
      </c>
      <c r="I41" s="28">
        <v>0.0437</v>
      </c>
    </row>
    <row r="42" spans="1:9" s="22" customFormat="1" ht="15.75">
      <c r="A42" s="8">
        <v>37</v>
      </c>
      <c r="B42" s="9" t="s">
        <v>34</v>
      </c>
      <c r="C42" s="13">
        <v>1052994</v>
      </c>
      <c r="D42" s="13">
        <v>236486</v>
      </c>
      <c r="E42" s="13">
        <v>95544</v>
      </c>
      <c r="F42" s="13">
        <v>278</v>
      </c>
      <c r="G42" s="13">
        <v>95266</v>
      </c>
      <c r="H42" s="27">
        <v>0.09050000000000001</v>
      </c>
      <c r="I42" s="27">
        <v>0.0895</v>
      </c>
    </row>
    <row r="43" spans="1:9" s="22" customFormat="1" ht="15.75">
      <c r="A43" s="21"/>
      <c r="B43" s="38" t="s">
        <v>60</v>
      </c>
      <c r="C43" s="40">
        <f>SUM(C6:C42)</f>
        <v>10923446916</v>
      </c>
      <c r="D43" s="40">
        <f>SUM(D6:D42)</f>
        <v>10210694576</v>
      </c>
      <c r="E43" s="40">
        <f>SUM(E6:E42)</f>
        <v>784751804</v>
      </c>
      <c r="F43" s="40">
        <f>SUM(F6:F42)</f>
        <v>423477223</v>
      </c>
      <c r="G43" s="40">
        <f>SUM(G6:G42)</f>
        <v>361274581</v>
      </c>
      <c r="H43" s="41">
        <v>0.0331</v>
      </c>
      <c r="I43" s="41">
        <v>0.030299999999999997</v>
      </c>
    </row>
    <row r="44" spans="3:9" s="22" customFormat="1" ht="12.75">
      <c r="C44" s="24"/>
      <c r="D44" s="24"/>
      <c r="E44" s="24"/>
      <c r="F44" s="24"/>
      <c r="G44" s="24"/>
      <c r="H44" s="25"/>
      <c r="I44" s="25"/>
    </row>
    <row r="45" spans="1:9" ht="12.75">
      <c r="A45" s="26"/>
      <c r="B45" s="39" t="s">
        <v>69</v>
      </c>
      <c r="C45" s="26"/>
      <c r="D45" s="26"/>
      <c r="E45" s="26"/>
      <c r="F45" s="26"/>
      <c r="G45" s="26"/>
      <c r="H45" s="26"/>
      <c r="I45" s="26"/>
    </row>
    <row r="46" spans="1:9" ht="15.75" customHeight="1">
      <c r="A46" s="8"/>
      <c r="B46" s="9"/>
      <c r="C46" s="10"/>
      <c r="D46" s="10"/>
      <c r="E46" s="10"/>
      <c r="F46" s="10"/>
      <c r="G46" s="10"/>
      <c r="H46" s="27"/>
      <c r="I46" s="27"/>
    </row>
    <row r="47" spans="1:9" ht="15.75" customHeight="1">
      <c r="A47" s="8"/>
      <c r="B47" s="9"/>
      <c r="C47" s="10"/>
      <c r="D47" s="10"/>
      <c r="E47" s="10"/>
      <c r="F47" s="10"/>
      <c r="G47" s="10"/>
      <c r="H47" s="27"/>
      <c r="I47" s="27"/>
    </row>
    <row r="48" spans="2:9" ht="12.75" customHeight="1">
      <c r="B48" s="18"/>
      <c r="C48" s="19"/>
      <c r="D48" s="19"/>
      <c r="E48" s="19"/>
      <c r="F48" s="19"/>
      <c r="G48" s="19"/>
      <c r="H48" s="19"/>
      <c r="I48" s="19"/>
    </row>
    <row r="49" spans="1:9" ht="15" customHeight="1">
      <c r="A49" s="47"/>
      <c r="B49" s="47"/>
      <c r="C49" s="47"/>
      <c r="D49" s="47"/>
      <c r="E49" s="47"/>
      <c r="F49" s="47"/>
      <c r="G49" s="47"/>
      <c r="H49" s="47"/>
      <c r="I49" s="47"/>
    </row>
    <row r="50" spans="1:9" ht="15.75" customHeight="1">
      <c r="A50" s="47"/>
      <c r="B50" s="47"/>
      <c r="C50" s="47"/>
      <c r="D50" s="47"/>
      <c r="E50" s="47"/>
      <c r="F50" s="47"/>
      <c r="G50" s="47"/>
      <c r="H50" s="47"/>
      <c r="I50" s="47"/>
    </row>
    <row r="51" ht="12.75">
      <c r="C51" s="20"/>
    </row>
    <row r="52" ht="12.75">
      <c r="C52" s="20"/>
    </row>
    <row r="53" ht="12.75">
      <c r="C53" s="20"/>
    </row>
    <row r="54" ht="12.75">
      <c r="C54" s="20"/>
    </row>
    <row r="55" ht="12.75">
      <c r="C55" s="20"/>
    </row>
    <row r="56" ht="12.75">
      <c r="C56" s="20"/>
    </row>
    <row r="57" ht="12.75">
      <c r="C57" s="20"/>
    </row>
    <row r="58" ht="12.75">
      <c r="C58" s="20"/>
    </row>
    <row r="59" ht="12.75">
      <c r="C59" s="20"/>
    </row>
    <row r="60" ht="12.75">
      <c r="C60" s="20"/>
    </row>
    <row r="61" ht="12.75">
      <c r="C61" s="20"/>
    </row>
    <row r="62" ht="12.75">
      <c r="C62" s="20"/>
    </row>
    <row r="63" ht="12.75">
      <c r="C63" s="20"/>
    </row>
    <row r="64" ht="12.75">
      <c r="C64" s="20"/>
    </row>
    <row r="65" ht="12.75">
      <c r="C65" s="20"/>
    </row>
    <row r="66" ht="12.75">
      <c r="C66" s="20"/>
    </row>
    <row r="67" ht="12.75">
      <c r="C67" s="20"/>
    </row>
    <row r="68" ht="12.75">
      <c r="C68" s="20"/>
    </row>
    <row r="69" ht="12.75">
      <c r="C69" s="20"/>
    </row>
    <row r="70" ht="12.75">
      <c r="C70" s="20"/>
    </row>
    <row r="71" ht="12.75">
      <c r="C71" s="20"/>
    </row>
    <row r="72" ht="12.75">
      <c r="C72" s="20"/>
    </row>
    <row r="73" ht="12.75">
      <c r="C73" s="20"/>
    </row>
    <row r="74" ht="12.75">
      <c r="C74" s="20"/>
    </row>
    <row r="75" ht="12.75">
      <c r="C75" s="20"/>
    </row>
    <row r="76" ht="12.75">
      <c r="C76" s="20"/>
    </row>
  </sheetData>
  <sheetProtection/>
  <mergeCells count="4">
    <mergeCell ref="A49:I49"/>
    <mergeCell ref="A50:I50"/>
    <mergeCell ref="A1:I1"/>
    <mergeCell ref="A2:I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3">
      <selection activeCell="C43" sqref="C43"/>
    </sheetView>
  </sheetViews>
  <sheetFormatPr defaultColWidth="9.00390625" defaultRowHeight="12.75"/>
  <cols>
    <col min="1" max="1" width="6.625" style="1" customWidth="1"/>
    <col min="2" max="2" width="56.125" style="1" customWidth="1"/>
    <col min="3" max="3" width="20.25390625" style="1" customWidth="1"/>
    <col min="4" max="4" width="20.375" style="1" customWidth="1"/>
    <col min="5" max="7" width="20.625" style="1" customWidth="1"/>
    <col min="8" max="8" width="14.75390625" style="1" customWidth="1"/>
    <col min="9" max="9" width="15.125" style="1" customWidth="1"/>
    <col min="10" max="16384" width="9.125" style="1" customWidth="1"/>
  </cols>
  <sheetData>
    <row r="1" spans="1:9" ht="20.25" customHeight="1">
      <c r="A1" s="48" t="s">
        <v>70</v>
      </c>
      <c r="B1" s="49"/>
      <c r="C1" s="49"/>
      <c r="D1" s="49"/>
      <c r="E1" s="49"/>
      <c r="F1" s="49"/>
      <c r="G1" s="49"/>
      <c r="H1" s="49"/>
      <c r="I1" s="49"/>
    </row>
    <row r="2" spans="1:9" ht="16.5" customHeight="1">
      <c r="A2" s="48"/>
      <c r="B2" s="49"/>
      <c r="C2" s="49"/>
      <c r="D2" s="49"/>
      <c r="E2" s="49"/>
      <c r="F2" s="49"/>
      <c r="G2" s="49"/>
      <c r="H2" s="49"/>
      <c r="I2" s="49"/>
    </row>
    <row r="3" spans="1:9" ht="16.5" customHeight="1">
      <c r="A3" s="2"/>
      <c r="B3" s="3"/>
      <c r="C3" s="3"/>
      <c r="D3" s="3"/>
      <c r="E3" s="3"/>
      <c r="F3" s="3"/>
      <c r="G3" s="3"/>
      <c r="H3" s="3"/>
      <c r="I3" s="4" t="s">
        <v>0</v>
      </c>
    </row>
    <row r="4" spans="1:9" s="6" customFormat="1" ht="10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36</v>
      </c>
      <c r="H4" s="5" t="s">
        <v>37</v>
      </c>
      <c r="I4" s="5" t="s">
        <v>38</v>
      </c>
    </row>
    <row r="5" spans="1:9" ht="13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s="22" customFormat="1" ht="15.75">
      <c r="A6" s="8">
        <v>1</v>
      </c>
      <c r="B6" s="9" t="s">
        <v>41</v>
      </c>
      <c r="C6" s="10">
        <v>2667800943</v>
      </c>
      <c r="D6" s="10">
        <v>2507395494</v>
      </c>
      <c r="E6" s="10">
        <v>174538404</v>
      </c>
      <c r="F6" s="10">
        <v>93908058</v>
      </c>
      <c r="G6" s="10">
        <v>80630346</v>
      </c>
      <c r="H6" s="27">
        <v>0.0302</v>
      </c>
      <c r="I6" s="27">
        <v>0.0279</v>
      </c>
    </row>
    <row r="7" spans="1:9" s="22" customFormat="1" ht="15.75">
      <c r="A7" s="11">
        <v>2</v>
      </c>
      <c r="B7" s="12" t="s">
        <v>7</v>
      </c>
      <c r="C7" s="13">
        <v>2321520769</v>
      </c>
      <c r="D7" s="13">
        <v>2179643448</v>
      </c>
      <c r="E7" s="13">
        <v>195514309</v>
      </c>
      <c r="F7" s="13">
        <v>89021673</v>
      </c>
      <c r="G7" s="13">
        <v>106492636</v>
      </c>
      <c r="H7" s="27">
        <v>0.045899999999999996</v>
      </c>
      <c r="I7" s="27">
        <v>0.0434</v>
      </c>
    </row>
    <row r="8" spans="1:9" s="22" customFormat="1" ht="15.75">
      <c r="A8" s="8">
        <v>3</v>
      </c>
      <c r="B8" s="12" t="s">
        <v>8</v>
      </c>
      <c r="C8" s="13">
        <v>1591496620</v>
      </c>
      <c r="D8" s="13">
        <v>1553501781</v>
      </c>
      <c r="E8" s="13">
        <v>100355866</v>
      </c>
      <c r="F8" s="13">
        <v>54557580</v>
      </c>
      <c r="G8" s="13">
        <v>45798286</v>
      </c>
      <c r="H8" s="27">
        <v>0.0288</v>
      </c>
      <c r="I8" s="27">
        <v>0.027999999999999997</v>
      </c>
    </row>
    <row r="9" spans="1:9" s="22" customFormat="1" ht="15.75">
      <c r="A9" s="11">
        <v>4</v>
      </c>
      <c r="B9" s="14" t="s">
        <v>10</v>
      </c>
      <c r="C9" s="13">
        <v>912630481</v>
      </c>
      <c r="D9" s="13">
        <v>896495637</v>
      </c>
      <c r="E9" s="13">
        <v>59827945</v>
      </c>
      <c r="F9" s="13">
        <v>38944808</v>
      </c>
      <c r="G9" s="13">
        <v>20883137</v>
      </c>
      <c r="H9" s="27">
        <v>0.0229</v>
      </c>
      <c r="I9" s="27">
        <v>0.0222</v>
      </c>
    </row>
    <row r="10" spans="1:9" s="22" customFormat="1" ht="15.75">
      <c r="A10" s="8">
        <v>5</v>
      </c>
      <c r="B10" s="12" t="s">
        <v>9</v>
      </c>
      <c r="C10" s="13">
        <v>912605444</v>
      </c>
      <c r="D10" s="13">
        <v>855605550</v>
      </c>
      <c r="E10" s="13">
        <v>92153794</v>
      </c>
      <c r="F10" s="13">
        <v>55225106</v>
      </c>
      <c r="G10" s="13">
        <v>36928688</v>
      </c>
      <c r="H10" s="27">
        <v>0.0405</v>
      </c>
      <c r="I10" s="27">
        <v>0.0365</v>
      </c>
    </row>
    <row r="11" spans="1:9" s="22" customFormat="1" ht="15.75">
      <c r="A11" s="11">
        <v>6</v>
      </c>
      <c r="B11" s="12" t="s">
        <v>11</v>
      </c>
      <c r="C11" s="13">
        <v>851348404</v>
      </c>
      <c r="D11" s="13">
        <v>823368374</v>
      </c>
      <c r="E11" s="13">
        <v>59606321</v>
      </c>
      <c r="F11" s="13">
        <v>36876536</v>
      </c>
      <c r="G11" s="13">
        <v>22729785</v>
      </c>
      <c r="H11" s="27">
        <v>0.026699999999999998</v>
      </c>
      <c r="I11" s="27">
        <v>0.0252</v>
      </c>
    </row>
    <row r="12" spans="1:9" s="22" customFormat="1" ht="15.75">
      <c r="A12" s="8">
        <v>7</v>
      </c>
      <c r="B12" s="12" t="s">
        <v>51</v>
      </c>
      <c r="C12" s="13">
        <v>287208551</v>
      </c>
      <c r="D12" s="13">
        <v>248795855</v>
      </c>
      <c r="E12" s="13">
        <v>20966737</v>
      </c>
      <c r="F12" s="13">
        <v>14161130</v>
      </c>
      <c r="G12" s="13">
        <v>6805607</v>
      </c>
      <c r="H12" s="27">
        <v>0.023700000000000002</v>
      </c>
      <c r="I12" s="27">
        <v>0.0161</v>
      </c>
    </row>
    <row r="13" spans="1:9" s="22" customFormat="1" ht="15.75">
      <c r="A13" s="11">
        <v>8</v>
      </c>
      <c r="B13" s="12" t="s">
        <v>12</v>
      </c>
      <c r="C13" s="13">
        <v>244730378</v>
      </c>
      <c r="D13" s="13">
        <v>214910965</v>
      </c>
      <c r="E13" s="13">
        <v>13358499</v>
      </c>
      <c r="F13" s="13">
        <v>7855345</v>
      </c>
      <c r="G13" s="13">
        <v>5503154</v>
      </c>
      <c r="H13" s="27">
        <v>0.0225</v>
      </c>
      <c r="I13" s="27">
        <v>0.018000000000000002</v>
      </c>
    </row>
    <row r="14" spans="1:9" s="22" customFormat="1" ht="15.75">
      <c r="A14" s="8">
        <v>9</v>
      </c>
      <c r="B14" s="12" t="s">
        <v>52</v>
      </c>
      <c r="C14" s="13">
        <v>226394616</v>
      </c>
      <c r="D14" s="13">
        <v>214649746</v>
      </c>
      <c r="E14" s="13">
        <v>21682261</v>
      </c>
      <c r="F14" s="13">
        <v>9770013</v>
      </c>
      <c r="G14" s="13">
        <v>11912248</v>
      </c>
      <c r="H14" s="27">
        <v>0.0526</v>
      </c>
      <c r="I14" s="27">
        <v>0.050300000000000004</v>
      </c>
    </row>
    <row r="15" spans="1:9" s="22" customFormat="1" ht="15.75">
      <c r="A15" s="11">
        <v>10</v>
      </c>
      <c r="B15" s="12" t="s">
        <v>13</v>
      </c>
      <c r="C15" s="13">
        <v>192401870</v>
      </c>
      <c r="D15" s="13">
        <v>186358593</v>
      </c>
      <c r="E15" s="13">
        <v>10304228</v>
      </c>
      <c r="F15" s="13">
        <v>6785375</v>
      </c>
      <c r="G15" s="13">
        <v>3518853</v>
      </c>
      <c r="H15" s="27">
        <v>0.0183</v>
      </c>
      <c r="I15" s="27">
        <v>0.0172</v>
      </c>
    </row>
    <row r="16" spans="1:9" s="22" customFormat="1" ht="15.75">
      <c r="A16" s="8">
        <v>11</v>
      </c>
      <c r="B16" s="12" t="s">
        <v>47</v>
      </c>
      <c r="C16" s="13">
        <v>151536527</v>
      </c>
      <c r="D16" s="13">
        <v>137440352</v>
      </c>
      <c r="E16" s="13">
        <v>5533737</v>
      </c>
      <c r="F16" s="13">
        <v>2979929</v>
      </c>
      <c r="G16" s="13">
        <v>2553808</v>
      </c>
      <c r="H16" s="27">
        <v>0.0169</v>
      </c>
      <c r="I16" s="27">
        <v>0.0148</v>
      </c>
    </row>
    <row r="17" spans="1:9" s="22" customFormat="1" ht="15.75">
      <c r="A17" s="11">
        <v>12</v>
      </c>
      <c r="B17" s="12" t="s">
        <v>14</v>
      </c>
      <c r="C17" s="13">
        <v>128605561</v>
      </c>
      <c r="D17" s="13">
        <v>124734825</v>
      </c>
      <c r="E17" s="13">
        <v>9746864</v>
      </c>
      <c r="F17" s="13">
        <v>6417342</v>
      </c>
      <c r="G17" s="13">
        <v>3329522</v>
      </c>
      <c r="H17" s="27">
        <v>0.0259</v>
      </c>
      <c r="I17" s="27">
        <v>0.024399999999999998</v>
      </c>
    </row>
    <row r="18" spans="1:9" s="22" customFormat="1" ht="15.75">
      <c r="A18" s="8">
        <v>13</v>
      </c>
      <c r="B18" s="12" t="s">
        <v>15</v>
      </c>
      <c r="C18" s="13">
        <v>98770982</v>
      </c>
      <c r="D18" s="13">
        <v>87887287</v>
      </c>
      <c r="E18" s="13">
        <v>2267672</v>
      </c>
      <c r="F18" s="13">
        <v>640073</v>
      </c>
      <c r="G18" s="13">
        <v>1627599</v>
      </c>
      <c r="H18" s="27">
        <v>0.0165</v>
      </c>
      <c r="I18" s="27">
        <v>0.015700000000000002</v>
      </c>
    </row>
    <row r="19" spans="1:9" s="22" customFormat="1" ht="15.75">
      <c r="A19" s="11">
        <v>14</v>
      </c>
      <c r="B19" s="12" t="s">
        <v>54</v>
      </c>
      <c r="C19" s="13">
        <v>90320473</v>
      </c>
      <c r="D19" s="13">
        <v>82541442</v>
      </c>
      <c r="E19" s="13">
        <v>2279392</v>
      </c>
      <c r="F19" s="13">
        <v>1254051</v>
      </c>
      <c r="G19" s="13">
        <v>1025341</v>
      </c>
      <c r="H19" s="27">
        <v>0.011399999999999999</v>
      </c>
      <c r="I19" s="27">
        <v>0.01</v>
      </c>
    </row>
    <row r="20" spans="1:9" s="22" customFormat="1" ht="15.75">
      <c r="A20" s="8">
        <v>15</v>
      </c>
      <c r="B20" s="12" t="s">
        <v>42</v>
      </c>
      <c r="C20" s="13">
        <v>77618255</v>
      </c>
      <c r="D20" s="13">
        <v>49363101</v>
      </c>
      <c r="E20" s="13">
        <v>4257259</v>
      </c>
      <c r="F20" s="13">
        <v>1005208</v>
      </c>
      <c r="G20" s="13">
        <v>3252051</v>
      </c>
      <c r="H20" s="27">
        <v>0.04190000000000001</v>
      </c>
      <c r="I20" s="27">
        <v>0.0344</v>
      </c>
    </row>
    <row r="21" spans="1:9" s="22" customFormat="1" ht="15.75">
      <c r="A21" s="11">
        <v>16</v>
      </c>
      <c r="B21" s="12" t="s">
        <v>17</v>
      </c>
      <c r="C21" s="13">
        <v>68897397</v>
      </c>
      <c r="D21" s="13">
        <v>60215035</v>
      </c>
      <c r="E21" s="13">
        <v>4442619</v>
      </c>
      <c r="F21" s="13">
        <v>2538443</v>
      </c>
      <c r="G21" s="13">
        <v>1904176</v>
      </c>
      <c r="H21" s="27">
        <v>0.0276</v>
      </c>
      <c r="I21" s="27">
        <v>0.0223</v>
      </c>
    </row>
    <row r="22" spans="1:9" s="22" customFormat="1" ht="15.75">
      <c r="A22" s="8">
        <v>17</v>
      </c>
      <c r="B22" s="12" t="s">
        <v>20</v>
      </c>
      <c r="C22" s="13">
        <v>45952248</v>
      </c>
      <c r="D22" s="13">
        <v>32767504</v>
      </c>
      <c r="E22" s="13">
        <v>1591606</v>
      </c>
      <c r="F22" s="13">
        <v>282512</v>
      </c>
      <c r="G22" s="13">
        <v>1309094</v>
      </c>
      <c r="H22" s="27">
        <v>0.0285</v>
      </c>
      <c r="I22" s="27">
        <v>0.026000000000000002</v>
      </c>
    </row>
    <row r="23" spans="1:10" s="22" customFormat="1" ht="15.75">
      <c r="A23" s="11">
        <v>18</v>
      </c>
      <c r="B23" s="12" t="s">
        <v>18</v>
      </c>
      <c r="C23" s="13">
        <v>39672833</v>
      </c>
      <c r="D23" s="13">
        <v>32087191</v>
      </c>
      <c r="E23" s="13">
        <v>2590962</v>
      </c>
      <c r="F23" s="13">
        <v>1243959</v>
      </c>
      <c r="G23" s="13">
        <v>1347003</v>
      </c>
      <c r="H23" s="27">
        <v>0.034</v>
      </c>
      <c r="I23" s="27">
        <v>0.0265</v>
      </c>
      <c r="J23" s="23"/>
    </row>
    <row r="24" spans="1:9" s="22" customFormat="1" ht="15.75">
      <c r="A24" s="8">
        <v>19</v>
      </c>
      <c r="B24" s="12" t="s">
        <v>56</v>
      </c>
      <c r="C24" s="13">
        <v>30660288</v>
      </c>
      <c r="D24" s="13">
        <v>27347452</v>
      </c>
      <c r="E24" s="13">
        <v>413035</v>
      </c>
      <c r="F24" s="13">
        <v>75092</v>
      </c>
      <c r="G24" s="13">
        <v>337943</v>
      </c>
      <c r="H24" s="27">
        <v>0.011000000000000001</v>
      </c>
      <c r="I24" s="27">
        <v>0.0108</v>
      </c>
    </row>
    <row r="25" spans="1:9" s="22" customFormat="1" ht="15.75">
      <c r="A25" s="11">
        <v>20</v>
      </c>
      <c r="B25" s="12" t="s">
        <v>55</v>
      </c>
      <c r="C25" s="13">
        <v>30068550</v>
      </c>
      <c r="D25" s="13">
        <v>23314261</v>
      </c>
      <c r="E25" s="13">
        <v>1687603</v>
      </c>
      <c r="F25" s="13">
        <v>462756</v>
      </c>
      <c r="G25" s="13">
        <v>1224847</v>
      </c>
      <c r="H25" s="27">
        <v>0.0407</v>
      </c>
      <c r="I25" s="27">
        <v>0.0363</v>
      </c>
    </row>
    <row r="26" spans="1:9" s="22" customFormat="1" ht="15.75">
      <c r="A26" s="8">
        <v>21</v>
      </c>
      <c r="B26" s="12" t="s">
        <v>21</v>
      </c>
      <c r="C26" s="13">
        <v>24676299</v>
      </c>
      <c r="D26" s="13">
        <v>20711301</v>
      </c>
      <c r="E26" s="13">
        <v>1860601</v>
      </c>
      <c r="F26" s="13">
        <v>764268</v>
      </c>
      <c r="G26" s="13">
        <v>1096333</v>
      </c>
      <c r="H26" s="27">
        <v>0.0444</v>
      </c>
      <c r="I26" s="27">
        <v>0.0385</v>
      </c>
    </row>
    <row r="27" spans="1:9" s="22" customFormat="1" ht="15.75">
      <c r="A27" s="11">
        <v>22</v>
      </c>
      <c r="B27" s="12" t="s">
        <v>57</v>
      </c>
      <c r="C27" s="13">
        <v>13104778</v>
      </c>
      <c r="D27" s="13">
        <v>9688692</v>
      </c>
      <c r="E27" s="13">
        <v>759809</v>
      </c>
      <c r="F27" s="13">
        <v>80017</v>
      </c>
      <c r="G27" s="13">
        <v>679792</v>
      </c>
      <c r="H27" s="27">
        <v>0.0519</v>
      </c>
      <c r="I27" s="27">
        <v>0.049699999999999994</v>
      </c>
    </row>
    <row r="28" spans="1:9" s="22" customFormat="1" ht="15.75">
      <c r="A28" s="8">
        <v>23</v>
      </c>
      <c r="B28" s="12" t="s">
        <v>59</v>
      </c>
      <c r="C28" s="13">
        <v>8987305</v>
      </c>
      <c r="D28" s="13">
        <v>6519499</v>
      </c>
      <c r="E28" s="13">
        <v>786570</v>
      </c>
      <c r="F28" s="13">
        <v>150492</v>
      </c>
      <c r="G28" s="13">
        <v>636078</v>
      </c>
      <c r="H28" s="27">
        <v>0.0708</v>
      </c>
      <c r="I28" s="27">
        <v>0.0644</v>
      </c>
    </row>
    <row r="29" spans="1:9" s="22" customFormat="1" ht="15.75">
      <c r="A29" s="11">
        <v>24</v>
      </c>
      <c r="B29" s="12" t="s">
        <v>26</v>
      </c>
      <c r="C29" s="13">
        <v>5776618</v>
      </c>
      <c r="D29" s="13">
        <v>3863311</v>
      </c>
      <c r="E29" s="13">
        <v>136497</v>
      </c>
      <c r="F29" s="13">
        <v>2567</v>
      </c>
      <c r="G29" s="13">
        <v>133930</v>
      </c>
      <c r="H29" s="27">
        <v>0.0232</v>
      </c>
      <c r="I29" s="27">
        <v>0.0229</v>
      </c>
    </row>
    <row r="30" spans="1:9" s="22" customFormat="1" ht="15.75">
      <c r="A30" s="8">
        <v>25</v>
      </c>
      <c r="B30" s="12" t="s">
        <v>58</v>
      </c>
      <c r="C30" s="13">
        <v>5681901</v>
      </c>
      <c r="D30" s="13">
        <v>4145092</v>
      </c>
      <c r="E30" s="13">
        <v>342277</v>
      </c>
      <c r="F30" s="13">
        <v>17488</v>
      </c>
      <c r="G30" s="13">
        <v>324789</v>
      </c>
      <c r="H30" s="27">
        <v>0.0572</v>
      </c>
      <c r="I30" s="27">
        <v>0.055999999999999994</v>
      </c>
    </row>
    <row r="31" spans="1:9" s="22" customFormat="1" ht="15.75">
      <c r="A31" s="11">
        <v>26</v>
      </c>
      <c r="B31" s="12" t="s">
        <v>63</v>
      </c>
      <c r="C31" s="13">
        <v>5012584</v>
      </c>
      <c r="D31" s="13">
        <v>87101</v>
      </c>
      <c r="E31" s="13">
        <v>83512</v>
      </c>
      <c r="F31" s="13">
        <v>0</v>
      </c>
      <c r="G31" s="13">
        <v>83512</v>
      </c>
      <c r="H31" s="27">
        <v>0.0167</v>
      </c>
      <c r="I31" s="27">
        <v>0.0167</v>
      </c>
    </row>
    <row r="32" spans="1:9" s="22" customFormat="1" ht="15.75">
      <c r="A32" s="8">
        <v>27</v>
      </c>
      <c r="B32" s="12" t="s">
        <v>25</v>
      </c>
      <c r="C32" s="13">
        <v>4748946</v>
      </c>
      <c r="D32" s="13">
        <v>2383479</v>
      </c>
      <c r="E32" s="13">
        <v>308950</v>
      </c>
      <c r="F32" s="13">
        <v>21149</v>
      </c>
      <c r="G32" s="13">
        <v>287801</v>
      </c>
      <c r="H32" s="27">
        <v>0.060599999999999994</v>
      </c>
      <c r="I32" s="27">
        <v>0.0562</v>
      </c>
    </row>
    <row r="33" spans="1:9" s="22" customFormat="1" ht="15.75">
      <c r="A33" s="11">
        <v>28</v>
      </c>
      <c r="B33" s="12" t="s">
        <v>48</v>
      </c>
      <c r="C33" s="13">
        <v>4744488</v>
      </c>
      <c r="D33" s="13">
        <v>3525995</v>
      </c>
      <c r="E33" s="13">
        <v>64565</v>
      </c>
      <c r="F33" s="13">
        <v>28709</v>
      </c>
      <c r="G33" s="13">
        <v>35856</v>
      </c>
      <c r="H33" s="27">
        <v>0.0076</v>
      </c>
      <c r="I33" s="27">
        <v>0.0055000000000000005</v>
      </c>
    </row>
    <row r="34" spans="1:9" s="22" customFormat="1" ht="15.75">
      <c r="A34" s="11">
        <v>29</v>
      </c>
      <c r="B34" s="12" t="s">
        <v>28</v>
      </c>
      <c r="C34" s="13">
        <v>3520968</v>
      </c>
      <c r="D34" s="13">
        <v>2479997</v>
      </c>
      <c r="E34" s="13">
        <v>491066</v>
      </c>
      <c r="F34" s="13">
        <v>58454</v>
      </c>
      <c r="G34" s="13">
        <v>432612</v>
      </c>
      <c r="H34" s="27">
        <v>0.1229</v>
      </c>
      <c r="I34" s="27">
        <v>0.1159</v>
      </c>
    </row>
    <row r="35" spans="1:9" s="22" customFormat="1" ht="15.75">
      <c r="A35" s="11">
        <v>30</v>
      </c>
      <c r="B35" s="12" t="s">
        <v>31</v>
      </c>
      <c r="C35" s="13">
        <v>2690008</v>
      </c>
      <c r="D35" s="13">
        <v>748899</v>
      </c>
      <c r="E35" s="13">
        <v>100650</v>
      </c>
      <c r="F35" s="13">
        <v>9249</v>
      </c>
      <c r="G35" s="13">
        <v>91401</v>
      </c>
      <c r="H35" s="27">
        <v>0.034</v>
      </c>
      <c r="I35" s="27">
        <v>0.025</v>
      </c>
    </row>
    <row r="36" spans="1:9" s="22" customFormat="1" ht="15.75">
      <c r="A36" s="11">
        <v>31</v>
      </c>
      <c r="B36" s="12" t="s">
        <v>29</v>
      </c>
      <c r="C36" s="13">
        <v>2652527</v>
      </c>
      <c r="D36" s="13">
        <v>941516</v>
      </c>
      <c r="E36" s="13">
        <v>193314</v>
      </c>
      <c r="F36" s="13">
        <v>28648</v>
      </c>
      <c r="G36" s="13">
        <v>164666</v>
      </c>
      <c r="H36" s="27">
        <v>0.0621</v>
      </c>
      <c r="I36" s="27">
        <v>0.0425</v>
      </c>
    </row>
    <row r="37" spans="1:9" s="22" customFormat="1" ht="15.75">
      <c r="A37" s="11">
        <v>32</v>
      </c>
      <c r="B37" s="12" t="s">
        <v>32</v>
      </c>
      <c r="C37" s="13">
        <v>2222515</v>
      </c>
      <c r="D37" s="13">
        <v>111273</v>
      </c>
      <c r="E37" s="13">
        <v>132210</v>
      </c>
      <c r="F37" s="13">
        <v>0</v>
      </c>
      <c r="G37" s="13">
        <v>132210</v>
      </c>
      <c r="H37" s="27">
        <v>0.059500000000000004</v>
      </c>
      <c r="I37" s="27">
        <v>0.059500000000000004</v>
      </c>
    </row>
    <row r="38" spans="1:9" s="22" customFormat="1" ht="15.75">
      <c r="A38" s="11">
        <v>33</v>
      </c>
      <c r="B38" s="12" t="s">
        <v>30</v>
      </c>
      <c r="C38" s="13">
        <v>2118529</v>
      </c>
      <c r="D38" s="13">
        <v>158018</v>
      </c>
      <c r="E38" s="13">
        <v>188505</v>
      </c>
      <c r="F38" s="13">
        <v>871</v>
      </c>
      <c r="G38" s="13">
        <v>187634</v>
      </c>
      <c r="H38" s="27">
        <v>0.0886</v>
      </c>
      <c r="I38" s="27">
        <v>0.08349999999999999</v>
      </c>
    </row>
    <row r="39" spans="1:9" s="22" customFormat="1" ht="15.75">
      <c r="A39" s="11">
        <v>34</v>
      </c>
      <c r="B39" s="12" t="s">
        <v>27</v>
      </c>
      <c r="C39" s="13">
        <v>1946556</v>
      </c>
      <c r="D39" s="13">
        <v>210375</v>
      </c>
      <c r="E39" s="13">
        <v>140114</v>
      </c>
      <c r="F39" s="13">
        <v>4410</v>
      </c>
      <c r="G39" s="13">
        <v>135704</v>
      </c>
      <c r="H39" s="27">
        <v>0.0697</v>
      </c>
      <c r="I39" s="27">
        <v>0.051</v>
      </c>
    </row>
    <row r="40" spans="1:9" s="22" customFormat="1" ht="15.75">
      <c r="A40" s="8">
        <v>35</v>
      </c>
      <c r="B40" s="9" t="s">
        <v>24</v>
      </c>
      <c r="C40" s="10">
        <v>1926496</v>
      </c>
      <c r="D40" s="10">
        <v>1572316</v>
      </c>
      <c r="E40" s="10">
        <v>266379</v>
      </c>
      <c r="F40" s="10">
        <v>80864</v>
      </c>
      <c r="G40" s="10">
        <v>185515</v>
      </c>
      <c r="H40" s="27">
        <v>0.09630000000000001</v>
      </c>
      <c r="I40" s="27">
        <v>0.08689999999999999</v>
      </c>
    </row>
    <row r="41" spans="1:9" s="22" customFormat="1" ht="15.75">
      <c r="A41" s="8">
        <v>36</v>
      </c>
      <c r="B41" s="9" t="s">
        <v>33</v>
      </c>
      <c r="C41" s="10">
        <v>1322625</v>
      </c>
      <c r="D41" s="10">
        <v>382604</v>
      </c>
      <c r="E41" s="10">
        <v>59433</v>
      </c>
      <c r="F41" s="10">
        <v>486</v>
      </c>
      <c r="G41" s="10">
        <v>58947</v>
      </c>
      <c r="H41" s="28">
        <v>0.0446</v>
      </c>
      <c r="I41" s="28">
        <v>0.0436</v>
      </c>
    </row>
    <row r="42" spans="1:9" s="22" customFormat="1" ht="15.75">
      <c r="A42" s="8">
        <v>37</v>
      </c>
      <c r="B42" s="9" t="s">
        <v>34</v>
      </c>
      <c r="C42" s="13">
        <v>1043975</v>
      </c>
      <c r="D42" s="13">
        <v>228392</v>
      </c>
      <c r="E42" s="13">
        <v>95144</v>
      </c>
      <c r="F42" s="13">
        <v>269</v>
      </c>
      <c r="G42" s="13">
        <v>94875</v>
      </c>
      <c r="H42" s="27">
        <v>0.0909</v>
      </c>
      <c r="I42" s="27">
        <v>0.08990000000000001</v>
      </c>
    </row>
    <row r="43" spans="1:9" s="22" customFormat="1" ht="15.75">
      <c r="A43" s="21"/>
      <c r="B43" s="38" t="s">
        <v>60</v>
      </c>
      <c r="C43" s="40">
        <f>SUM(C6:C42)</f>
        <v>11062418308</v>
      </c>
      <c r="D43" s="40">
        <f>SUM(D6:D42)</f>
        <v>10396181753</v>
      </c>
      <c r="E43" s="40">
        <f>SUM(E6:E42)</f>
        <v>789128709</v>
      </c>
      <c r="F43" s="40">
        <f>SUM(F6:F42)</f>
        <v>425252930</v>
      </c>
      <c r="G43" s="40">
        <f>SUM(G6:G42)</f>
        <v>363875779</v>
      </c>
      <c r="H43" s="41">
        <v>0.0329</v>
      </c>
      <c r="I43" s="41">
        <v>0.0304</v>
      </c>
    </row>
    <row r="44" spans="1:9" ht="15.75" customHeight="1">
      <c r="A44" s="50"/>
      <c r="B44" s="51"/>
      <c r="C44" s="51"/>
      <c r="D44" s="51"/>
      <c r="E44" s="51"/>
      <c r="F44" s="51"/>
      <c r="G44" s="51"/>
      <c r="H44" s="51"/>
      <c r="I44" s="51"/>
    </row>
    <row r="45" spans="1:9" ht="15.75" customHeight="1">
      <c r="A45" s="47"/>
      <c r="B45" s="47"/>
      <c r="C45" s="47"/>
      <c r="D45" s="47"/>
      <c r="E45" s="47"/>
      <c r="F45" s="47"/>
      <c r="G45" s="47"/>
      <c r="H45" s="47"/>
      <c r="I45" s="47"/>
    </row>
    <row r="46" spans="2:9" ht="12.75" customHeight="1">
      <c r="B46" s="18"/>
      <c r="C46" s="19"/>
      <c r="D46" s="19"/>
      <c r="E46" s="19"/>
      <c r="F46" s="19"/>
      <c r="G46" s="19"/>
      <c r="H46" s="19"/>
      <c r="I46" s="19"/>
    </row>
    <row r="47" spans="1:9" ht="15" customHeight="1">
      <c r="A47" s="47"/>
      <c r="B47" s="47"/>
      <c r="C47" s="47"/>
      <c r="D47" s="47"/>
      <c r="E47" s="47"/>
      <c r="F47" s="47"/>
      <c r="G47" s="47"/>
      <c r="H47" s="47"/>
      <c r="I47" s="47"/>
    </row>
    <row r="48" spans="1:9" ht="15.75" customHeight="1">
      <c r="A48" s="47"/>
      <c r="B48" s="47"/>
      <c r="C48" s="47"/>
      <c r="D48" s="47"/>
      <c r="E48" s="47"/>
      <c r="F48" s="47"/>
      <c r="G48" s="47"/>
      <c r="H48" s="47"/>
      <c r="I48" s="47"/>
    </row>
    <row r="49" ht="12.75">
      <c r="C49" s="20"/>
    </row>
    <row r="50" ht="12.75">
      <c r="C50" s="20"/>
    </row>
    <row r="51" ht="12.75">
      <c r="C51" s="20"/>
    </row>
    <row r="52" ht="12.75">
      <c r="C52" s="20"/>
    </row>
    <row r="53" ht="12.75">
      <c r="C53" s="20"/>
    </row>
    <row r="54" ht="12.75">
      <c r="C54" s="20"/>
    </row>
    <row r="55" ht="12.75">
      <c r="C55" s="20"/>
    </row>
    <row r="56" ht="12.75">
      <c r="C56" s="20"/>
    </row>
    <row r="57" ht="12.75">
      <c r="C57" s="20"/>
    </row>
    <row r="58" ht="12.75">
      <c r="C58" s="20"/>
    </row>
    <row r="59" ht="12.75">
      <c r="C59" s="20"/>
    </row>
    <row r="60" ht="12.75">
      <c r="C60" s="20"/>
    </row>
    <row r="61" ht="12.75">
      <c r="C61" s="20"/>
    </row>
    <row r="62" ht="12.75">
      <c r="C62" s="20"/>
    </row>
    <row r="63" ht="12.75">
      <c r="C63" s="20"/>
    </row>
    <row r="64" ht="12.75">
      <c r="C64" s="20"/>
    </row>
    <row r="65" ht="12.75">
      <c r="C65" s="20"/>
    </row>
    <row r="66" ht="12.75">
      <c r="C66" s="20"/>
    </row>
    <row r="67" ht="12.75">
      <c r="C67" s="20"/>
    </row>
    <row r="68" ht="12.75">
      <c r="C68" s="20"/>
    </row>
    <row r="69" ht="12.75">
      <c r="C69" s="20"/>
    </row>
    <row r="70" ht="12.75">
      <c r="C70" s="20"/>
    </row>
    <row r="71" ht="12.75">
      <c r="C71" s="20"/>
    </row>
    <row r="72" ht="12.75">
      <c r="C72" s="20"/>
    </row>
    <row r="73" ht="12.75">
      <c r="C73" s="20"/>
    </row>
    <row r="74" ht="12.75">
      <c r="C74" s="20"/>
    </row>
  </sheetData>
  <sheetProtection/>
  <mergeCells count="6">
    <mergeCell ref="A48:I48"/>
    <mergeCell ref="A1:I1"/>
    <mergeCell ref="A2:I2"/>
    <mergeCell ref="A44:I44"/>
    <mergeCell ref="A45:I45"/>
    <mergeCell ref="A47:I4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6">
      <selection activeCell="C40" sqref="C40"/>
    </sheetView>
  </sheetViews>
  <sheetFormatPr defaultColWidth="9.00390625" defaultRowHeight="12.75"/>
  <cols>
    <col min="1" max="1" width="6.625" style="1" customWidth="1"/>
    <col min="2" max="2" width="56.125" style="1" customWidth="1"/>
    <col min="3" max="3" width="20.25390625" style="1" customWidth="1"/>
    <col min="4" max="4" width="20.375" style="1" customWidth="1"/>
    <col min="5" max="7" width="20.625" style="1" customWidth="1"/>
    <col min="8" max="8" width="14.75390625" style="1" customWidth="1"/>
    <col min="9" max="9" width="15.125" style="1" customWidth="1"/>
    <col min="10" max="16384" width="9.125" style="1" customWidth="1"/>
  </cols>
  <sheetData>
    <row r="1" spans="1:9" ht="20.25" customHeight="1">
      <c r="A1" s="48" t="s">
        <v>71</v>
      </c>
      <c r="B1" s="49"/>
      <c r="C1" s="49"/>
      <c r="D1" s="49"/>
      <c r="E1" s="49"/>
      <c r="F1" s="49"/>
      <c r="G1" s="49"/>
      <c r="H1" s="49"/>
      <c r="I1" s="49"/>
    </row>
    <row r="2" spans="1:9" ht="16.5" customHeight="1">
      <c r="A2" s="48"/>
      <c r="B2" s="49"/>
      <c r="C2" s="49"/>
      <c r="D2" s="49"/>
      <c r="E2" s="49"/>
      <c r="F2" s="49"/>
      <c r="G2" s="49"/>
      <c r="H2" s="49"/>
      <c r="I2" s="49"/>
    </row>
    <row r="3" spans="1:9" ht="16.5" customHeight="1">
      <c r="A3" s="2"/>
      <c r="B3" s="3"/>
      <c r="C3" s="3"/>
      <c r="D3" s="3"/>
      <c r="E3" s="3"/>
      <c r="F3" s="3"/>
      <c r="G3" s="3"/>
      <c r="H3" s="3"/>
      <c r="I3" s="4" t="s">
        <v>0</v>
      </c>
    </row>
    <row r="4" spans="1:9" s="6" customFormat="1" ht="10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36</v>
      </c>
      <c r="H4" s="5" t="s">
        <v>37</v>
      </c>
      <c r="I4" s="5" t="s">
        <v>38</v>
      </c>
    </row>
    <row r="5" spans="1:9" ht="13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s="22" customFormat="1" ht="15.75">
      <c r="A6" s="8">
        <v>1</v>
      </c>
      <c r="B6" s="9" t="s">
        <v>41</v>
      </c>
      <c r="C6" s="10">
        <v>2736332396</v>
      </c>
      <c r="D6" s="10">
        <v>2593988809</v>
      </c>
      <c r="E6" s="10">
        <v>174667024</v>
      </c>
      <c r="F6" s="10">
        <v>95031479</v>
      </c>
      <c r="G6" s="10">
        <v>79635545</v>
      </c>
      <c r="H6" s="27">
        <v>0.0291</v>
      </c>
      <c r="I6" s="27">
        <v>0.027200000000000002</v>
      </c>
    </row>
    <row r="7" spans="1:9" s="22" customFormat="1" ht="15.75">
      <c r="A7" s="11">
        <v>2</v>
      </c>
      <c r="B7" s="12" t="s">
        <v>7</v>
      </c>
      <c r="C7" s="13">
        <v>2324347727</v>
      </c>
      <c r="D7" s="13">
        <v>2191646419</v>
      </c>
      <c r="E7" s="13">
        <v>197473478</v>
      </c>
      <c r="F7" s="13">
        <v>89122538</v>
      </c>
      <c r="G7" s="13">
        <v>108350940</v>
      </c>
      <c r="H7" s="27">
        <v>0.0466</v>
      </c>
      <c r="I7" s="27">
        <v>0.0443</v>
      </c>
    </row>
    <row r="8" spans="1:9" s="22" customFormat="1" ht="15.75">
      <c r="A8" s="8">
        <v>3</v>
      </c>
      <c r="B8" s="12" t="s">
        <v>8</v>
      </c>
      <c r="C8" s="13">
        <v>1601585556</v>
      </c>
      <c r="D8" s="13">
        <v>1569714928</v>
      </c>
      <c r="E8" s="13">
        <v>101022291</v>
      </c>
      <c r="F8" s="13">
        <v>54972653</v>
      </c>
      <c r="G8" s="13">
        <v>46049638</v>
      </c>
      <c r="H8" s="27">
        <v>0.0288</v>
      </c>
      <c r="I8" s="27">
        <v>0.0281</v>
      </c>
    </row>
    <row r="9" spans="1:9" s="22" customFormat="1" ht="15.75">
      <c r="A9" s="11">
        <v>4</v>
      </c>
      <c r="B9" s="14" t="s">
        <v>10</v>
      </c>
      <c r="C9" s="13">
        <v>919052689</v>
      </c>
      <c r="D9" s="13">
        <v>901932973</v>
      </c>
      <c r="E9" s="13">
        <v>60435706</v>
      </c>
      <c r="F9" s="13">
        <v>38938534</v>
      </c>
      <c r="G9" s="13">
        <v>21497172</v>
      </c>
      <c r="H9" s="27">
        <v>0.023399999999999997</v>
      </c>
      <c r="I9" s="27">
        <v>0.0226</v>
      </c>
    </row>
    <row r="10" spans="1:9" s="22" customFormat="1" ht="15.75">
      <c r="A10" s="8">
        <v>5</v>
      </c>
      <c r="B10" s="12" t="s">
        <v>9</v>
      </c>
      <c r="C10" s="13">
        <v>906829532</v>
      </c>
      <c r="D10" s="13">
        <v>862706183</v>
      </c>
      <c r="E10" s="13">
        <v>90762983</v>
      </c>
      <c r="F10" s="13">
        <v>55187127</v>
      </c>
      <c r="G10" s="13">
        <v>35575856</v>
      </c>
      <c r="H10" s="27">
        <v>0.0392</v>
      </c>
      <c r="I10" s="27">
        <v>0.0361</v>
      </c>
    </row>
    <row r="11" spans="1:9" s="22" customFormat="1" ht="15.75">
      <c r="A11" s="11">
        <v>6</v>
      </c>
      <c r="B11" s="12" t="s">
        <v>72</v>
      </c>
      <c r="C11" s="13">
        <v>855794764</v>
      </c>
      <c r="D11" s="13">
        <v>827962452</v>
      </c>
      <c r="E11" s="13">
        <v>61185153</v>
      </c>
      <c r="F11" s="13">
        <v>37231384</v>
      </c>
      <c r="G11" s="13">
        <v>23953769</v>
      </c>
      <c r="H11" s="27">
        <v>0.027999999999999997</v>
      </c>
      <c r="I11" s="27">
        <v>0.0265</v>
      </c>
    </row>
    <row r="12" spans="1:9" s="22" customFormat="1" ht="15.75">
      <c r="A12" s="8">
        <v>7</v>
      </c>
      <c r="B12" s="12" t="s">
        <v>51</v>
      </c>
      <c r="C12" s="13">
        <v>285103862</v>
      </c>
      <c r="D12" s="13">
        <v>249122875</v>
      </c>
      <c r="E12" s="13">
        <v>20753875</v>
      </c>
      <c r="F12" s="13">
        <v>14206040</v>
      </c>
      <c r="G12" s="13">
        <v>6547835</v>
      </c>
      <c r="H12" s="27">
        <v>0.023</v>
      </c>
      <c r="I12" s="27">
        <v>0.0158</v>
      </c>
    </row>
    <row r="13" spans="1:9" s="22" customFormat="1" ht="15.75">
      <c r="A13" s="11">
        <v>8</v>
      </c>
      <c r="B13" s="12" t="s">
        <v>12</v>
      </c>
      <c r="C13" s="13">
        <v>251155216</v>
      </c>
      <c r="D13" s="13">
        <v>222193602</v>
      </c>
      <c r="E13" s="13">
        <v>13710018</v>
      </c>
      <c r="F13" s="13">
        <v>8071750</v>
      </c>
      <c r="G13" s="13">
        <v>5638268</v>
      </c>
      <c r="H13" s="27">
        <v>0.022400000000000003</v>
      </c>
      <c r="I13" s="27">
        <v>0.0183</v>
      </c>
    </row>
    <row r="14" spans="1:9" s="22" customFormat="1" ht="15.75">
      <c r="A14" s="8">
        <v>9</v>
      </c>
      <c r="B14" s="12" t="s">
        <v>52</v>
      </c>
      <c r="C14" s="13">
        <v>227639073</v>
      </c>
      <c r="D14" s="13">
        <v>217594775</v>
      </c>
      <c r="E14" s="13">
        <v>21478491</v>
      </c>
      <c r="F14" s="13">
        <v>9890162</v>
      </c>
      <c r="G14" s="13">
        <v>11588329</v>
      </c>
      <c r="H14" s="27">
        <v>0.0509</v>
      </c>
      <c r="I14" s="27">
        <v>0.0489</v>
      </c>
    </row>
    <row r="15" spans="1:9" s="22" customFormat="1" ht="15.75">
      <c r="A15" s="11">
        <v>10</v>
      </c>
      <c r="B15" s="12" t="s">
        <v>13</v>
      </c>
      <c r="C15" s="13">
        <v>198827115</v>
      </c>
      <c r="D15" s="13">
        <v>193598001</v>
      </c>
      <c r="E15" s="13">
        <v>10408096</v>
      </c>
      <c r="F15" s="13">
        <v>6924892</v>
      </c>
      <c r="G15" s="13">
        <v>3483204</v>
      </c>
      <c r="H15" s="27">
        <v>0.0175</v>
      </c>
      <c r="I15" s="27">
        <v>0.0165</v>
      </c>
    </row>
    <row r="16" spans="1:9" s="22" customFormat="1" ht="15.75">
      <c r="A16" s="8">
        <v>11</v>
      </c>
      <c r="B16" s="12" t="s">
        <v>47</v>
      </c>
      <c r="C16" s="13">
        <v>151183527</v>
      </c>
      <c r="D16" s="13">
        <v>136984995</v>
      </c>
      <c r="E16" s="13">
        <v>5437172</v>
      </c>
      <c r="F16" s="13">
        <v>2892146</v>
      </c>
      <c r="G16" s="13">
        <v>2545026</v>
      </c>
      <c r="H16" s="27">
        <v>0.0168</v>
      </c>
      <c r="I16" s="27">
        <v>0.0149</v>
      </c>
    </row>
    <row r="17" spans="1:9" s="22" customFormat="1" ht="15.75">
      <c r="A17" s="11">
        <v>12</v>
      </c>
      <c r="B17" s="12" t="s">
        <v>14</v>
      </c>
      <c r="C17" s="13">
        <v>126798742</v>
      </c>
      <c r="D17" s="13">
        <v>123487392</v>
      </c>
      <c r="E17" s="13">
        <v>9807466</v>
      </c>
      <c r="F17" s="13">
        <v>6406955</v>
      </c>
      <c r="G17" s="13">
        <v>3400511</v>
      </c>
      <c r="H17" s="27">
        <v>0.0268</v>
      </c>
      <c r="I17" s="27">
        <v>0.0254</v>
      </c>
    </row>
    <row r="18" spans="1:9" s="22" customFormat="1" ht="15.75">
      <c r="A18" s="8">
        <v>13</v>
      </c>
      <c r="B18" s="12" t="s">
        <v>15</v>
      </c>
      <c r="C18" s="13">
        <v>102698904</v>
      </c>
      <c r="D18" s="13">
        <v>91347352</v>
      </c>
      <c r="E18" s="13">
        <v>2233605</v>
      </c>
      <c r="F18" s="13">
        <v>637331</v>
      </c>
      <c r="G18" s="13">
        <v>1596274</v>
      </c>
      <c r="H18" s="27">
        <v>0.0155</v>
      </c>
      <c r="I18" s="27">
        <v>0.0147</v>
      </c>
    </row>
    <row r="19" spans="1:9" s="22" customFormat="1" ht="15.75">
      <c r="A19" s="11">
        <v>14</v>
      </c>
      <c r="B19" s="12" t="s">
        <v>54</v>
      </c>
      <c r="C19" s="13">
        <v>96327239</v>
      </c>
      <c r="D19" s="13">
        <v>88401400</v>
      </c>
      <c r="E19" s="13">
        <v>2374809</v>
      </c>
      <c r="F19" s="13">
        <v>1310301</v>
      </c>
      <c r="G19" s="13">
        <v>1064508</v>
      </c>
      <c r="H19" s="27">
        <v>0.0111</v>
      </c>
      <c r="I19" s="27">
        <v>0.009899999999999999</v>
      </c>
    </row>
    <row r="20" spans="1:9" s="22" customFormat="1" ht="15.75">
      <c r="A20" s="8">
        <v>15</v>
      </c>
      <c r="B20" s="12" t="s">
        <v>42</v>
      </c>
      <c r="C20" s="13">
        <v>82036193</v>
      </c>
      <c r="D20" s="13">
        <v>54033310</v>
      </c>
      <c r="E20" s="13">
        <v>4417436</v>
      </c>
      <c r="F20" s="13">
        <v>1085961</v>
      </c>
      <c r="G20" s="13">
        <v>3331475</v>
      </c>
      <c r="H20" s="27">
        <v>0.0406</v>
      </c>
      <c r="I20" s="27">
        <v>0.0337</v>
      </c>
    </row>
    <row r="21" spans="1:9" s="22" customFormat="1" ht="15.75">
      <c r="A21" s="11">
        <v>16</v>
      </c>
      <c r="B21" s="12" t="s">
        <v>17</v>
      </c>
      <c r="C21" s="13">
        <v>69476099</v>
      </c>
      <c r="D21" s="13">
        <v>60971289</v>
      </c>
      <c r="E21" s="13">
        <v>4512629</v>
      </c>
      <c r="F21" s="13">
        <v>2584599</v>
      </c>
      <c r="G21" s="13">
        <v>1928030</v>
      </c>
      <c r="H21" s="27">
        <v>0.0278</v>
      </c>
      <c r="I21" s="27">
        <v>0.0226</v>
      </c>
    </row>
    <row r="22" spans="1:9" s="22" customFormat="1" ht="15.75">
      <c r="A22" s="8">
        <v>17</v>
      </c>
      <c r="B22" s="12" t="s">
        <v>20</v>
      </c>
      <c r="C22" s="13">
        <v>48599047</v>
      </c>
      <c r="D22" s="13">
        <v>35251137</v>
      </c>
      <c r="E22" s="13">
        <v>1681268</v>
      </c>
      <c r="F22" s="13">
        <v>292985</v>
      </c>
      <c r="G22" s="13">
        <v>1388283</v>
      </c>
      <c r="H22" s="27">
        <v>0.0286</v>
      </c>
      <c r="I22" s="27">
        <v>0.0263</v>
      </c>
    </row>
    <row r="23" spans="1:10" s="22" customFormat="1" ht="15.75">
      <c r="A23" s="11">
        <v>18</v>
      </c>
      <c r="B23" s="12" t="s">
        <v>18</v>
      </c>
      <c r="C23" s="13">
        <v>40862207</v>
      </c>
      <c r="D23" s="13">
        <v>33371110</v>
      </c>
      <c r="E23" s="13">
        <v>2638246</v>
      </c>
      <c r="F23" s="13">
        <v>1285228</v>
      </c>
      <c r="G23" s="13">
        <v>1353018</v>
      </c>
      <c r="H23" s="27">
        <v>0.0331</v>
      </c>
      <c r="I23" s="27">
        <v>0.026099999999999998</v>
      </c>
      <c r="J23" s="23"/>
    </row>
    <row r="24" spans="1:9" s="22" customFormat="1" ht="15.75">
      <c r="A24" s="8">
        <v>19</v>
      </c>
      <c r="B24" s="12" t="s">
        <v>56</v>
      </c>
      <c r="C24" s="13">
        <v>33474059</v>
      </c>
      <c r="D24" s="13">
        <v>30116929</v>
      </c>
      <c r="E24" s="13">
        <v>432055</v>
      </c>
      <c r="F24" s="13">
        <v>76028</v>
      </c>
      <c r="G24" s="13">
        <v>356027</v>
      </c>
      <c r="H24" s="27">
        <v>0.0106</v>
      </c>
      <c r="I24" s="27">
        <v>0.0104</v>
      </c>
    </row>
    <row r="25" spans="1:9" s="22" customFormat="1" ht="15.75">
      <c r="A25" s="11">
        <v>20</v>
      </c>
      <c r="B25" s="12" t="s">
        <v>55</v>
      </c>
      <c r="C25" s="13">
        <v>30356393</v>
      </c>
      <c r="D25" s="13">
        <v>23542530</v>
      </c>
      <c r="E25" s="13">
        <v>1682065</v>
      </c>
      <c r="F25" s="13">
        <v>474365</v>
      </c>
      <c r="G25" s="13">
        <v>1207700</v>
      </c>
      <c r="H25" s="27">
        <v>0.0398</v>
      </c>
      <c r="I25" s="27">
        <v>0.0353</v>
      </c>
    </row>
    <row r="26" spans="1:9" s="22" customFormat="1" ht="15.75">
      <c r="A26" s="8">
        <v>21</v>
      </c>
      <c r="B26" s="12" t="s">
        <v>21</v>
      </c>
      <c r="C26" s="13">
        <v>24296220</v>
      </c>
      <c r="D26" s="13">
        <v>20297971</v>
      </c>
      <c r="E26" s="13">
        <v>1873874</v>
      </c>
      <c r="F26" s="13">
        <v>777709</v>
      </c>
      <c r="G26" s="13">
        <v>1096165</v>
      </c>
      <c r="H26" s="27">
        <v>0.0451</v>
      </c>
      <c r="I26" s="27">
        <v>0.0388</v>
      </c>
    </row>
    <row r="27" spans="1:9" s="22" customFormat="1" ht="15.75">
      <c r="A27" s="11">
        <v>22</v>
      </c>
      <c r="B27" s="12" t="s">
        <v>57</v>
      </c>
      <c r="C27" s="13">
        <v>13155968</v>
      </c>
      <c r="D27" s="13">
        <v>9953143</v>
      </c>
      <c r="E27" s="13">
        <v>764485</v>
      </c>
      <c r="F27" s="13">
        <v>82872</v>
      </c>
      <c r="G27" s="13">
        <v>681613</v>
      </c>
      <c r="H27" s="27">
        <v>0.0518</v>
      </c>
      <c r="I27" s="27">
        <v>0.049800000000000004</v>
      </c>
    </row>
    <row r="28" spans="1:9" s="22" customFormat="1" ht="15.75">
      <c r="A28" s="8">
        <v>23</v>
      </c>
      <c r="B28" s="12" t="s">
        <v>59</v>
      </c>
      <c r="C28" s="13">
        <v>9458573</v>
      </c>
      <c r="D28" s="13">
        <v>6811907</v>
      </c>
      <c r="E28" s="13">
        <v>929005</v>
      </c>
      <c r="F28" s="13">
        <v>184046</v>
      </c>
      <c r="G28" s="13">
        <v>744959</v>
      </c>
      <c r="H28" s="27">
        <v>0.0788</v>
      </c>
      <c r="I28" s="27">
        <v>0.0712</v>
      </c>
    </row>
    <row r="29" spans="1:9" s="22" customFormat="1" ht="15.75">
      <c r="A29" s="11">
        <v>24</v>
      </c>
      <c r="B29" s="12" t="s">
        <v>26</v>
      </c>
      <c r="C29" s="13">
        <v>5736369</v>
      </c>
      <c r="D29" s="13">
        <v>3825869</v>
      </c>
      <c r="E29" s="13">
        <v>135963</v>
      </c>
      <c r="F29" s="13">
        <v>2726</v>
      </c>
      <c r="G29" s="13">
        <v>133237</v>
      </c>
      <c r="H29" s="27">
        <v>0.0232</v>
      </c>
      <c r="I29" s="27">
        <v>0.023</v>
      </c>
    </row>
    <row r="30" spans="1:9" s="22" customFormat="1" ht="15.75">
      <c r="A30" s="8">
        <v>25</v>
      </c>
      <c r="B30" s="12" t="s">
        <v>58</v>
      </c>
      <c r="C30" s="13">
        <v>5700477</v>
      </c>
      <c r="D30" s="13">
        <v>4225362</v>
      </c>
      <c r="E30" s="13">
        <v>340452</v>
      </c>
      <c r="F30" s="13">
        <v>18889</v>
      </c>
      <c r="G30" s="13">
        <v>321563</v>
      </c>
      <c r="H30" s="27">
        <v>0.0564</v>
      </c>
      <c r="I30" s="27">
        <v>0.0552</v>
      </c>
    </row>
    <row r="31" spans="1:9" s="22" customFormat="1" ht="15.75">
      <c r="A31" s="11">
        <v>26</v>
      </c>
      <c r="B31" s="12" t="s">
        <v>48</v>
      </c>
      <c r="C31" s="13">
        <v>5460907</v>
      </c>
      <c r="D31" s="13">
        <v>4264350</v>
      </c>
      <c r="E31" s="13">
        <v>88424</v>
      </c>
      <c r="F31" s="13">
        <v>46000</v>
      </c>
      <c r="G31" s="13">
        <v>42424</v>
      </c>
      <c r="H31" s="27">
        <v>0.0078000000000000005</v>
      </c>
      <c r="I31" s="27">
        <v>0.0054</v>
      </c>
    </row>
    <row r="32" spans="1:9" s="22" customFormat="1" ht="15.75">
      <c r="A32" s="8">
        <v>27</v>
      </c>
      <c r="B32" s="12" t="s">
        <v>63</v>
      </c>
      <c r="C32" s="13">
        <v>5135198</v>
      </c>
      <c r="D32" s="13">
        <v>214106</v>
      </c>
      <c r="E32" s="13">
        <v>95711</v>
      </c>
      <c r="F32" s="13">
        <v>0</v>
      </c>
      <c r="G32" s="13">
        <v>95711</v>
      </c>
      <c r="H32" s="27">
        <v>0.018600000000000002</v>
      </c>
      <c r="I32" s="27">
        <v>0.018600000000000002</v>
      </c>
    </row>
    <row r="33" spans="1:9" s="22" customFormat="1" ht="15.75">
      <c r="A33" s="11">
        <v>28</v>
      </c>
      <c r="B33" s="12" t="s">
        <v>25</v>
      </c>
      <c r="C33" s="13">
        <v>4749691</v>
      </c>
      <c r="D33" s="13">
        <v>2407808</v>
      </c>
      <c r="E33" s="13">
        <v>308379</v>
      </c>
      <c r="F33" s="13">
        <v>21598</v>
      </c>
      <c r="G33" s="13">
        <v>286781</v>
      </c>
      <c r="H33" s="27">
        <v>0.0604</v>
      </c>
      <c r="I33" s="27">
        <v>0.0559</v>
      </c>
    </row>
    <row r="34" spans="1:9" s="22" customFormat="1" ht="15.75">
      <c r="A34" s="11">
        <v>29</v>
      </c>
      <c r="B34" s="12" t="s">
        <v>28</v>
      </c>
      <c r="C34" s="13">
        <v>3711872</v>
      </c>
      <c r="D34" s="13">
        <v>2754713</v>
      </c>
      <c r="E34" s="13">
        <v>507443</v>
      </c>
      <c r="F34" s="13">
        <v>67230</v>
      </c>
      <c r="G34" s="13">
        <v>440213</v>
      </c>
      <c r="H34" s="27">
        <v>0.1186</v>
      </c>
      <c r="I34" s="27">
        <v>0.11230000000000001</v>
      </c>
    </row>
    <row r="35" spans="1:9" s="22" customFormat="1" ht="15.75">
      <c r="A35" s="11">
        <v>30</v>
      </c>
      <c r="B35" s="12" t="s">
        <v>31</v>
      </c>
      <c r="C35" s="13">
        <v>2777383</v>
      </c>
      <c r="D35" s="13">
        <v>751392</v>
      </c>
      <c r="E35" s="13">
        <v>105519</v>
      </c>
      <c r="F35" s="13">
        <v>9281</v>
      </c>
      <c r="G35" s="13">
        <v>96238</v>
      </c>
      <c r="H35" s="27">
        <v>0.0347</v>
      </c>
      <c r="I35" s="27">
        <v>0.0256</v>
      </c>
    </row>
    <row r="36" spans="1:9" s="22" customFormat="1" ht="15.75">
      <c r="A36" s="11">
        <v>31</v>
      </c>
      <c r="B36" s="12" t="s">
        <v>29</v>
      </c>
      <c r="C36" s="13">
        <v>2655036</v>
      </c>
      <c r="D36" s="13">
        <v>909178</v>
      </c>
      <c r="E36" s="13">
        <v>195957</v>
      </c>
      <c r="F36" s="13">
        <v>28062</v>
      </c>
      <c r="G36" s="13">
        <v>167895</v>
      </c>
      <c r="H36" s="27">
        <v>0.0632</v>
      </c>
      <c r="I36" s="27">
        <v>0.0429</v>
      </c>
    </row>
    <row r="37" spans="1:9" s="22" customFormat="1" ht="15.75">
      <c r="A37" s="11">
        <v>32</v>
      </c>
      <c r="B37" s="12" t="s">
        <v>32</v>
      </c>
      <c r="C37" s="13">
        <v>2526545</v>
      </c>
      <c r="D37" s="13">
        <v>290071</v>
      </c>
      <c r="E37" s="13">
        <v>135814</v>
      </c>
      <c r="F37" s="13">
        <v>13</v>
      </c>
      <c r="G37" s="13">
        <v>135801</v>
      </c>
      <c r="H37" s="27">
        <v>0.0537</v>
      </c>
      <c r="I37" s="27">
        <v>0.0538</v>
      </c>
    </row>
    <row r="38" spans="1:9" s="22" customFormat="1" ht="15.75">
      <c r="A38" s="11">
        <v>33</v>
      </c>
      <c r="B38" s="12" t="s">
        <v>30</v>
      </c>
      <c r="C38" s="13">
        <v>2129447</v>
      </c>
      <c r="D38" s="13">
        <v>170857</v>
      </c>
      <c r="E38" s="13">
        <v>192118</v>
      </c>
      <c r="F38" s="13">
        <v>1069</v>
      </c>
      <c r="G38" s="13">
        <v>191049</v>
      </c>
      <c r="H38" s="27">
        <v>0.0897</v>
      </c>
      <c r="I38" s="27">
        <v>0.0839</v>
      </c>
    </row>
    <row r="39" spans="1:9" s="22" customFormat="1" ht="15.75">
      <c r="A39" s="11">
        <v>34</v>
      </c>
      <c r="B39" s="12" t="s">
        <v>27</v>
      </c>
      <c r="C39" s="13">
        <v>1928468</v>
      </c>
      <c r="D39" s="13">
        <v>222452</v>
      </c>
      <c r="E39" s="13">
        <v>140351</v>
      </c>
      <c r="F39" s="13">
        <v>3882</v>
      </c>
      <c r="G39" s="13">
        <v>136469</v>
      </c>
      <c r="H39" s="27">
        <v>0.0708</v>
      </c>
      <c r="I39" s="27">
        <v>0.0553</v>
      </c>
    </row>
    <row r="40" spans="1:9" s="22" customFormat="1" ht="15.75">
      <c r="A40" s="8">
        <v>35</v>
      </c>
      <c r="B40" s="9" t="s">
        <v>24</v>
      </c>
      <c r="C40" s="10">
        <v>1791124</v>
      </c>
      <c r="D40" s="10">
        <v>1480170</v>
      </c>
      <c r="E40" s="10">
        <v>251185</v>
      </c>
      <c r="F40" s="10">
        <v>77972</v>
      </c>
      <c r="G40" s="10">
        <v>173213</v>
      </c>
      <c r="H40" s="27">
        <v>0.0967</v>
      </c>
      <c r="I40" s="27">
        <v>0.0875</v>
      </c>
    </row>
    <row r="41" spans="1:9" s="22" customFormat="1" ht="15.75">
      <c r="A41" s="8">
        <v>36</v>
      </c>
      <c r="B41" s="9" t="s">
        <v>33</v>
      </c>
      <c r="C41" s="10">
        <v>1327360</v>
      </c>
      <c r="D41" s="10">
        <v>388727</v>
      </c>
      <c r="E41" s="10">
        <v>60078</v>
      </c>
      <c r="F41" s="10">
        <v>542</v>
      </c>
      <c r="G41" s="10">
        <v>59536</v>
      </c>
      <c r="H41" s="28">
        <v>0.0449</v>
      </c>
      <c r="I41" s="28">
        <v>0.043899999999999995</v>
      </c>
    </row>
    <row r="42" spans="1:9" s="22" customFormat="1" ht="15.75">
      <c r="A42" s="8">
        <v>37</v>
      </c>
      <c r="B42" s="9" t="s">
        <v>34</v>
      </c>
      <c r="C42" s="13">
        <v>1036372</v>
      </c>
      <c r="D42" s="13">
        <v>226525</v>
      </c>
      <c r="E42" s="13">
        <v>94433</v>
      </c>
      <c r="F42" s="13">
        <v>259</v>
      </c>
      <c r="G42" s="13">
        <v>94174</v>
      </c>
      <c r="H42" s="27">
        <v>0.0909</v>
      </c>
      <c r="I42" s="27">
        <v>0.09</v>
      </c>
    </row>
    <row r="43" spans="1:9" s="22" customFormat="1" ht="15.75">
      <c r="A43" s="21"/>
      <c r="B43" s="38" t="s">
        <v>60</v>
      </c>
      <c r="C43" s="40">
        <f>SUM(C6:C42)</f>
        <v>11182057350</v>
      </c>
      <c r="D43" s="40">
        <f>SUM(D6:D42)</f>
        <v>10567163062</v>
      </c>
      <c r="E43" s="40">
        <f>SUM(E6:E42)</f>
        <v>793333057</v>
      </c>
      <c r="F43" s="40">
        <f>SUM(F6:F42)</f>
        <v>427944608</v>
      </c>
      <c r="G43" s="40">
        <f>SUM(G6:G42)</f>
        <v>365388449</v>
      </c>
      <c r="H43" s="41">
        <v>0.0327</v>
      </c>
      <c r="I43" s="41">
        <v>0.0304</v>
      </c>
    </row>
    <row r="44" spans="3:9" s="22" customFormat="1" ht="12.75">
      <c r="C44" s="24"/>
      <c r="D44" s="24"/>
      <c r="E44" s="24"/>
      <c r="F44" s="24"/>
      <c r="G44" s="24"/>
      <c r="H44" s="25"/>
      <c r="I44" s="25"/>
    </row>
    <row r="45" spans="1:9" ht="12.75">
      <c r="A45" s="26"/>
      <c r="B45" s="39" t="s">
        <v>73</v>
      </c>
      <c r="C45" s="26"/>
      <c r="D45" s="26"/>
      <c r="E45" s="26"/>
      <c r="F45" s="26"/>
      <c r="G45" s="26"/>
      <c r="H45" s="26"/>
      <c r="I45" s="26"/>
    </row>
    <row r="46" spans="1:9" ht="15.75" customHeight="1">
      <c r="A46" s="50"/>
      <c r="B46" s="51"/>
      <c r="C46" s="51"/>
      <c r="D46" s="51"/>
      <c r="E46" s="51"/>
      <c r="F46" s="51"/>
      <c r="G46" s="51"/>
      <c r="H46" s="51"/>
      <c r="I46" s="51"/>
    </row>
    <row r="47" spans="1:9" ht="15.75" customHeight="1">
      <c r="A47" s="47"/>
      <c r="B47" s="47"/>
      <c r="C47" s="47"/>
      <c r="D47" s="47"/>
      <c r="E47" s="47"/>
      <c r="F47" s="47"/>
      <c r="G47" s="47"/>
      <c r="H47" s="47"/>
      <c r="I47" s="47"/>
    </row>
    <row r="48" spans="2:9" ht="12.75" customHeight="1">
      <c r="B48" s="18"/>
      <c r="C48" s="19"/>
      <c r="D48" s="19"/>
      <c r="E48" s="19"/>
      <c r="F48" s="19"/>
      <c r="G48" s="19"/>
      <c r="H48" s="19"/>
      <c r="I48" s="19"/>
    </row>
    <row r="49" spans="1:9" ht="15" customHeight="1">
      <c r="A49" s="47"/>
      <c r="B49" s="47"/>
      <c r="C49" s="47"/>
      <c r="D49" s="47"/>
      <c r="E49" s="47"/>
      <c r="F49" s="47"/>
      <c r="G49" s="47"/>
      <c r="H49" s="47"/>
      <c r="I49" s="47"/>
    </row>
    <row r="50" spans="1:9" ht="15.75" customHeight="1">
      <c r="A50" s="47"/>
      <c r="B50" s="47"/>
      <c r="C50" s="47"/>
      <c r="D50" s="47"/>
      <c r="E50" s="47"/>
      <c r="F50" s="47"/>
      <c r="G50" s="47"/>
      <c r="H50" s="47"/>
      <c r="I50" s="47"/>
    </row>
    <row r="51" ht="12.75">
      <c r="C51" s="20"/>
    </row>
    <row r="52" ht="12.75">
      <c r="C52" s="20"/>
    </row>
    <row r="53" ht="12.75">
      <c r="C53" s="20"/>
    </row>
    <row r="54" ht="12.75">
      <c r="C54" s="20"/>
    </row>
    <row r="55" ht="12.75">
      <c r="C55" s="20"/>
    </row>
    <row r="56" ht="12.75">
      <c r="C56" s="20"/>
    </row>
    <row r="57" ht="12.75">
      <c r="C57" s="20"/>
    </row>
    <row r="58" ht="12.75">
      <c r="C58" s="20"/>
    </row>
    <row r="59" ht="12.75">
      <c r="C59" s="20"/>
    </row>
    <row r="60" ht="12.75">
      <c r="C60" s="20"/>
    </row>
    <row r="61" ht="12.75">
      <c r="C61" s="20"/>
    </row>
    <row r="62" ht="12.75">
      <c r="C62" s="20"/>
    </row>
    <row r="63" ht="12.75">
      <c r="C63" s="20"/>
    </row>
    <row r="64" ht="12.75">
      <c r="C64" s="20"/>
    </row>
    <row r="65" ht="12.75">
      <c r="C65" s="20"/>
    </row>
    <row r="66" ht="12.75">
      <c r="C66" s="20"/>
    </row>
    <row r="67" ht="12.75">
      <c r="C67" s="20"/>
    </row>
    <row r="68" ht="12.75">
      <c r="C68" s="20"/>
    </row>
    <row r="69" ht="12.75">
      <c r="C69" s="20"/>
    </row>
    <row r="70" ht="12.75">
      <c r="C70" s="20"/>
    </row>
    <row r="71" ht="12.75">
      <c r="C71" s="20"/>
    </row>
    <row r="72" ht="12.75">
      <c r="C72" s="20"/>
    </row>
    <row r="73" ht="12.75">
      <c r="C73" s="20"/>
    </row>
    <row r="74" ht="12.75">
      <c r="C74" s="20"/>
    </row>
    <row r="75" ht="12.75">
      <c r="C75" s="20"/>
    </row>
    <row r="76" ht="12.75">
      <c r="C76" s="20"/>
    </row>
  </sheetData>
  <sheetProtection/>
  <mergeCells count="6">
    <mergeCell ref="A50:I50"/>
    <mergeCell ref="A1:I1"/>
    <mergeCell ref="A2:I2"/>
    <mergeCell ref="A46:I46"/>
    <mergeCell ref="A47:I47"/>
    <mergeCell ref="A49:I4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7">
      <selection activeCell="C43" sqref="C43:G43"/>
    </sheetView>
  </sheetViews>
  <sheetFormatPr defaultColWidth="9.00390625" defaultRowHeight="12.75"/>
  <cols>
    <col min="1" max="1" width="6.625" style="1" customWidth="1"/>
    <col min="2" max="2" width="56.125" style="1" customWidth="1"/>
    <col min="3" max="3" width="20.25390625" style="1" customWidth="1"/>
    <col min="4" max="4" width="20.375" style="1" customWidth="1"/>
    <col min="5" max="7" width="20.625" style="1" customWidth="1"/>
    <col min="8" max="8" width="14.75390625" style="1" customWidth="1"/>
    <col min="9" max="9" width="15.125" style="1" customWidth="1"/>
    <col min="10" max="16384" width="9.125" style="1" customWidth="1"/>
  </cols>
  <sheetData>
    <row r="1" spans="1:9" ht="20.25" customHeight="1">
      <c r="A1" s="48" t="s">
        <v>74</v>
      </c>
      <c r="B1" s="49"/>
      <c r="C1" s="49"/>
      <c r="D1" s="49"/>
      <c r="E1" s="49"/>
      <c r="F1" s="49"/>
      <c r="G1" s="49"/>
      <c r="H1" s="49"/>
      <c r="I1" s="49"/>
    </row>
    <row r="2" spans="1:9" ht="16.5" customHeight="1">
      <c r="A2" s="48"/>
      <c r="B2" s="49"/>
      <c r="C2" s="49"/>
      <c r="D2" s="49"/>
      <c r="E2" s="49"/>
      <c r="F2" s="49"/>
      <c r="G2" s="49"/>
      <c r="H2" s="49"/>
      <c r="I2" s="49"/>
    </row>
    <row r="3" spans="1:9" ht="16.5" customHeight="1">
      <c r="A3" s="2"/>
      <c r="B3" s="3"/>
      <c r="C3" s="3"/>
      <c r="D3" s="3"/>
      <c r="E3" s="3"/>
      <c r="F3" s="3"/>
      <c r="G3" s="3"/>
      <c r="H3" s="3"/>
      <c r="I3" s="4" t="s">
        <v>0</v>
      </c>
    </row>
    <row r="4" spans="1:9" s="6" customFormat="1" ht="10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36</v>
      </c>
      <c r="H4" s="5" t="s">
        <v>37</v>
      </c>
      <c r="I4" s="5" t="s">
        <v>38</v>
      </c>
    </row>
    <row r="5" spans="1:9" ht="13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s="22" customFormat="1" ht="15.75">
      <c r="A6" s="8">
        <v>1</v>
      </c>
      <c r="B6" s="9" t="s">
        <v>41</v>
      </c>
      <c r="C6" s="10">
        <v>2708103764</v>
      </c>
      <c r="D6" s="10">
        <v>2671381519</v>
      </c>
      <c r="E6" s="10">
        <v>173243579</v>
      </c>
      <c r="F6" s="10">
        <v>96712321</v>
      </c>
      <c r="G6" s="10">
        <v>76531258</v>
      </c>
      <c r="H6" s="27">
        <v>0.028300000000000002</v>
      </c>
      <c r="I6" s="27">
        <v>0.0278</v>
      </c>
    </row>
    <row r="7" spans="1:9" s="22" customFormat="1" ht="15.75">
      <c r="A7" s="11">
        <v>2</v>
      </c>
      <c r="B7" s="12" t="s">
        <v>7</v>
      </c>
      <c r="C7" s="13">
        <v>2319900341</v>
      </c>
      <c r="D7" s="13">
        <v>2195326426</v>
      </c>
      <c r="E7" s="13">
        <v>199890246</v>
      </c>
      <c r="F7" s="13">
        <v>89279476</v>
      </c>
      <c r="G7" s="13">
        <v>110610770</v>
      </c>
      <c r="H7" s="27">
        <v>0.04769999999999999</v>
      </c>
      <c r="I7" s="27">
        <v>0.0455</v>
      </c>
    </row>
    <row r="8" spans="1:9" s="22" customFormat="1" ht="15.75">
      <c r="A8" s="8">
        <v>3</v>
      </c>
      <c r="B8" s="12" t="s">
        <v>8</v>
      </c>
      <c r="C8" s="13">
        <v>1614947130</v>
      </c>
      <c r="D8" s="13">
        <v>1584688884</v>
      </c>
      <c r="E8" s="13">
        <v>101805232</v>
      </c>
      <c r="F8" s="13">
        <v>55227004</v>
      </c>
      <c r="G8" s="13">
        <v>46578228</v>
      </c>
      <c r="H8" s="27">
        <v>0.0288</v>
      </c>
      <c r="I8" s="27">
        <v>0.0281</v>
      </c>
    </row>
    <row r="9" spans="1:9" s="22" customFormat="1" ht="15.75">
      <c r="A9" s="11">
        <v>4</v>
      </c>
      <c r="B9" s="14" t="s">
        <v>10</v>
      </c>
      <c r="C9" s="13">
        <v>919379599</v>
      </c>
      <c r="D9" s="13">
        <v>902954815</v>
      </c>
      <c r="E9" s="13">
        <v>60984576</v>
      </c>
      <c r="F9" s="13">
        <v>38958646</v>
      </c>
      <c r="G9" s="13">
        <v>22025930</v>
      </c>
      <c r="H9" s="27">
        <v>0.024</v>
      </c>
      <c r="I9" s="27">
        <v>0.0232</v>
      </c>
    </row>
    <row r="10" spans="1:9" s="22" customFormat="1" ht="15.75">
      <c r="A10" s="8">
        <v>5</v>
      </c>
      <c r="B10" s="12" t="s">
        <v>9</v>
      </c>
      <c r="C10" s="13">
        <v>871343775</v>
      </c>
      <c r="D10" s="13">
        <v>871419371</v>
      </c>
      <c r="E10" s="13">
        <v>89124800</v>
      </c>
      <c r="F10" s="13">
        <v>55175846</v>
      </c>
      <c r="G10" s="13">
        <v>33948954</v>
      </c>
      <c r="H10" s="27">
        <v>0.039</v>
      </c>
      <c r="I10" s="27">
        <v>0.039</v>
      </c>
    </row>
    <row r="11" spans="1:9" s="22" customFormat="1" ht="15.75">
      <c r="A11" s="11">
        <v>6</v>
      </c>
      <c r="B11" s="12" t="s">
        <v>11</v>
      </c>
      <c r="C11" s="13">
        <v>859255893</v>
      </c>
      <c r="D11" s="13">
        <v>832660780</v>
      </c>
      <c r="E11" s="13">
        <v>62825647</v>
      </c>
      <c r="F11" s="13">
        <v>37606684</v>
      </c>
      <c r="G11" s="13">
        <v>25218963</v>
      </c>
      <c r="H11" s="27">
        <v>0.029300000000000003</v>
      </c>
      <c r="I11" s="27">
        <v>0.0279</v>
      </c>
    </row>
    <row r="12" spans="1:9" s="22" customFormat="1" ht="15.75">
      <c r="A12" s="8">
        <v>7</v>
      </c>
      <c r="B12" s="12" t="s">
        <v>51</v>
      </c>
      <c r="C12" s="13">
        <v>282677964</v>
      </c>
      <c r="D12" s="13">
        <v>249608727</v>
      </c>
      <c r="E12" s="13">
        <v>20396644</v>
      </c>
      <c r="F12" s="13">
        <v>14270393</v>
      </c>
      <c r="G12" s="13">
        <v>6126251</v>
      </c>
      <c r="H12" s="27">
        <v>0.0217</v>
      </c>
      <c r="I12" s="27">
        <v>0.015</v>
      </c>
    </row>
    <row r="13" spans="1:9" s="22" customFormat="1" ht="15.75">
      <c r="A13" s="11">
        <v>8</v>
      </c>
      <c r="B13" s="12" t="s">
        <v>12</v>
      </c>
      <c r="C13" s="13">
        <v>256716183</v>
      </c>
      <c r="D13" s="13">
        <v>228946368</v>
      </c>
      <c r="E13" s="13">
        <v>14104950</v>
      </c>
      <c r="F13" s="13">
        <v>8346298</v>
      </c>
      <c r="G13" s="13">
        <v>5758652</v>
      </c>
      <c r="H13" s="27">
        <v>0.022400000000000003</v>
      </c>
      <c r="I13" s="27">
        <v>0.0184</v>
      </c>
    </row>
    <row r="14" spans="1:9" s="22" customFormat="1" ht="15.75">
      <c r="A14" s="8">
        <v>9</v>
      </c>
      <c r="B14" s="12" t="s">
        <v>52</v>
      </c>
      <c r="C14" s="13">
        <v>228816690</v>
      </c>
      <c r="D14" s="13">
        <v>220696101</v>
      </c>
      <c r="E14" s="13">
        <v>21305193</v>
      </c>
      <c r="F14" s="13">
        <v>10050057</v>
      </c>
      <c r="G14" s="13">
        <v>11255136</v>
      </c>
      <c r="H14" s="27">
        <v>0.0492</v>
      </c>
      <c r="I14" s="27">
        <v>0.047599999999999996</v>
      </c>
    </row>
    <row r="15" spans="1:9" s="22" customFormat="1" ht="15.75">
      <c r="A15" s="11">
        <v>10</v>
      </c>
      <c r="B15" s="12" t="s">
        <v>13</v>
      </c>
      <c r="C15" s="13">
        <v>207286204</v>
      </c>
      <c r="D15" s="13">
        <v>202857192</v>
      </c>
      <c r="E15" s="13">
        <v>10560165</v>
      </c>
      <c r="F15" s="13">
        <v>7116062</v>
      </c>
      <c r="G15" s="13">
        <v>3444103</v>
      </c>
      <c r="H15" s="27">
        <v>0.0166</v>
      </c>
      <c r="I15" s="27">
        <v>0.0158</v>
      </c>
    </row>
    <row r="16" spans="1:9" s="22" customFormat="1" ht="15.75">
      <c r="A16" s="8">
        <v>11</v>
      </c>
      <c r="B16" s="12" t="s">
        <v>47</v>
      </c>
      <c r="C16" s="13">
        <v>150091548</v>
      </c>
      <c r="D16" s="13">
        <v>135766134</v>
      </c>
      <c r="E16" s="13">
        <v>5331116</v>
      </c>
      <c r="F16" s="13">
        <v>2792992</v>
      </c>
      <c r="G16" s="13">
        <v>2538124</v>
      </c>
      <c r="H16" s="27">
        <v>0.0169</v>
      </c>
      <c r="I16" s="27">
        <v>0.0149</v>
      </c>
    </row>
    <row r="17" spans="1:9" s="22" customFormat="1" ht="15.75">
      <c r="A17" s="11">
        <v>12</v>
      </c>
      <c r="B17" s="12" t="s">
        <v>75</v>
      </c>
      <c r="C17" s="13">
        <v>125131856</v>
      </c>
      <c r="D17" s="13">
        <v>122479650</v>
      </c>
      <c r="E17" s="13">
        <v>9854605</v>
      </c>
      <c r="F17" s="13">
        <v>6386387</v>
      </c>
      <c r="G17" s="13">
        <v>3468218</v>
      </c>
      <c r="H17" s="27">
        <v>0.0277</v>
      </c>
      <c r="I17" s="27">
        <v>0.026699999999999998</v>
      </c>
    </row>
    <row r="18" spans="1:9" s="22" customFormat="1" ht="15.75">
      <c r="A18" s="8">
        <v>13</v>
      </c>
      <c r="B18" s="12" t="s">
        <v>15</v>
      </c>
      <c r="C18" s="13">
        <v>105230712</v>
      </c>
      <c r="D18" s="13">
        <v>93429037</v>
      </c>
      <c r="E18" s="13">
        <v>2204595</v>
      </c>
      <c r="F18" s="13">
        <v>636172</v>
      </c>
      <c r="G18" s="13">
        <v>1568423</v>
      </c>
      <c r="H18" s="27">
        <v>0.0149</v>
      </c>
      <c r="I18" s="27">
        <v>0.014199999999999999</v>
      </c>
    </row>
    <row r="19" spans="1:9" s="22" customFormat="1" ht="15.75">
      <c r="A19" s="11">
        <v>14</v>
      </c>
      <c r="B19" s="12" t="s">
        <v>54</v>
      </c>
      <c r="C19" s="13">
        <v>98350321</v>
      </c>
      <c r="D19" s="13">
        <v>90346701</v>
      </c>
      <c r="E19" s="13">
        <v>2491030</v>
      </c>
      <c r="F19" s="13">
        <v>1376487</v>
      </c>
      <c r="G19" s="13">
        <v>1114543</v>
      </c>
      <c r="H19" s="27">
        <v>0.0113</v>
      </c>
      <c r="I19" s="27">
        <v>0.0101</v>
      </c>
    </row>
    <row r="20" spans="1:9" s="22" customFormat="1" ht="15.75">
      <c r="A20" s="8">
        <v>15</v>
      </c>
      <c r="B20" s="12" t="s">
        <v>42</v>
      </c>
      <c r="C20" s="13">
        <v>86471592</v>
      </c>
      <c r="D20" s="13">
        <v>58697047</v>
      </c>
      <c r="E20" s="13">
        <v>4617175</v>
      </c>
      <c r="F20" s="13">
        <v>1188126</v>
      </c>
      <c r="G20" s="13">
        <v>3429049</v>
      </c>
      <c r="H20" s="27">
        <v>0.0397</v>
      </c>
      <c r="I20" s="27">
        <v>0.0332</v>
      </c>
    </row>
    <row r="21" spans="1:9" s="22" customFormat="1" ht="15.75">
      <c r="A21" s="11">
        <v>16</v>
      </c>
      <c r="B21" s="12" t="s">
        <v>17</v>
      </c>
      <c r="C21" s="13">
        <v>68721621</v>
      </c>
      <c r="D21" s="13">
        <v>60389241</v>
      </c>
      <c r="E21" s="13">
        <v>4593108</v>
      </c>
      <c r="F21" s="13">
        <v>2639211</v>
      </c>
      <c r="G21" s="13">
        <v>1953897</v>
      </c>
      <c r="H21" s="27">
        <v>0.028399999999999998</v>
      </c>
      <c r="I21" s="27">
        <v>0.0231</v>
      </c>
    </row>
    <row r="22" spans="1:9" s="22" customFormat="1" ht="15.75">
      <c r="A22" s="8">
        <v>17</v>
      </c>
      <c r="B22" s="12" t="s">
        <v>20</v>
      </c>
      <c r="C22" s="13">
        <v>51002888</v>
      </c>
      <c r="D22" s="13">
        <v>37477889</v>
      </c>
      <c r="E22" s="13">
        <v>1788412</v>
      </c>
      <c r="F22" s="13">
        <v>305586</v>
      </c>
      <c r="G22" s="13">
        <v>1482826</v>
      </c>
      <c r="H22" s="27">
        <v>0.0291</v>
      </c>
      <c r="I22" s="27">
        <v>0.0269</v>
      </c>
    </row>
    <row r="23" spans="1:10" s="22" customFormat="1" ht="15.75">
      <c r="A23" s="11">
        <v>18</v>
      </c>
      <c r="B23" s="12" t="s">
        <v>18</v>
      </c>
      <c r="C23" s="13">
        <v>42136978</v>
      </c>
      <c r="D23" s="13">
        <v>34672896</v>
      </c>
      <c r="E23" s="13">
        <v>2697230</v>
      </c>
      <c r="F23" s="13">
        <v>1337180</v>
      </c>
      <c r="G23" s="13">
        <v>1360050</v>
      </c>
      <c r="H23" s="27">
        <v>0.0323</v>
      </c>
      <c r="I23" s="27">
        <v>0.0254</v>
      </c>
      <c r="J23" s="23"/>
    </row>
    <row r="24" spans="1:9" s="22" customFormat="1" ht="15.75">
      <c r="A24" s="8">
        <v>19</v>
      </c>
      <c r="B24" s="12" t="s">
        <v>56</v>
      </c>
      <c r="C24" s="13">
        <v>38957498</v>
      </c>
      <c r="D24" s="13">
        <v>35879907</v>
      </c>
      <c r="E24" s="13">
        <v>454214</v>
      </c>
      <c r="F24" s="13">
        <v>78380</v>
      </c>
      <c r="G24" s="13">
        <v>375834</v>
      </c>
      <c r="H24" s="27">
        <v>0.0096</v>
      </c>
      <c r="I24" s="27">
        <v>0.0095</v>
      </c>
    </row>
    <row r="25" spans="1:9" s="22" customFormat="1" ht="15.75">
      <c r="A25" s="11">
        <v>20</v>
      </c>
      <c r="B25" s="12" t="s">
        <v>55</v>
      </c>
      <c r="C25" s="13">
        <v>30588889</v>
      </c>
      <c r="D25" s="13">
        <v>23687922</v>
      </c>
      <c r="E25" s="13">
        <v>1672576</v>
      </c>
      <c r="F25" s="13">
        <v>487741</v>
      </c>
      <c r="G25" s="13">
        <v>1184835</v>
      </c>
      <c r="H25" s="27">
        <v>0.0387</v>
      </c>
      <c r="I25" s="27">
        <v>0.0341</v>
      </c>
    </row>
    <row r="26" spans="1:9" s="22" customFormat="1" ht="15.75">
      <c r="A26" s="8">
        <v>21</v>
      </c>
      <c r="B26" s="12" t="s">
        <v>21</v>
      </c>
      <c r="C26" s="13">
        <v>24186469</v>
      </c>
      <c r="D26" s="13">
        <v>20032833</v>
      </c>
      <c r="E26" s="13">
        <v>1886016</v>
      </c>
      <c r="F26" s="13">
        <v>789711</v>
      </c>
      <c r="G26" s="13">
        <v>1096305</v>
      </c>
      <c r="H26" s="27">
        <v>0.0453</v>
      </c>
      <c r="I26" s="27">
        <v>0.038599999999999995</v>
      </c>
    </row>
    <row r="27" spans="1:9" s="22" customFormat="1" ht="15.75">
      <c r="A27" s="11">
        <v>22</v>
      </c>
      <c r="B27" s="12" t="s">
        <v>57</v>
      </c>
      <c r="C27" s="13">
        <v>13252006</v>
      </c>
      <c r="D27" s="13">
        <v>10110177</v>
      </c>
      <c r="E27" s="13">
        <v>766263</v>
      </c>
      <c r="F27" s="13">
        <v>86401</v>
      </c>
      <c r="G27" s="13">
        <v>679862</v>
      </c>
      <c r="H27" s="27">
        <v>0.0513</v>
      </c>
      <c r="I27" s="27">
        <v>0.0493</v>
      </c>
    </row>
    <row r="28" spans="1:9" s="22" customFormat="1" ht="15.75">
      <c r="A28" s="8">
        <v>23</v>
      </c>
      <c r="B28" s="12" t="s">
        <v>59</v>
      </c>
      <c r="C28" s="13">
        <v>9798683</v>
      </c>
      <c r="D28" s="13">
        <v>7052754</v>
      </c>
      <c r="E28" s="13">
        <v>1105919</v>
      </c>
      <c r="F28" s="13">
        <v>223553</v>
      </c>
      <c r="G28" s="13">
        <v>882366</v>
      </c>
      <c r="H28" s="27">
        <v>0.09</v>
      </c>
      <c r="I28" s="27">
        <v>0.0812</v>
      </c>
    </row>
    <row r="29" spans="1:9" s="22" customFormat="1" ht="15.75">
      <c r="A29" s="11">
        <v>24</v>
      </c>
      <c r="B29" s="12" t="s">
        <v>48</v>
      </c>
      <c r="C29" s="13">
        <v>6334839</v>
      </c>
      <c r="D29" s="13">
        <v>4801735</v>
      </c>
      <c r="E29" s="13">
        <v>120753</v>
      </c>
      <c r="F29" s="13">
        <v>66651</v>
      </c>
      <c r="G29" s="13">
        <v>54102</v>
      </c>
      <c r="H29" s="27">
        <v>0.0085</v>
      </c>
      <c r="I29" s="27">
        <v>0.0052</v>
      </c>
    </row>
    <row r="30" spans="1:9" s="22" customFormat="1" ht="15.75">
      <c r="A30" s="8">
        <v>25</v>
      </c>
      <c r="B30" s="12" t="s">
        <v>76</v>
      </c>
      <c r="C30" s="13">
        <v>5750598</v>
      </c>
      <c r="D30" s="13">
        <v>3835279</v>
      </c>
      <c r="E30" s="13">
        <v>135299</v>
      </c>
      <c r="F30" s="13">
        <v>2950</v>
      </c>
      <c r="G30" s="13">
        <v>132349</v>
      </c>
      <c r="H30" s="27">
        <v>0.023</v>
      </c>
      <c r="I30" s="27">
        <v>0.0227</v>
      </c>
    </row>
    <row r="31" spans="1:9" s="22" customFormat="1" ht="15.75">
      <c r="A31" s="11">
        <v>26</v>
      </c>
      <c r="B31" s="12" t="s">
        <v>58</v>
      </c>
      <c r="C31" s="13">
        <v>5680574</v>
      </c>
      <c r="D31" s="13">
        <v>4241257</v>
      </c>
      <c r="E31" s="13">
        <v>338488</v>
      </c>
      <c r="F31" s="13">
        <v>20468</v>
      </c>
      <c r="G31" s="13">
        <v>318020</v>
      </c>
      <c r="H31" s="27">
        <v>0.055999999999999994</v>
      </c>
      <c r="I31" s="27">
        <v>0.0548</v>
      </c>
    </row>
    <row r="32" spans="1:9" s="22" customFormat="1" ht="15.75">
      <c r="A32" s="8">
        <v>27</v>
      </c>
      <c r="B32" s="12" t="s">
        <v>63</v>
      </c>
      <c r="C32" s="13">
        <v>5192211</v>
      </c>
      <c r="D32" s="13">
        <v>287713</v>
      </c>
      <c r="E32" s="13">
        <v>110201</v>
      </c>
      <c r="F32" s="13">
        <v>0</v>
      </c>
      <c r="G32" s="13">
        <v>110201</v>
      </c>
      <c r="H32" s="27">
        <v>0.0212</v>
      </c>
      <c r="I32" s="27">
        <v>0.0212</v>
      </c>
    </row>
    <row r="33" spans="1:9" s="22" customFormat="1" ht="15.75">
      <c r="A33" s="11">
        <v>28</v>
      </c>
      <c r="B33" s="12" t="s">
        <v>77</v>
      </c>
      <c r="C33" s="13">
        <v>4773959</v>
      </c>
      <c r="D33" s="13">
        <v>2443250</v>
      </c>
      <c r="E33" s="13">
        <v>307430</v>
      </c>
      <c r="F33" s="13">
        <v>22253</v>
      </c>
      <c r="G33" s="13">
        <v>285177</v>
      </c>
      <c r="H33" s="27">
        <v>0.059699999999999996</v>
      </c>
      <c r="I33" s="27">
        <v>0.0553</v>
      </c>
    </row>
    <row r="34" spans="1:9" s="22" customFormat="1" ht="15.75">
      <c r="A34" s="11">
        <v>29</v>
      </c>
      <c r="B34" s="12" t="s">
        <v>28</v>
      </c>
      <c r="C34" s="13">
        <v>3813776</v>
      </c>
      <c r="D34" s="13">
        <v>2922099</v>
      </c>
      <c r="E34" s="13">
        <v>525455</v>
      </c>
      <c r="F34" s="13">
        <v>77833</v>
      </c>
      <c r="G34" s="13">
        <v>447622</v>
      </c>
      <c r="H34" s="27">
        <v>0.1174</v>
      </c>
      <c r="I34" s="27">
        <v>0.1112</v>
      </c>
    </row>
    <row r="35" spans="1:9" s="22" customFormat="1" ht="15.75">
      <c r="A35" s="11">
        <v>30</v>
      </c>
      <c r="B35" s="12" t="s">
        <v>32</v>
      </c>
      <c r="C35" s="13">
        <v>2824255</v>
      </c>
      <c r="D35" s="13">
        <v>473596</v>
      </c>
      <c r="E35" s="13">
        <v>140468</v>
      </c>
      <c r="F35" s="13">
        <v>105</v>
      </c>
      <c r="G35" s="13">
        <v>140363</v>
      </c>
      <c r="H35" s="27">
        <v>0.049699999999999994</v>
      </c>
      <c r="I35" s="27">
        <v>0.0495</v>
      </c>
    </row>
    <row r="36" spans="1:9" s="22" customFormat="1" ht="15.75">
      <c r="A36" s="11">
        <v>31</v>
      </c>
      <c r="B36" s="12" t="s">
        <v>31</v>
      </c>
      <c r="C36" s="13">
        <v>2791741</v>
      </c>
      <c r="D36" s="13">
        <v>766949</v>
      </c>
      <c r="E36" s="13">
        <v>111547</v>
      </c>
      <c r="F36" s="13">
        <v>9348</v>
      </c>
      <c r="G36" s="13">
        <v>102199</v>
      </c>
      <c r="H36" s="27">
        <v>0.0366</v>
      </c>
      <c r="I36" s="27">
        <v>0.0278</v>
      </c>
    </row>
    <row r="37" spans="1:9" s="22" customFormat="1" ht="15.75">
      <c r="A37" s="11">
        <v>32</v>
      </c>
      <c r="B37" s="12" t="s">
        <v>29</v>
      </c>
      <c r="C37" s="13">
        <v>2664693</v>
      </c>
      <c r="D37" s="13">
        <v>882404</v>
      </c>
      <c r="E37" s="13">
        <v>199119</v>
      </c>
      <c r="F37" s="13">
        <v>27289</v>
      </c>
      <c r="G37" s="13">
        <v>171830</v>
      </c>
      <c r="H37" s="27">
        <v>0.0645</v>
      </c>
      <c r="I37" s="27">
        <v>0.0438</v>
      </c>
    </row>
    <row r="38" spans="1:9" s="22" customFormat="1" ht="15.75">
      <c r="A38" s="11">
        <v>33</v>
      </c>
      <c r="B38" s="12" t="s">
        <v>30</v>
      </c>
      <c r="C38" s="13">
        <v>2134062</v>
      </c>
      <c r="D38" s="13">
        <v>180878</v>
      </c>
      <c r="E38" s="13">
        <v>195693</v>
      </c>
      <c r="F38" s="13">
        <v>1315</v>
      </c>
      <c r="G38" s="13">
        <v>194378</v>
      </c>
      <c r="H38" s="27">
        <v>0.0911</v>
      </c>
      <c r="I38" s="27">
        <v>0.08439999999999999</v>
      </c>
    </row>
    <row r="39" spans="1:9" s="22" customFormat="1" ht="15.75">
      <c r="A39" s="11">
        <v>34</v>
      </c>
      <c r="B39" s="12" t="s">
        <v>27</v>
      </c>
      <c r="C39" s="13">
        <v>1898590</v>
      </c>
      <c r="D39" s="13">
        <v>235552</v>
      </c>
      <c r="E39" s="13">
        <v>140907</v>
      </c>
      <c r="F39" s="13">
        <v>3318</v>
      </c>
      <c r="G39" s="13">
        <v>137589</v>
      </c>
      <c r="H39" s="27">
        <v>0.0725</v>
      </c>
      <c r="I39" s="27">
        <v>0.0601</v>
      </c>
    </row>
    <row r="40" spans="1:9" s="22" customFormat="1" ht="15.75">
      <c r="A40" s="8">
        <v>35</v>
      </c>
      <c r="B40" s="9" t="s">
        <v>24</v>
      </c>
      <c r="C40" s="10">
        <v>1748397</v>
      </c>
      <c r="D40" s="10">
        <v>1456188</v>
      </c>
      <c r="E40" s="10">
        <v>235013</v>
      </c>
      <c r="F40" s="10">
        <v>75136</v>
      </c>
      <c r="G40" s="10">
        <v>159877</v>
      </c>
      <c r="H40" s="27">
        <v>0.09140000000000001</v>
      </c>
      <c r="I40" s="27">
        <v>0.0828</v>
      </c>
    </row>
    <row r="41" spans="1:9" s="22" customFormat="1" ht="15.75">
      <c r="A41" s="8">
        <v>36</v>
      </c>
      <c r="B41" s="9" t="s">
        <v>33</v>
      </c>
      <c r="C41" s="10">
        <v>1327713</v>
      </c>
      <c r="D41" s="10">
        <v>388582</v>
      </c>
      <c r="E41" s="10">
        <v>60845</v>
      </c>
      <c r="F41" s="10">
        <v>598</v>
      </c>
      <c r="G41" s="10">
        <v>60247</v>
      </c>
      <c r="H41" s="28">
        <v>0.0454</v>
      </c>
      <c r="I41" s="28">
        <v>0.0443</v>
      </c>
    </row>
    <row r="42" spans="1:9" s="22" customFormat="1" ht="15.75">
      <c r="A42" s="8">
        <v>37</v>
      </c>
      <c r="B42" s="9" t="s">
        <v>34</v>
      </c>
      <c r="C42" s="13">
        <v>1001440</v>
      </c>
      <c r="D42" s="13">
        <v>183831</v>
      </c>
      <c r="E42" s="13">
        <v>94477</v>
      </c>
      <c r="F42" s="13">
        <v>247</v>
      </c>
      <c r="G42" s="13">
        <v>94230</v>
      </c>
      <c r="H42" s="27">
        <v>0.0941</v>
      </c>
      <c r="I42" s="27">
        <v>0.09300000000000001</v>
      </c>
    </row>
    <row r="43" spans="1:9" s="22" customFormat="1" ht="15.75">
      <c r="A43" s="21"/>
      <c r="B43" s="38" t="s">
        <v>60</v>
      </c>
      <c r="C43" s="40">
        <f>SUM(C6:C42)</f>
        <v>11160285452</v>
      </c>
      <c r="D43" s="40">
        <f>SUM(D6:D42)</f>
        <v>10713661684</v>
      </c>
      <c r="E43" s="40">
        <f>SUM(E6:E42)</f>
        <v>796418986</v>
      </c>
      <c r="F43" s="40">
        <f>SUM(F6:F42)</f>
        <v>431378225</v>
      </c>
      <c r="G43" s="40">
        <f>SUM(G6:G42)</f>
        <v>365040761</v>
      </c>
      <c r="H43" s="41">
        <v>0.0327</v>
      </c>
      <c r="I43" s="41">
        <v>0.0311</v>
      </c>
    </row>
    <row r="44" spans="3:9" s="22" customFormat="1" ht="12.75">
      <c r="C44" s="24"/>
      <c r="D44" s="24"/>
      <c r="E44" s="24"/>
      <c r="F44" s="24"/>
      <c r="G44" s="24"/>
      <c r="H44" s="25"/>
      <c r="I44" s="25"/>
    </row>
    <row r="45" spans="1:9" ht="12.75">
      <c r="A45" s="26"/>
      <c r="B45" s="39" t="s">
        <v>78</v>
      </c>
      <c r="C45" s="26"/>
      <c r="D45" s="26"/>
      <c r="E45" s="26"/>
      <c r="F45" s="26"/>
      <c r="G45" s="26"/>
      <c r="H45" s="26"/>
      <c r="I45" s="26"/>
    </row>
    <row r="46" spans="8:9" s="22" customFormat="1" ht="12.75">
      <c r="H46" s="25"/>
      <c r="I46" s="25"/>
    </row>
    <row r="47" spans="2:9" ht="12.75" customHeight="1">
      <c r="B47" s="18"/>
      <c r="C47" s="19"/>
      <c r="D47" s="19"/>
      <c r="E47" s="19"/>
      <c r="F47" s="19"/>
      <c r="G47" s="19"/>
      <c r="H47" s="19"/>
      <c r="I47" s="19"/>
    </row>
    <row r="48" spans="1:9" ht="15" customHeight="1">
      <c r="A48" s="47"/>
      <c r="B48" s="47"/>
      <c r="C48" s="47"/>
      <c r="D48" s="47"/>
      <c r="E48" s="47"/>
      <c r="F48" s="47"/>
      <c r="G48" s="47"/>
      <c r="H48" s="47"/>
      <c r="I48" s="47"/>
    </row>
    <row r="49" spans="1:9" ht="15.75" customHeight="1">
      <c r="A49" s="47"/>
      <c r="B49" s="47"/>
      <c r="C49" s="47"/>
      <c r="D49" s="47"/>
      <c r="E49" s="47"/>
      <c r="F49" s="47"/>
      <c r="G49" s="47"/>
      <c r="H49" s="47"/>
      <c r="I49" s="47"/>
    </row>
    <row r="50" ht="12.75">
      <c r="C50" s="20"/>
    </row>
    <row r="51" ht="12.75">
      <c r="C51" s="20"/>
    </row>
    <row r="52" ht="12.75">
      <c r="C52" s="20"/>
    </row>
    <row r="53" ht="12.75">
      <c r="C53" s="20"/>
    </row>
    <row r="54" ht="12.75">
      <c r="C54" s="20"/>
    </row>
    <row r="55" ht="12.75">
      <c r="C55" s="20"/>
    </row>
    <row r="56" ht="12.75">
      <c r="C56" s="20"/>
    </row>
    <row r="57" ht="12.75">
      <c r="C57" s="20"/>
    </row>
    <row r="58" ht="12.75">
      <c r="C58" s="20"/>
    </row>
    <row r="59" ht="12.75">
      <c r="C59" s="20"/>
    </row>
    <row r="60" ht="12.75">
      <c r="C60" s="20"/>
    </row>
    <row r="61" ht="12.75">
      <c r="C61" s="20"/>
    </row>
    <row r="62" ht="12.75">
      <c r="C62" s="20"/>
    </row>
    <row r="63" ht="12.75">
      <c r="C63" s="20"/>
    </row>
    <row r="64" ht="12.75">
      <c r="C64" s="20"/>
    </row>
    <row r="65" ht="12.75">
      <c r="C65" s="20"/>
    </row>
    <row r="66" ht="12.75">
      <c r="C66" s="20"/>
    </row>
    <row r="67" ht="12.75">
      <c r="C67" s="20"/>
    </row>
    <row r="68" ht="12.75">
      <c r="C68" s="20"/>
    </row>
    <row r="69" ht="12.75">
      <c r="C69" s="20"/>
    </row>
    <row r="70" ht="12.75">
      <c r="C70" s="20"/>
    </row>
    <row r="71" ht="12.75">
      <c r="C71" s="20"/>
    </row>
    <row r="72" ht="12.75">
      <c r="C72" s="20"/>
    </row>
    <row r="73" ht="12.75">
      <c r="C73" s="20"/>
    </row>
    <row r="74" ht="12.75">
      <c r="C74" s="20"/>
    </row>
    <row r="75" ht="12.75">
      <c r="C75" s="20"/>
    </row>
  </sheetData>
  <sheetProtection/>
  <mergeCells count="4">
    <mergeCell ref="A49:I49"/>
    <mergeCell ref="A1:I1"/>
    <mergeCell ref="A2:I2"/>
    <mergeCell ref="A48:I4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8">
      <selection activeCell="L38" sqref="L38"/>
    </sheetView>
  </sheetViews>
  <sheetFormatPr defaultColWidth="9.00390625" defaultRowHeight="12.75"/>
  <cols>
    <col min="1" max="1" width="6.625" style="1" customWidth="1"/>
    <col min="2" max="2" width="56.125" style="1" customWidth="1"/>
    <col min="3" max="3" width="20.25390625" style="1" customWidth="1"/>
    <col min="4" max="4" width="20.375" style="1" customWidth="1"/>
    <col min="5" max="7" width="20.625" style="1" customWidth="1"/>
    <col min="8" max="8" width="14.75390625" style="1" customWidth="1"/>
    <col min="9" max="9" width="15.125" style="1" customWidth="1"/>
    <col min="10" max="16384" width="9.125" style="1" customWidth="1"/>
  </cols>
  <sheetData>
    <row r="1" spans="1:9" ht="20.25" customHeight="1">
      <c r="A1" s="48" t="s">
        <v>79</v>
      </c>
      <c r="B1" s="49"/>
      <c r="C1" s="49"/>
      <c r="D1" s="49"/>
      <c r="E1" s="49"/>
      <c r="F1" s="49"/>
      <c r="G1" s="49"/>
      <c r="H1" s="49"/>
      <c r="I1" s="49"/>
    </row>
    <row r="2" spans="1:9" ht="16.5" customHeight="1">
      <c r="A2" s="48"/>
      <c r="B2" s="49"/>
      <c r="C2" s="49"/>
      <c r="D2" s="49"/>
      <c r="E2" s="49"/>
      <c r="F2" s="49"/>
      <c r="G2" s="49"/>
      <c r="H2" s="49"/>
      <c r="I2" s="49"/>
    </row>
    <row r="3" spans="1:9" ht="16.5" customHeight="1">
      <c r="A3" s="2"/>
      <c r="B3" s="3"/>
      <c r="C3" s="3"/>
      <c r="D3" s="3"/>
      <c r="E3" s="3"/>
      <c r="F3" s="3"/>
      <c r="G3" s="3"/>
      <c r="H3" s="3"/>
      <c r="I3" s="4" t="s">
        <v>0</v>
      </c>
    </row>
    <row r="4" spans="1:9" s="6" customFormat="1" ht="10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36</v>
      </c>
      <c r="H4" s="5" t="s">
        <v>37</v>
      </c>
      <c r="I4" s="5" t="s">
        <v>38</v>
      </c>
    </row>
    <row r="5" spans="1:9" ht="13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s="22" customFormat="1" ht="15.75">
      <c r="A6" s="8">
        <v>1</v>
      </c>
      <c r="B6" s="9" t="s">
        <v>41</v>
      </c>
      <c r="C6" s="10">
        <v>2664323849</v>
      </c>
      <c r="D6" s="10">
        <v>2739564130</v>
      </c>
      <c r="E6" s="10">
        <v>170987032</v>
      </c>
      <c r="F6" s="10">
        <v>98823255</v>
      </c>
      <c r="G6" s="10">
        <v>72163777</v>
      </c>
      <c r="H6" s="27">
        <v>0.0271</v>
      </c>
      <c r="I6" s="27">
        <v>0.0281</v>
      </c>
    </row>
    <row r="7" spans="1:9" s="22" customFormat="1" ht="15.75">
      <c r="A7" s="11">
        <v>2</v>
      </c>
      <c r="B7" s="12" t="s">
        <v>7</v>
      </c>
      <c r="C7" s="13">
        <v>2309298029</v>
      </c>
      <c r="D7" s="13">
        <v>2191475537</v>
      </c>
      <c r="E7" s="13">
        <v>202253110</v>
      </c>
      <c r="F7" s="13">
        <v>89384908</v>
      </c>
      <c r="G7" s="13">
        <v>112868202</v>
      </c>
      <c r="H7" s="27">
        <v>0.0489</v>
      </c>
      <c r="I7" s="27">
        <v>0.046799999999999994</v>
      </c>
    </row>
    <row r="8" spans="1:9" s="22" customFormat="1" ht="15.75">
      <c r="A8" s="8">
        <v>3</v>
      </c>
      <c r="B8" s="12" t="s">
        <v>8</v>
      </c>
      <c r="C8" s="13">
        <v>1633358302</v>
      </c>
      <c r="D8" s="13">
        <v>1604036511</v>
      </c>
      <c r="E8" s="13">
        <v>102685862</v>
      </c>
      <c r="F8" s="13">
        <v>55485674</v>
      </c>
      <c r="G8" s="13">
        <v>47200188</v>
      </c>
      <c r="H8" s="27">
        <v>0.028900000000000002</v>
      </c>
      <c r="I8" s="27">
        <v>0.028300000000000002</v>
      </c>
    </row>
    <row r="9" spans="1:9" s="22" customFormat="1" ht="15.75">
      <c r="A9" s="11">
        <v>4</v>
      </c>
      <c r="B9" s="14" t="s">
        <v>10</v>
      </c>
      <c r="C9" s="13">
        <v>922240488</v>
      </c>
      <c r="D9" s="13">
        <v>906759062</v>
      </c>
      <c r="E9" s="13">
        <v>61349383</v>
      </c>
      <c r="F9" s="13">
        <v>39028656</v>
      </c>
      <c r="G9" s="13">
        <v>22320727</v>
      </c>
      <c r="H9" s="27">
        <v>0.0242</v>
      </c>
      <c r="I9" s="27">
        <v>0.0235</v>
      </c>
    </row>
    <row r="10" spans="1:9" s="22" customFormat="1" ht="15.75">
      <c r="A10" s="8">
        <v>5</v>
      </c>
      <c r="B10" s="12" t="s">
        <v>11</v>
      </c>
      <c r="C10" s="13">
        <v>863357537</v>
      </c>
      <c r="D10" s="13">
        <v>837045158</v>
      </c>
      <c r="E10" s="13">
        <v>64514519</v>
      </c>
      <c r="F10" s="13">
        <v>37987789</v>
      </c>
      <c r="G10" s="13">
        <v>26526730</v>
      </c>
      <c r="H10" s="27">
        <v>0.030699999999999998</v>
      </c>
      <c r="I10" s="27">
        <v>0.029300000000000003</v>
      </c>
    </row>
    <row r="11" spans="1:9" s="22" customFormat="1" ht="15.75">
      <c r="A11" s="11">
        <v>6</v>
      </c>
      <c r="B11" s="12" t="s">
        <v>9</v>
      </c>
      <c r="C11" s="13">
        <v>833866029</v>
      </c>
      <c r="D11" s="13">
        <v>881560283</v>
      </c>
      <c r="E11" s="13">
        <v>86842649</v>
      </c>
      <c r="F11" s="13">
        <v>55119971</v>
      </c>
      <c r="G11" s="13">
        <v>31722678</v>
      </c>
      <c r="H11" s="27">
        <v>0.038</v>
      </c>
      <c r="I11" s="27">
        <v>0.0416</v>
      </c>
    </row>
    <row r="12" spans="1:9" s="22" customFormat="1" ht="16.5" customHeight="1">
      <c r="A12" s="8">
        <v>7</v>
      </c>
      <c r="B12" s="12" t="s">
        <v>51</v>
      </c>
      <c r="C12" s="13">
        <v>280634841</v>
      </c>
      <c r="D12" s="13">
        <v>250763789</v>
      </c>
      <c r="E12" s="13">
        <v>19952787</v>
      </c>
      <c r="F12" s="13">
        <v>14347394</v>
      </c>
      <c r="G12" s="13">
        <v>5605393</v>
      </c>
      <c r="H12" s="27">
        <v>0.02</v>
      </c>
      <c r="I12" s="27">
        <v>0.0139</v>
      </c>
    </row>
    <row r="13" spans="1:9" s="22" customFormat="1" ht="15.75">
      <c r="A13" s="11">
        <v>8</v>
      </c>
      <c r="B13" s="12" t="s">
        <v>12</v>
      </c>
      <c r="C13" s="13">
        <v>260950553</v>
      </c>
      <c r="D13" s="13">
        <v>234697134</v>
      </c>
      <c r="E13" s="13">
        <v>14602053</v>
      </c>
      <c r="F13" s="13">
        <v>8678651</v>
      </c>
      <c r="G13" s="13">
        <v>5923402</v>
      </c>
      <c r="H13" s="27">
        <v>0.0227</v>
      </c>
      <c r="I13" s="27">
        <v>0.019</v>
      </c>
    </row>
    <row r="14" spans="1:9" s="22" customFormat="1" ht="15.75">
      <c r="A14" s="8">
        <v>9</v>
      </c>
      <c r="B14" s="12" t="s">
        <v>52</v>
      </c>
      <c r="C14" s="13">
        <v>231600671</v>
      </c>
      <c r="D14" s="13">
        <v>225500740</v>
      </c>
      <c r="E14" s="13">
        <v>21152758</v>
      </c>
      <c r="F14" s="13">
        <v>10254698</v>
      </c>
      <c r="G14" s="13">
        <v>10898060</v>
      </c>
      <c r="H14" s="27">
        <v>0.0471</v>
      </c>
      <c r="I14" s="27">
        <v>0.0458</v>
      </c>
    </row>
    <row r="15" spans="1:9" s="22" customFormat="1" ht="15.75">
      <c r="A15" s="11">
        <v>10</v>
      </c>
      <c r="B15" s="12" t="s">
        <v>13</v>
      </c>
      <c r="C15" s="13">
        <v>215592826</v>
      </c>
      <c r="D15" s="13">
        <v>211893117</v>
      </c>
      <c r="E15" s="13">
        <v>10769116</v>
      </c>
      <c r="F15" s="13">
        <v>7367139</v>
      </c>
      <c r="G15" s="13">
        <v>3401977</v>
      </c>
      <c r="H15" s="27">
        <v>0.0158</v>
      </c>
      <c r="I15" s="27">
        <v>0.0152</v>
      </c>
    </row>
    <row r="16" spans="1:9" s="22" customFormat="1" ht="15.75">
      <c r="A16" s="8">
        <v>11</v>
      </c>
      <c r="B16" s="12" t="s">
        <v>47</v>
      </c>
      <c r="C16" s="13">
        <v>149685050</v>
      </c>
      <c r="D16" s="13">
        <v>135137357</v>
      </c>
      <c r="E16" s="13">
        <v>5241755</v>
      </c>
      <c r="F16" s="13">
        <v>2686252</v>
      </c>
      <c r="G16" s="13">
        <v>2555503</v>
      </c>
      <c r="H16" s="27">
        <v>0.0171</v>
      </c>
      <c r="I16" s="27">
        <v>0.0151</v>
      </c>
    </row>
    <row r="17" spans="1:9" s="22" customFormat="1" ht="15.75">
      <c r="A17" s="11">
        <v>12</v>
      </c>
      <c r="B17" s="12" t="s">
        <v>75</v>
      </c>
      <c r="C17" s="13">
        <v>123925734</v>
      </c>
      <c r="D17" s="13">
        <v>121778719</v>
      </c>
      <c r="E17" s="13">
        <v>9894404</v>
      </c>
      <c r="F17" s="13">
        <v>6351794</v>
      </c>
      <c r="G17" s="13">
        <v>3542610</v>
      </c>
      <c r="H17" s="27">
        <v>0.0286</v>
      </c>
      <c r="I17" s="27">
        <v>0.0276</v>
      </c>
    </row>
    <row r="18" spans="1:9" s="22" customFormat="1" ht="15.75">
      <c r="A18" s="8">
        <v>13</v>
      </c>
      <c r="B18" s="12" t="s">
        <v>15</v>
      </c>
      <c r="C18" s="13">
        <v>107661459</v>
      </c>
      <c r="D18" s="13">
        <v>95351654</v>
      </c>
      <c r="E18" s="13">
        <v>2177369</v>
      </c>
      <c r="F18" s="13">
        <v>634839</v>
      </c>
      <c r="G18" s="13">
        <v>1542530</v>
      </c>
      <c r="H18" s="27">
        <v>0.0143</v>
      </c>
      <c r="I18" s="27">
        <v>0.013500000000000002</v>
      </c>
    </row>
    <row r="19" spans="1:9" s="22" customFormat="1" ht="15.75">
      <c r="A19" s="11">
        <v>14</v>
      </c>
      <c r="B19" s="12" t="s">
        <v>54</v>
      </c>
      <c r="C19" s="13">
        <v>99348480</v>
      </c>
      <c r="D19" s="13">
        <v>91224174</v>
      </c>
      <c r="E19" s="13">
        <v>2602479</v>
      </c>
      <c r="F19" s="13">
        <v>1431727</v>
      </c>
      <c r="G19" s="13">
        <v>1170752</v>
      </c>
      <c r="H19" s="27">
        <v>0.0118</v>
      </c>
      <c r="I19" s="27">
        <v>0.0105</v>
      </c>
    </row>
    <row r="20" spans="1:9" s="22" customFormat="1" ht="15.75">
      <c r="A20" s="8">
        <v>15</v>
      </c>
      <c r="B20" s="12" t="s">
        <v>42</v>
      </c>
      <c r="C20" s="13">
        <v>92768695</v>
      </c>
      <c r="D20" s="13">
        <v>65214721</v>
      </c>
      <c r="E20" s="13">
        <v>4858342</v>
      </c>
      <c r="F20" s="13">
        <v>1315670</v>
      </c>
      <c r="G20" s="13">
        <v>3542672</v>
      </c>
      <c r="H20" s="27">
        <v>0.0382</v>
      </c>
      <c r="I20" s="27">
        <v>0.0322</v>
      </c>
    </row>
    <row r="21" spans="1:9" s="22" customFormat="1" ht="15.75">
      <c r="A21" s="11">
        <v>16</v>
      </c>
      <c r="B21" s="12" t="s">
        <v>17</v>
      </c>
      <c r="C21" s="13">
        <v>69080419</v>
      </c>
      <c r="D21" s="13">
        <v>60919173</v>
      </c>
      <c r="E21" s="13">
        <v>4686082</v>
      </c>
      <c r="F21" s="13">
        <v>2699681</v>
      </c>
      <c r="G21" s="13">
        <v>1986401</v>
      </c>
      <c r="H21" s="27">
        <v>0.0288</v>
      </c>
      <c r="I21" s="27">
        <v>0.0235</v>
      </c>
    </row>
    <row r="22" spans="1:9" s="22" customFormat="1" ht="15.75">
      <c r="A22" s="8">
        <v>17</v>
      </c>
      <c r="B22" s="12" t="s">
        <v>20</v>
      </c>
      <c r="C22" s="13">
        <v>53532796</v>
      </c>
      <c r="D22" s="13">
        <v>39839557</v>
      </c>
      <c r="E22" s="13">
        <v>1913303</v>
      </c>
      <c r="F22" s="13">
        <v>320080</v>
      </c>
      <c r="G22" s="13">
        <v>1593223</v>
      </c>
      <c r="H22" s="27">
        <v>0.0298</v>
      </c>
      <c r="I22" s="27">
        <v>0.0277</v>
      </c>
    </row>
    <row r="23" spans="1:10" s="22" customFormat="1" ht="15.75">
      <c r="A23" s="11">
        <v>18</v>
      </c>
      <c r="B23" s="12" t="s">
        <v>56</v>
      </c>
      <c r="C23" s="13">
        <v>44705537</v>
      </c>
      <c r="D23" s="13">
        <v>42443491</v>
      </c>
      <c r="E23" s="13">
        <v>479879</v>
      </c>
      <c r="F23" s="13">
        <v>82168</v>
      </c>
      <c r="G23" s="13">
        <v>397711</v>
      </c>
      <c r="H23" s="27">
        <v>0.0089</v>
      </c>
      <c r="I23" s="27">
        <v>0.0088</v>
      </c>
      <c r="J23" s="23"/>
    </row>
    <row r="24" spans="1:9" s="22" customFormat="1" ht="15.75">
      <c r="A24" s="8">
        <v>19</v>
      </c>
      <c r="B24" s="12" t="s">
        <v>18</v>
      </c>
      <c r="C24" s="13">
        <v>43706806</v>
      </c>
      <c r="D24" s="13">
        <v>36251468</v>
      </c>
      <c r="E24" s="13">
        <v>2771612</v>
      </c>
      <c r="F24" s="13">
        <v>1397921</v>
      </c>
      <c r="G24" s="13">
        <v>1373691</v>
      </c>
      <c r="H24" s="27">
        <v>0.031400000000000004</v>
      </c>
      <c r="I24" s="27">
        <v>0.0248</v>
      </c>
    </row>
    <row r="25" spans="1:9" s="22" customFormat="1" ht="15.75">
      <c r="A25" s="11">
        <v>20</v>
      </c>
      <c r="B25" s="12" t="s">
        <v>55</v>
      </c>
      <c r="C25" s="13">
        <v>31301782</v>
      </c>
      <c r="D25" s="13">
        <v>24322338</v>
      </c>
      <c r="E25" s="13">
        <v>1660155</v>
      </c>
      <c r="F25" s="13">
        <v>504209</v>
      </c>
      <c r="G25" s="13">
        <v>1155946</v>
      </c>
      <c r="H25" s="27">
        <v>0.0369</v>
      </c>
      <c r="I25" s="27">
        <v>0.0323</v>
      </c>
    </row>
    <row r="26" spans="1:9" s="22" customFormat="1" ht="15.75">
      <c r="A26" s="8">
        <v>21</v>
      </c>
      <c r="B26" s="12" t="s">
        <v>21</v>
      </c>
      <c r="C26" s="13">
        <v>24317566</v>
      </c>
      <c r="D26" s="13">
        <v>20132407</v>
      </c>
      <c r="E26" s="13">
        <v>1906234</v>
      </c>
      <c r="F26" s="13">
        <v>801754</v>
      </c>
      <c r="G26" s="13">
        <v>1104480</v>
      </c>
      <c r="H26" s="27">
        <v>0.0454</v>
      </c>
      <c r="I26" s="27">
        <v>0.038599999999999995</v>
      </c>
    </row>
    <row r="27" spans="1:9" s="22" customFormat="1" ht="15.75">
      <c r="A27" s="11">
        <v>22</v>
      </c>
      <c r="B27" s="12" t="s">
        <v>57</v>
      </c>
      <c r="C27" s="13">
        <v>13346753</v>
      </c>
      <c r="D27" s="13">
        <v>10204681</v>
      </c>
      <c r="E27" s="13">
        <v>764930</v>
      </c>
      <c r="F27" s="13">
        <v>90366</v>
      </c>
      <c r="G27" s="13">
        <v>674564</v>
      </c>
      <c r="H27" s="27">
        <v>0.050499999999999996</v>
      </c>
      <c r="I27" s="27">
        <v>0.0484</v>
      </c>
    </row>
    <row r="28" spans="1:9" s="22" customFormat="1" ht="15.75">
      <c r="A28" s="8">
        <v>23</v>
      </c>
      <c r="B28" s="12" t="s">
        <v>59</v>
      </c>
      <c r="C28" s="13">
        <v>10101939</v>
      </c>
      <c r="D28" s="13">
        <v>7286791</v>
      </c>
      <c r="E28" s="13">
        <v>1316615</v>
      </c>
      <c r="F28" s="13">
        <v>267954</v>
      </c>
      <c r="G28" s="13">
        <v>1048661</v>
      </c>
      <c r="H28" s="27">
        <v>0.1038</v>
      </c>
      <c r="I28" s="27">
        <v>0.0935</v>
      </c>
    </row>
    <row r="29" spans="1:9" s="22" customFormat="1" ht="15.75">
      <c r="A29" s="11">
        <v>24</v>
      </c>
      <c r="B29" s="12" t="s">
        <v>48</v>
      </c>
      <c r="C29" s="13">
        <v>6955318</v>
      </c>
      <c r="D29" s="13">
        <v>5148649</v>
      </c>
      <c r="E29" s="13">
        <v>161302</v>
      </c>
      <c r="F29" s="13">
        <v>88432</v>
      </c>
      <c r="G29" s="13">
        <v>72870</v>
      </c>
      <c r="H29" s="27">
        <v>0.0105</v>
      </c>
      <c r="I29" s="27">
        <v>0.006</v>
      </c>
    </row>
    <row r="30" spans="1:9" s="22" customFormat="1" ht="15.75">
      <c r="A30" s="8">
        <v>25</v>
      </c>
      <c r="B30" s="12" t="s">
        <v>58</v>
      </c>
      <c r="C30" s="13">
        <v>5924522</v>
      </c>
      <c r="D30" s="13">
        <v>4300857</v>
      </c>
      <c r="E30" s="13">
        <v>336671</v>
      </c>
      <c r="F30" s="13">
        <v>22157</v>
      </c>
      <c r="G30" s="13">
        <v>314514</v>
      </c>
      <c r="H30" s="27">
        <v>0.053099999999999994</v>
      </c>
      <c r="I30" s="27">
        <v>0.0516</v>
      </c>
    </row>
    <row r="31" spans="1:9" s="22" customFormat="1" ht="15.75">
      <c r="A31" s="11">
        <v>26</v>
      </c>
      <c r="B31" s="12" t="s">
        <v>80</v>
      </c>
      <c r="C31" s="13">
        <v>5881158</v>
      </c>
      <c r="D31" s="13">
        <v>0</v>
      </c>
      <c r="E31" s="13">
        <v>148374</v>
      </c>
      <c r="F31" s="13">
        <v>0</v>
      </c>
      <c r="G31" s="13">
        <v>148374</v>
      </c>
      <c r="H31" s="27">
        <v>0.0252</v>
      </c>
      <c r="I31" s="27">
        <v>0.0252</v>
      </c>
    </row>
    <row r="32" spans="1:9" s="22" customFormat="1" ht="15.75">
      <c r="A32" s="8">
        <v>27</v>
      </c>
      <c r="B32" s="12" t="s">
        <v>76</v>
      </c>
      <c r="C32" s="13">
        <v>5713523</v>
      </c>
      <c r="D32" s="13">
        <v>3777974</v>
      </c>
      <c r="E32" s="13">
        <v>133672</v>
      </c>
      <c r="F32" s="13">
        <v>3192</v>
      </c>
      <c r="G32" s="13">
        <v>130480</v>
      </c>
      <c r="H32" s="27">
        <v>0.022799999999999997</v>
      </c>
      <c r="I32" s="27">
        <v>0.0226</v>
      </c>
    </row>
    <row r="33" spans="1:9" s="22" customFormat="1" ht="15.75">
      <c r="A33" s="11">
        <v>28</v>
      </c>
      <c r="B33" s="12" t="s">
        <v>63</v>
      </c>
      <c r="C33" s="13">
        <v>5188435</v>
      </c>
      <c r="D33" s="13">
        <v>288661</v>
      </c>
      <c r="E33" s="13">
        <v>124698</v>
      </c>
      <c r="F33" s="13">
        <v>0</v>
      </c>
      <c r="G33" s="13">
        <v>124698</v>
      </c>
      <c r="H33" s="27">
        <v>0.024</v>
      </c>
      <c r="I33" s="27">
        <v>0.024</v>
      </c>
    </row>
    <row r="34" spans="1:9" s="22" customFormat="1" ht="15.75">
      <c r="A34" s="11">
        <v>29</v>
      </c>
      <c r="B34" s="12" t="s">
        <v>77</v>
      </c>
      <c r="C34" s="13">
        <v>4801679</v>
      </c>
      <c r="D34" s="13">
        <v>2485188</v>
      </c>
      <c r="E34" s="13">
        <v>306848</v>
      </c>
      <c r="F34" s="13">
        <v>23223</v>
      </c>
      <c r="G34" s="13">
        <v>283625</v>
      </c>
      <c r="H34" s="27">
        <v>0.0591</v>
      </c>
      <c r="I34" s="27">
        <v>0.0546</v>
      </c>
    </row>
    <row r="35" spans="1:9" s="22" customFormat="1" ht="15.75">
      <c r="A35" s="11">
        <v>30</v>
      </c>
      <c r="B35" s="12" t="s">
        <v>28</v>
      </c>
      <c r="C35" s="13">
        <v>3854266</v>
      </c>
      <c r="D35" s="13">
        <v>3099576</v>
      </c>
      <c r="E35" s="13">
        <v>543476</v>
      </c>
      <c r="F35" s="13">
        <v>90129</v>
      </c>
      <c r="G35" s="13">
        <v>453347</v>
      </c>
      <c r="H35" s="27">
        <v>0.1176</v>
      </c>
      <c r="I35" s="27">
        <v>0.1119</v>
      </c>
    </row>
    <row r="36" spans="1:9" s="22" customFormat="1" ht="15.75">
      <c r="A36" s="11">
        <v>31</v>
      </c>
      <c r="B36" s="12" t="s">
        <v>32</v>
      </c>
      <c r="C36" s="13">
        <v>3138386</v>
      </c>
      <c r="D36" s="13">
        <v>658221</v>
      </c>
      <c r="E36" s="13">
        <v>146737</v>
      </c>
      <c r="F36" s="13">
        <v>209</v>
      </c>
      <c r="G36" s="13">
        <v>146528</v>
      </c>
      <c r="H36" s="27">
        <v>0.0467</v>
      </c>
      <c r="I36" s="27">
        <v>0.04650000000000001</v>
      </c>
    </row>
    <row r="37" spans="1:9" s="22" customFormat="1" ht="15.75">
      <c r="A37" s="11">
        <v>32</v>
      </c>
      <c r="B37" s="12" t="s">
        <v>31</v>
      </c>
      <c r="C37" s="13">
        <v>2770551</v>
      </c>
      <c r="D37" s="13">
        <v>785321</v>
      </c>
      <c r="E37" s="13">
        <v>118266</v>
      </c>
      <c r="F37" s="13">
        <v>9454</v>
      </c>
      <c r="G37" s="13">
        <v>108812</v>
      </c>
      <c r="H37" s="27">
        <v>0.0393</v>
      </c>
      <c r="I37" s="27">
        <v>0.030699999999999998</v>
      </c>
    </row>
    <row r="38" spans="1:9" s="22" customFormat="1" ht="15.75">
      <c r="A38" s="11">
        <v>33</v>
      </c>
      <c r="B38" s="12" t="s">
        <v>29</v>
      </c>
      <c r="C38" s="13">
        <v>2659560</v>
      </c>
      <c r="D38" s="13">
        <v>847451</v>
      </c>
      <c r="E38" s="13">
        <v>202502</v>
      </c>
      <c r="F38" s="13">
        <v>26296</v>
      </c>
      <c r="G38" s="13">
        <v>176206</v>
      </c>
      <c r="H38" s="27">
        <v>0.0663</v>
      </c>
      <c r="I38" s="27">
        <v>0.0451</v>
      </c>
    </row>
    <row r="39" spans="1:9" s="22" customFormat="1" ht="15.75">
      <c r="A39" s="11">
        <v>34</v>
      </c>
      <c r="B39" s="12" t="s">
        <v>30</v>
      </c>
      <c r="C39" s="13">
        <v>2142241</v>
      </c>
      <c r="D39" s="13">
        <v>194344</v>
      </c>
      <c r="E39" s="13">
        <v>199196</v>
      </c>
      <c r="F39" s="13">
        <v>1588</v>
      </c>
      <c r="G39" s="13">
        <v>197608</v>
      </c>
      <c r="H39" s="27">
        <v>0.0922</v>
      </c>
      <c r="I39" s="27">
        <v>0.0848</v>
      </c>
    </row>
    <row r="40" spans="1:9" s="22" customFormat="1" ht="15.75">
      <c r="A40" s="8">
        <v>35</v>
      </c>
      <c r="B40" s="9" t="s">
        <v>27</v>
      </c>
      <c r="C40" s="10">
        <v>1868385</v>
      </c>
      <c r="D40" s="10">
        <v>228044</v>
      </c>
      <c r="E40" s="10">
        <v>140980</v>
      </c>
      <c r="F40" s="10">
        <v>3021</v>
      </c>
      <c r="G40" s="10">
        <v>137959</v>
      </c>
      <c r="H40" s="27">
        <v>0.0738</v>
      </c>
      <c r="I40" s="27">
        <v>0.0623</v>
      </c>
    </row>
    <row r="41" spans="1:9" s="22" customFormat="1" ht="15.75">
      <c r="A41" s="8">
        <v>36</v>
      </c>
      <c r="B41" s="9" t="s">
        <v>24</v>
      </c>
      <c r="C41" s="10">
        <v>1703978</v>
      </c>
      <c r="D41" s="10">
        <v>1435360</v>
      </c>
      <c r="E41" s="10">
        <v>218333</v>
      </c>
      <c r="F41" s="10">
        <v>72365</v>
      </c>
      <c r="G41" s="10">
        <v>145968</v>
      </c>
      <c r="H41" s="28">
        <v>0.0857</v>
      </c>
      <c r="I41" s="28">
        <v>0.07769999999999999</v>
      </c>
    </row>
    <row r="42" spans="1:9" s="22" customFormat="1" ht="15.75">
      <c r="A42" s="8">
        <v>37</v>
      </c>
      <c r="B42" s="9" t="s">
        <v>33</v>
      </c>
      <c r="C42" s="13">
        <v>1331156</v>
      </c>
      <c r="D42" s="13">
        <v>394098</v>
      </c>
      <c r="E42" s="13">
        <v>61808</v>
      </c>
      <c r="F42" s="13">
        <v>654</v>
      </c>
      <c r="G42" s="13">
        <v>61154</v>
      </c>
      <c r="H42" s="27">
        <v>0.045899999999999996</v>
      </c>
      <c r="I42" s="27">
        <v>0.0447</v>
      </c>
    </row>
    <row r="43" spans="1:9" s="22" customFormat="1" ht="15.75">
      <c r="A43" s="8">
        <v>38</v>
      </c>
      <c r="B43" s="42" t="s">
        <v>34</v>
      </c>
      <c r="C43" s="43">
        <v>980472</v>
      </c>
      <c r="D43" s="43">
        <v>166795</v>
      </c>
      <c r="E43" s="43">
        <v>93913</v>
      </c>
      <c r="F43" s="43">
        <v>235</v>
      </c>
      <c r="G43" s="43">
        <v>93678</v>
      </c>
      <c r="H43" s="28">
        <v>0.0955</v>
      </c>
      <c r="I43" s="28">
        <v>0.0944</v>
      </c>
    </row>
    <row r="44" spans="1:9" s="22" customFormat="1" ht="15.75">
      <c r="A44" s="9"/>
      <c r="B44" s="44" t="s">
        <v>60</v>
      </c>
      <c r="C44" s="45">
        <f>SUM(C6:C43)</f>
        <v>11133619771</v>
      </c>
      <c r="D44" s="45">
        <f>SUM(D6:D43)</f>
        <v>10857212531</v>
      </c>
      <c r="E44" s="45">
        <f>SUM(E6:E43)</f>
        <v>798319204</v>
      </c>
      <c r="F44" s="45">
        <f>SUM(F6:F43)</f>
        <v>435403505</v>
      </c>
      <c r="G44" s="45">
        <f>SUM(G6:G43)</f>
        <v>362915699</v>
      </c>
      <c r="H44" s="46">
        <v>0.0326</v>
      </c>
      <c r="I44" s="29">
        <v>0.0316</v>
      </c>
    </row>
    <row r="45" spans="1:9" s="22" customFormat="1" ht="12.75">
      <c r="A45" s="26"/>
      <c r="B45" s="39"/>
      <c r="C45" s="26"/>
      <c r="D45" s="26"/>
      <c r="E45" s="26"/>
      <c r="F45" s="26"/>
      <c r="G45" s="26"/>
      <c r="H45" s="26"/>
      <c r="I45" s="26"/>
    </row>
    <row r="46" spans="1:9" ht="15.75">
      <c r="A46" s="8"/>
      <c r="B46" s="9" t="s">
        <v>81</v>
      </c>
      <c r="C46" s="10"/>
      <c r="D46" s="10"/>
      <c r="E46" s="10"/>
      <c r="F46" s="10"/>
      <c r="G46" s="10"/>
      <c r="H46" s="27"/>
      <c r="I46" s="27"/>
    </row>
    <row r="47" spans="1:9" ht="12.75" customHeight="1">
      <c r="A47" s="11"/>
      <c r="B47" s="12"/>
      <c r="C47" s="13"/>
      <c r="D47" s="13"/>
      <c r="E47" s="13"/>
      <c r="F47" s="13"/>
      <c r="G47" s="13"/>
      <c r="H47" s="27"/>
      <c r="I47" s="27"/>
    </row>
    <row r="48" spans="1:9" ht="15" customHeight="1">
      <c r="A48" s="47"/>
      <c r="B48" s="47"/>
      <c r="C48" s="47"/>
      <c r="D48" s="47"/>
      <c r="E48" s="47"/>
      <c r="F48" s="47"/>
      <c r="G48" s="47"/>
      <c r="H48" s="47"/>
      <c r="I48" s="47"/>
    </row>
    <row r="49" spans="1:9" ht="15.75" customHeight="1">
      <c r="A49" s="47"/>
      <c r="B49" s="47"/>
      <c r="C49" s="47"/>
      <c r="D49" s="47"/>
      <c r="E49" s="47"/>
      <c r="F49" s="47"/>
      <c r="G49" s="47"/>
      <c r="H49" s="47"/>
      <c r="I49" s="47"/>
    </row>
    <row r="50" ht="12.75">
      <c r="C50" s="20"/>
    </row>
    <row r="51" ht="12.75">
      <c r="C51" s="20"/>
    </row>
    <row r="52" ht="12.75">
      <c r="C52" s="20"/>
    </row>
    <row r="53" ht="12.75">
      <c r="C53" s="20"/>
    </row>
    <row r="54" ht="12.75">
      <c r="C54" s="20"/>
    </row>
    <row r="55" ht="12.75">
      <c r="C55" s="20"/>
    </row>
    <row r="56" ht="12.75">
      <c r="C56" s="20"/>
    </row>
    <row r="57" ht="12.75">
      <c r="C57" s="20"/>
    </row>
    <row r="58" ht="12.75">
      <c r="C58" s="20"/>
    </row>
    <row r="59" ht="12.75">
      <c r="C59" s="20"/>
    </row>
    <row r="60" ht="12.75">
      <c r="C60" s="20"/>
    </row>
    <row r="61" ht="12.75">
      <c r="C61" s="20"/>
    </row>
    <row r="62" ht="12.75">
      <c r="C62" s="20"/>
    </row>
    <row r="63" ht="12.75">
      <c r="C63" s="20"/>
    </row>
    <row r="64" ht="12.75">
      <c r="C64" s="20"/>
    </row>
    <row r="65" ht="12.75">
      <c r="C65" s="20"/>
    </row>
    <row r="66" ht="12.75">
      <c r="C66" s="20"/>
    </row>
    <row r="67" ht="12.75">
      <c r="C67" s="20"/>
    </row>
    <row r="68" ht="12.75">
      <c r="C68" s="20"/>
    </row>
    <row r="69" ht="12.75">
      <c r="C69" s="20"/>
    </row>
    <row r="70" ht="12.75">
      <c r="C70" s="20"/>
    </row>
    <row r="71" ht="12.75">
      <c r="C71" s="20"/>
    </row>
    <row r="72" ht="12.75">
      <c r="C72" s="20"/>
    </row>
    <row r="73" ht="12.75">
      <c r="C73" s="20"/>
    </row>
    <row r="74" ht="12.75">
      <c r="C74" s="20"/>
    </row>
    <row r="75" ht="12.75">
      <c r="C75" s="20"/>
    </row>
  </sheetData>
  <sheetProtection/>
  <mergeCells count="4">
    <mergeCell ref="A49:I49"/>
    <mergeCell ref="A1:I1"/>
    <mergeCell ref="A2:I2"/>
    <mergeCell ref="A48:I4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0">
      <selection activeCell="G43" sqref="G43"/>
    </sheetView>
  </sheetViews>
  <sheetFormatPr defaultColWidth="9.00390625" defaultRowHeight="12.75"/>
  <cols>
    <col min="1" max="1" width="6.625" style="1" customWidth="1"/>
    <col min="2" max="2" width="56.125" style="1" customWidth="1"/>
    <col min="3" max="3" width="20.25390625" style="1" customWidth="1"/>
    <col min="4" max="4" width="20.375" style="1" customWidth="1"/>
    <col min="5" max="7" width="20.625" style="1" customWidth="1"/>
    <col min="8" max="8" width="14.75390625" style="1" customWidth="1"/>
    <col min="9" max="9" width="15.125" style="1" customWidth="1"/>
    <col min="10" max="16384" width="9.125" style="1" customWidth="1"/>
  </cols>
  <sheetData>
    <row r="1" spans="1:9" ht="20.25" customHeight="1">
      <c r="A1" s="48" t="s">
        <v>82</v>
      </c>
      <c r="B1" s="49"/>
      <c r="C1" s="49"/>
      <c r="D1" s="49"/>
      <c r="E1" s="49"/>
      <c r="F1" s="49"/>
      <c r="G1" s="49"/>
      <c r="H1" s="49"/>
      <c r="I1" s="49"/>
    </row>
    <row r="2" spans="1:9" ht="16.5" customHeight="1">
      <c r="A2" s="48"/>
      <c r="B2" s="49"/>
      <c r="C2" s="49"/>
      <c r="D2" s="49"/>
      <c r="E2" s="49"/>
      <c r="F2" s="49"/>
      <c r="G2" s="49"/>
      <c r="H2" s="49"/>
      <c r="I2" s="49"/>
    </row>
    <row r="3" spans="1:9" ht="16.5" customHeight="1">
      <c r="A3" s="2"/>
      <c r="B3" s="3"/>
      <c r="C3" s="3"/>
      <c r="D3" s="3"/>
      <c r="E3" s="3"/>
      <c r="F3" s="3"/>
      <c r="G3" s="3"/>
      <c r="H3" s="3"/>
      <c r="I3" s="4" t="s">
        <v>0</v>
      </c>
    </row>
    <row r="4" spans="1:9" s="6" customFormat="1" ht="10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36</v>
      </c>
      <c r="H4" s="5" t="s">
        <v>37</v>
      </c>
      <c r="I4" s="5" t="s">
        <v>38</v>
      </c>
    </row>
    <row r="5" spans="1:9" ht="13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s="22" customFormat="1" ht="15.75">
      <c r="A6" s="8">
        <v>1</v>
      </c>
      <c r="B6" s="9" t="s">
        <v>41</v>
      </c>
      <c r="C6" s="10">
        <v>2607342395</v>
      </c>
      <c r="D6" s="10">
        <v>2802514281</v>
      </c>
      <c r="E6" s="10">
        <v>167662212</v>
      </c>
      <c r="F6" s="10">
        <v>101323250</v>
      </c>
      <c r="G6" s="10">
        <v>66338962</v>
      </c>
      <c r="H6" s="27">
        <v>0.0254</v>
      </c>
      <c r="I6" s="27">
        <v>0.0281</v>
      </c>
    </row>
    <row r="7" spans="1:9" s="22" customFormat="1" ht="15.75">
      <c r="A7" s="11">
        <v>2</v>
      </c>
      <c r="B7" s="12" t="s">
        <v>7</v>
      </c>
      <c r="C7" s="13">
        <v>2296773158</v>
      </c>
      <c r="D7" s="13">
        <v>2188919017</v>
      </c>
      <c r="E7" s="13">
        <v>204556185</v>
      </c>
      <c r="F7" s="13">
        <v>89478571</v>
      </c>
      <c r="G7" s="13">
        <v>115077614</v>
      </c>
      <c r="H7" s="27">
        <v>0.0501</v>
      </c>
      <c r="I7" s="27">
        <v>0.0482</v>
      </c>
    </row>
    <row r="8" spans="1:9" s="22" customFormat="1" ht="15.75">
      <c r="A8" s="8">
        <v>3</v>
      </c>
      <c r="B8" s="12" t="s">
        <v>8</v>
      </c>
      <c r="C8" s="13">
        <v>1651502129</v>
      </c>
      <c r="D8" s="13">
        <v>1623479886</v>
      </c>
      <c r="E8" s="13">
        <v>103410482</v>
      </c>
      <c r="F8" s="13">
        <v>55720513</v>
      </c>
      <c r="G8" s="13">
        <v>47689969</v>
      </c>
      <c r="H8" s="27">
        <v>0.028900000000000002</v>
      </c>
      <c r="I8" s="27">
        <v>0.028300000000000002</v>
      </c>
    </row>
    <row r="9" spans="1:9" s="22" customFormat="1" ht="15.75">
      <c r="A9" s="11">
        <v>4</v>
      </c>
      <c r="B9" s="14" t="s">
        <v>10</v>
      </c>
      <c r="C9" s="13">
        <v>931564430</v>
      </c>
      <c r="D9" s="13">
        <v>916604491</v>
      </c>
      <c r="E9" s="13">
        <v>61562389</v>
      </c>
      <c r="F9" s="13">
        <v>39105903</v>
      </c>
      <c r="G9" s="13">
        <v>22456486</v>
      </c>
      <c r="H9" s="27">
        <v>0.0241</v>
      </c>
      <c r="I9" s="27">
        <v>0.023399999999999997</v>
      </c>
    </row>
    <row r="10" spans="1:9" s="22" customFormat="1" ht="15.75">
      <c r="A10" s="8">
        <v>5</v>
      </c>
      <c r="B10" s="12" t="s">
        <v>11</v>
      </c>
      <c r="C10" s="13">
        <v>870487630</v>
      </c>
      <c r="D10" s="13">
        <v>845160323</v>
      </c>
      <c r="E10" s="13">
        <v>66227976</v>
      </c>
      <c r="F10" s="13">
        <v>38364970</v>
      </c>
      <c r="G10" s="13">
        <v>27863006</v>
      </c>
      <c r="H10" s="27">
        <v>0.032</v>
      </c>
      <c r="I10" s="27">
        <v>0.030699999999999998</v>
      </c>
    </row>
    <row r="11" spans="1:9" s="22" customFormat="1" ht="15.75">
      <c r="A11" s="11">
        <v>6</v>
      </c>
      <c r="B11" s="12" t="s">
        <v>9</v>
      </c>
      <c r="C11" s="13">
        <v>793037466</v>
      </c>
      <c r="D11" s="13">
        <v>892658239</v>
      </c>
      <c r="E11" s="13">
        <v>83745854</v>
      </c>
      <c r="F11" s="13">
        <v>54853897</v>
      </c>
      <c r="G11" s="13">
        <v>28891957</v>
      </c>
      <c r="H11" s="27">
        <v>0.0364</v>
      </c>
      <c r="I11" s="27">
        <v>0.0441</v>
      </c>
    </row>
    <row r="12" spans="1:9" s="22" customFormat="1" ht="15.75">
      <c r="A12" s="8">
        <v>7</v>
      </c>
      <c r="B12" s="12" t="s">
        <v>51</v>
      </c>
      <c r="C12" s="13">
        <v>277360035</v>
      </c>
      <c r="D12" s="13">
        <v>251216942</v>
      </c>
      <c r="E12" s="13">
        <v>19433972</v>
      </c>
      <c r="F12" s="13">
        <v>14457941</v>
      </c>
      <c r="G12" s="13">
        <v>4976031</v>
      </c>
      <c r="H12" s="27">
        <v>0.0179</v>
      </c>
      <c r="I12" s="27">
        <v>0.0125</v>
      </c>
    </row>
    <row r="13" spans="1:9" s="22" customFormat="1" ht="15.75">
      <c r="A13" s="11">
        <v>8</v>
      </c>
      <c r="B13" s="12" t="s">
        <v>12</v>
      </c>
      <c r="C13" s="13">
        <v>265910428</v>
      </c>
      <c r="D13" s="13">
        <v>241165333</v>
      </c>
      <c r="E13" s="13">
        <v>15136592</v>
      </c>
      <c r="F13" s="13">
        <v>9075916</v>
      </c>
      <c r="G13" s="13">
        <v>6060676</v>
      </c>
      <c r="H13" s="27">
        <v>0.022799999999999997</v>
      </c>
      <c r="I13" s="27">
        <v>0.019299999999999998</v>
      </c>
    </row>
    <row r="14" spans="1:9" s="22" customFormat="1" ht="15.75">
      <c r="A14" s="8">
        <v>9</v>
      </c>
      <c r="B14" s="12" t="s">
        <v>52</v>
      </c>
      <c r="C14" s="13">
        <v>236196571</v>
      </c>
      <c r="D14" s="13">
        <v>231778116</v>
      </c>
      <c r="E14" s="13">
        <v>21027555</v>
      </c>
      <c r="F14" s="13">
        <v>10515880</v>
      </c>
      <c r="G14" s="13">
        <v>10511675</v>
      </c>
      <c r="H14" s="27">
        <v>0.044500000000000005</v>
      </c>
      <c r="I14" s="27">
        <v>0.0436</v>
      </c>
    </row>
    <row r="15" spans="1:9" s="22" customFormat="1" ht="15.75">
      <c r="A15" s="11">
        <v>10</v>
      </c>
      <c r="B15" s="12" t="s">
        <v>13</v>
      </c>
      <c r="C15" s="13">
        <v>224638878</v>
      </c>
      <c r="D15" s="13">
        <v>222228592</v>
      </c>
      <c r="E15" s="13">
        <v>11034978</v>
      </c>
      <c r="F15" s="13">
        <v>7682736</v>
      </c>
      <c r="G15" s="13">
        <v>3352242</v>
      </c>
      <c r="H15" s="27">
        <v>0.0149</v>
      </c>
      <c r="I15" s="27">
        <v>0.014499999999999999</v>
      </c>
    </row>
    <row r="16" spans="1:9" s="22" customFormat="1" ht="15.75">
      <c r="A16" s="8">
        <v>11</v>
      </c>
      <c r="B16" s="12" t="s">
        <v>47</v>
      </c>
      <c r="C16" s="13">
        <v>150687297</v>
      </c>
      <c r="D16" s="13">
        <v>136019301</v>
      </c>
      <c r="E16" s="13">
        <v>5145344</v>
      </c>
      <c r="F16" s="13">
        <v>2582623</v>
      </c>
      <c r="G16" s="13">
        <v>2562721</v>
      </c>
      <c r="H16" s="27">
        <v>0.017</v>
      </c>
      <c r="I16" s="27">
        <v>0.0151</v>
      </c>
    </row>
    <row r="17" spans="1:9" s="22" customFormat="1" ht="15.75">
      <c r="A17" s="11">
        <v>12</v>
      </c>
      <c r="B17" s="12" t="s">
        <v>75</v>
      </c>
      <c r="C17" s="13">
        <v>123242964</v>
      </c>
      <c r="D17" s="13">
        <v>121937192</v>
      </c>
      <c r="E17" s="13">
        <v>9938612</v>
      </c>
      <c r="F17" s="13">
        <v>6315871</v>
      </c>
      <c r="G17" s="13">
        <v>3622741</v>
      </c>
      <c r="H17" s="27">
        <v>0.0294</v>
      </c>
      <c r="I17" s="27">
        <v>0.0288</v>
      </c>
    </row>
    <row r="18" spans="1:9" s="22" customFormat="1" ht="15.75">
      <c r="A18" s="8">
        <v>13</v>
      </c>
      <c r="B18" s="12" t="s">
        <v>15</v>
      </c>
      <c r="C18" s="13">
        <v>111590173</v>
      </c>
      <c r="D18" s="13">
        <v>98698653</v>
      </c>
      <c r="E18" s="13">
        <v>2155564</v>
      </c>
      <c r="F18" s="13">
        <v>637294</v>
      </c>
      <c r="G18" s="13">
        <v>1518270</v>
      </c>
      <c r="H18" s="27">
        <v>0.013600000000000001</v>
      </c>
      <c r="I18" s="27">
        <v>0.0128</v>
      </c>
    </row>
    <row r="19" spans="1:9" s="22" customFormat="1" ht="15.75">
      <c r="A19" s="11">
        <v>14</v>
      </c>
      <c r="B19" s="12" t="s">
        <v>54</v>
      </c>
      <c r="C19" s="13">
        <v>100769829</v>
      </c>
      <c r="D19" s="13">
        <v>92613507</v>
      </c>
      <c r="E19" s="13">
        <v>2712782</v>
      </c>
      <c r="F19" s="13">
        <v>1475856</v>
      </c>
      <c r="G19" s="13">
        <v>1236926</v>
      </c>
      <c r="H19" s="27">
        <v>0.0123</v>
      </c>
      <c r="I19" s="27">
        <v>0.011000000000000001</v>
      </c>
    </row>
    <row r="20" spans="1:9" s="22" customFormat="1" ht="15.75">
      <c r="A20" s="8">
        <v>15</v>
      </c>
      <c r="B20" s="12" t="s">
        <v>42</v>
      </c>
      <c r="C20" s="13">
        <v>99146871</v>
      </c>
      <c r="D20" s="13">
        <v>71779633</v>
      </c>
      <c r="E20" s="13">
        <v>5142929</v>
      </c>
      <c r="F20" s="13">
        <v>1477009</v>
      </c>
      <c r="G20" s="13">
        <v>3665920</v>
      </c>
      <c r="H20" s="27">
        <v>0.037000000000000005</v>
      </c>
      <c r="I20" s="27">
        <v>0.0313</v>
      </c>
    </row>
    <row r="21" spans="1:9" s="22" customFormat="1" ht="15.75">
      <c r="A21" s="11">
        <v>16</v>
      </c>
      <c r="B21" s="12" t="s">
        <v>17</v>
      </c>
      <c r="C21" s="13">
        <v>69448029</v>
      </c>
      <c r="D21" s="13">
        <v>61440344</v>
      </c>
      <c r="E21" s="13">
        <v>4788762</v>
      </c>
      <c r="F21" s="13">
        <v>2766796</v>
      </c>
      <c r="G21" s="13">
        <v>2021966</v>
      </c>
      <c r="H21" s="27">
        <v>0.0291</v>
      </c>
      <c r="I21" s="27">
        <v>0.024</v>
      </c>
    </row>
    <row r="22" spans="1:9" s="22" customFormat="1" ht="15.75">
      <c r="A22" s="8">
        <v>17</v>
      </c>
      <c r="B22" s="12" t="s">
        <v>20</v>
      </c>
      <c r="C22" s="13">
        <v>56093536</v>
      </c>
      <c r="D22" s="13">
        <v>42197726</v>
      </c>
      <c r="E22" s="13">
        <v>2055418</v>
      </c>
      <c r="F22" s="13">
        <v>336195</v>
      </c>
      <c r="G22" s="13">
        <v>1719223</v>
      </c>
      <c r="H22" s="27">
        <v>0.030600000000000002</v>
      </c>
      <c r="I22" s="27">
        <v>0.0286</v>
      </c>
    </row>
    <row r="23" spans="1:9" s="22" customFormat="1" ht="15.75">
      <c r="A23" s="11">
        <v>18</v>
      </c>
      <c r="B23" s="12" t="s">
        <v>56</v>
      </c>
      <c r="C23" s="13">
        <v>51858691</v>
      </c>
      <c r="D23" s="13">
        <v>49164567</v>
      </c>
      <c r="E23" s="13">
        <v>506305</v>
      </c>
      <c r="F23" s="13">
        <v>87643</v>
      </c>
      <c r="G23" s="13">
        <v>418662</v>
      </c>
      <c r="H23" s="27">
        <v>0.008100000000000001</v>
      </c>
      <c r="I23" s="27">
        <v>0.008</v>
      </c>
    </row>
    <row r="24" spans="1:9" s="22" customFormat="1" ht="15.75">
      <c r="A24" s="8">
        <v>19</v>
      </c>
      <c r="B24" s="12" t="s">
        <v>18</v>
      </c>
      <c r="C24" s="13">
        <v>44432714</v>
      </c>
      <c r="D24" s="13">
        <v>37000083</v>
      </c>
      <c r="E24" s="13">
        <v>2862374</v>
      </c>
      <c r="F24" s="13">
        <v>1466515</v>
      </c>
      <c r="G24" s="13">
        <v>1395859</v>
      </c>
      <c r="H24" s="27">
        <v>0.031400000000000004</v>
      </c>
      <c r="I24" s="27">
        <v>0.0248</v>
      </c>
    </row>
    <row r="25" spans="1:9" s="22" customFormat="1" ht="15.75">
      <c r="A25" s="11">
        <v>20</v>
      </c>
      <c r="B25" s="12" t="s">
        <v>55</v>
      </c>
      <c r="C25" s="13">
        <v>31679264</v>
      </c>
      <c r="D25" s="13">
        <v>24685420</v>
      </c>
      <c r="E25" s="13">
        <v>1643163</v>
      </c>
      <c r="F25" s="13">
        <v>524120</v>
      </c>
      <c r="G25" s="13">
        <v>1119043</v>
      </c>
      <c r="H25" s="27">
        <v>0.0353</v>
      </c>
      <c r="I25" s="27">
        <v>0.030699999999999998</v>
      </c>
    </row>
    <row r="26" spans="1:9" s="22" customFormat="1" ht="15.75">
      <c r="A26" s="8">
        <v>21</v>
      </c>
      <c r="B26" s="12" t="s">
        <v>21</v>
      </c>
      <c r="C26" s="13">
        <v>24395650</v>
      </c>
      <c r="D26" s="13">
        <v>20146829</v>
      </c>
      <c r="E26" s="13">
        <v>1928234</v>
      </c>
      <c r="F26" s="13">
        <v>813564</v>
      </c>
      <c r="G26" s="13">
        <v>1114670</v>
      </c>
      <c r="H26" s="27">
        <v>0.045700000000000005</v>
      </c>
      <c r="I26" s="27">
        <v>0.038599999999999995</v>
      </c>
    </row>
    <row r="27" spans="1:9" s="22" customFormat="1" ht="15.75">
      <c r="A27" s="11">
        <v>22</v>
      </c>
      <c r="B27" s="12" t="s">
        <v>57</v>
      </c>
      <c r="C27" s="13">
        <v>13165992</v>
      </c>
      <c r="D27" s="13">
        <v>10024149</v>
      </c>
      <c r="E27" s="13">
        <v>759763</v>
      </c>
      <c r="F27" s="13">
        <v>94723</v>
      </c>
      <c r="G27" s="13">
        <v>665040</v>
      </c>
      <c r="H27" s="27">
        <v>0.050499999999999996</v>
      </c>
      <c r="I27" s="27">
        <v>0.0483</v>
      </c>
    </row>
    <row r="28" spans="1:9" s="22" customFormat="1" ht="15.75">
      <c r="A28" s="8">
        <v>23</v>
      </c>
      <c r="B28" s="12" t="s">
        <v>59</v>
      </c>
      <c r="C28" s="13">
        <v>10462532</v>
      </c>
      <c r="D28" s="13">
        <v>7559294</v>
      </c>
      <c r="E28" s="13">
        <v>1560793</v>
      </c>
      <c r="F28" s="13">
        <v>316526</v>
      </c>
      <c r="G28" s="13">
        <v>1244267</v>
      </c>
      <c r="H28" s="27">
        <v>0.1189</v>
      </c>
      <c r="I28" s="27">
        <v>0.1073</v>
      </c>
    </row>
    <row r="29" spans="1:9" s="22" customFormat="1" ht="15.75">
      <c r="A29" s="11">
        <v>24</v>
      </c>
      <c r="B29" s="12" t="s">
        <v>48</v>
      </c>
      <c r="C29" s="13">
        <v>7570501</v>
      </c>
      <c r="D29" s="13">
        <v>5526533</v>
      </c>
      <c r="E29" s="13">
        <v>209774</v>
      </c>
      <c r="F29" s="13">
        <v>112232</v>
      </c>
      <c r="G29" s="13">
        <v>97542</v>
      </c>
      <c r="H29" s="27">
        <v>0.0129</v>
      </c>
      <c r="I29" s="27">
        <v>0.0074</v>
      </c>
    </row>
    <row r="30" spans="1:9" s="22" customFormat="1" ht="15.75">
      <c r="A30" s="8">
        <v>25</v>
      </c>
      <c r="B30" s="12" t="s">
        <v>58</v>
      </c>
      <c r="C30" s="13">
        <v>6189180</v>
      </c>
      <c r="D30" s="13">
        <v>4416228</v>
      </c>
      <c r="E30" s="13">
        <v>334096</v>
      </c>
      <c r="F30" s="13">
        <v>24003</v>
      </c>
      <c r="G30" s="13">
        <v>310093</v>
      </c>
      <c r="H30" s="27">
        <v>0.0501</v>
      </c>
      <c r="I30" s="27">
        <v>0.048600000000000004</v>
      </c>
    </row>
    <row r="31" spans="1:9" s="22" customFormat="1" ht="15.75">
      <c r="A31" s="11">
        <v>26</v>
      </c>
      <c r="B31" s="12" t="s">
        <v>80</v>
      </c>
      <c r="C31" s="13">
        <v>5880054</v>
      </c>
      <c r="D31" s="13">
        <v>2628</v>
      </c>
      <c r="E31" s="13">
        <v>157902</v>
      </c>
      <c r="F31" s="13">
        <v>136</v>
      </c>
      <c r="G31" s="13">
        <v>157766</v>
      </c>
      <c r="H31" s="27">
        <v>0.0268</v>
      </c>
      <c r="I31" s="27">
        <v>-0.024900000000000002</v>
      </c>
    </row>
    <row r="32" spans="1:9" s="22" customFormat="1" ht="15.75">
      <c r="A32" s="8">
        <v>27</v>
      </c>
      <c r="B32" s="12" t="s">
        <v>76</v>
      </c>
      <c r="C32" s="13">
        <v>5702561</v>
      </c>
      <c r="D32" s="13">
        <v>3839755</v>
      </c>
      <c r="E32" s="13">
        <v>131843</v>
      </c>
      <c r="F32" s="13">
        <v>3791</v>
      </c>
      <c r="G32" s="13">
        <v>128052</v>
      </c>
      <c r="H32" s="27">
        <v>0.0225</v>
      </c>
      <c r="I32" s="27">
        <v>0.022099999999999998</v>
      </c>
    </row>
    <row r="33" spans="1:9" s="22" customFormat="1" ht="15.75">
      <c r="A33" s="11">
        <v>28</v>
      </c>
      <c r="B33" s="12" t="s">
        <v>63</v>
      </c>
      <c r="C33" s="13">
        <v>5181995</v>
      </c>
      <c r="D33" s="13">
        <v>284301</v>
      </c>
      <c r="E33" s="13">
        <v>138978</v>
      </c>
      <c r="F33" s="13">
        <v>0</v>
      </c>
      <c r="G33" s="13">
        <v>138978</v>
      </c>
      <c r="H33" s="27">
        <v>0.0268</v>
      </c>
      <c r="I33" s="27">
        <v>0.0268</v>
      </c>
    </row>
    <row r="34" spans="1:9" s="22" customFormat="1" ht="15.75">
      <c r="A34" s="11">
        <v>29</v>
      </c>
      <c r="B34" s="12" t="s">
        <v>77</v>
      </c>
      <c r="C34" s="13">
        <v>4835438</v>
      </c>
      <c r="D34" s="13">
        <v>2523955</v>
      </c>
      <c r="E34" s="13">
        <v>306955</v>
      </c>
      <c r="F34" s="13">
        <v>24754</v>
      </c>
      <c r="G34" s="13">
        <v>282201</v>
      </c>
      <c r="H34" s="27">
        <v>0.0584</v>
      </c>
      <c r="I34" s="27">
        <v>0.0537</v>
      </c>
    </row>
    <row r="35" spans="1:9" s="22" customFormat="1" ht="15.75">
      <c r="A35" s="11">
        <v>30</v>
      </c>
      <c r="B35" s="12" t="s">
        <v>28</v>
      </c>
      <c r="C35" s="13">
        <v>3910737</v>
      </c>
      <c r="D35" s="13">
        <v>3267620</v>
      </c>
      <c r="E35" s="13">
        <v>559540</v>
      </c>
      <c r="F35" s="13">
        <v>103797</v>
      </c>
      <c r="G35" s="13">
        <v>455743</v>
      </c>
      <c r="H35" s="27">
        <v>0.1165</v>
      </c>
      <c r="I35" s="27">
        <v>0.11130000000000001</v>
      </c>
    </row>
    <row r="36" spans="1:9" s="22" customFormat="1" ht="15.75">
      <c r="A36" s="11">
        <v>31</v>
      </c>
      <c r="B36" s="12" t="s">
        <v>32</v>
      </c>
      <c r="C36" s="13">
        <v>3289511</v>
      </c>
      <c r="D36" s="13">
        <v>676264</v>
      </c>
      <c r="E36" s="13">
        <v>154066</v>
      </c>
      <c r="F36" s="13">
        <v>314</v>
      </c>
      <c r="G36" s="13">
        <v>153752</v>
      </c>
      <c r="H36" s="27">
        <v>0.0467</v>
      </c>
      <c r="I36" s="27">
        <v>0.0463</v>
      </c>
    </row>
    <row r="37" spans="1:9" s="22" customFormat="1" ht="15.75">
      <c r="A37" s="11">
        <v>32</v>
      </c>
      <c r="B37" s="12" t="s">
        <v>31</v>
      </c>
      <c r="C37" s="13">
        <v>2795980</v>
      </c>
      <c r="D37" s="13">
        <v>822586</v>
      </c>
      <c r="E37" s="13">
        <v>125324</v>
      </c>
      <c r="F37" s="13">
        <v>9602</v>
      </c>
      <c r="G37" s="13">
        <v>115722</v>
      </c>
      <c r="H37" s="27">
        <v>0.0414</v>
      </c>
      <c r="I37" s="27">
        <v>0.0331</v>
      </c>
    </row>
    <row r="38" spans="1:9" s="22" customFormat="1" ht="15.75">
      <c r="A38" s="11">
        <v>33</v>
      </c>
      <c r="B38" s="12" t="s">
        <v>29</v>
      </c>
      <c r="C38" s="13">
        <v>2670596</v>
      </c>
      <c r="D38" s="13">
        <v>822081</v>
      </c>
      <c r="E38" s="13">
        <v>205942</v>
      </c>
      <c r="F38" s="13">
        <v>25063</v>
      </c>
      <c r="G38" s="13">
        <v>180879</v>
      </c>
      <c r="H38" s="27">
        <v>0.0677</v>
      </c>
      <c r="I38" s="27">
        <v>0.0466</v>
      </c>
    </row>
    <row r="39" spans="1:9" s="22" customFormat="1" ht="15.75">
      <c r="A39" s="11">
        <v>34</v>
      </c>
      <c r="B39" s="12" t="s">
        <v>30</v>
      </c>
      <c r="C39" s="13">
        <v>2166338</v>
      </c>
      <c r="D39" s="13">
        <v>226906</v>
      </c>
      <c r="E39" s="13">
        <v>201609</v>
      </c>
      <c r="F39" s="13">
        <v>1899</v>
      </c>
      <c r="G39" s="13">
        <v>199710</v>
      </c>
      <c r="H39" s="27">
        <v>0.0922</v>
      </c>
      <c r="I39" s="27">
        <v>0.08470000000000001</v>
      </c>
    </row>
    <row r="40" spans="1:9" s="22" customFormat="1" ht="15.75">
      <c r="A40" s="8">
        <v>35</v>
      </c>
      <c r="B40" s="9" t="s">
        <v>24</v>
      </c>
      <c r="C40" s="10">
        <v>1656087</v>
      </c>
      <c r="D40" s="10">
        <v>1412588</v>
      </c>
      <c r="E40" s="10">
        <v>200854</v>
      </c>
      <c r="F40" s="10">
        <v>69642</v>
      </c>
      <c r="G40" s="10">
        <v>131212</v>
      </c>
      <c r="H40" s="27">
        <v>0.07919999999999999</v>
      </c>
      <c r="I40" s="27">
        <v>0.07200000000000001</v>
      </c>
    </row>
    <row r="41" spans="1:9" s="22" customFormat="1" ht="15.75">
      <c r="A41" s="8">
        <v>36</v>
      </c>
      <c r="B41" s="9" t="s">
        <v>33</v>
      </c>
      <c r="C41" s="10">
        <v>1335440</v>
      </c>
      <c r="D41" s="10">
        <v>397641</v>
      </c>
      <c r="E41" s="10">
        <v>63075</v>
      </c>
      <c r="F41" s="10">
        <v>710</v>
      </c>
      <c r="G41" s="10">
        <v>62365</v>
      </c>
      <c r="H41" s="28">
        <v>0.0467</v>
      </c>
      <c r="I41" s="28">
        <v>0.0454</v>
      </c>
    </row>
    <row r="42" spans="1:9" s="22" customFormat="1" ht="15.75">
      <c r="A42" s="8">
        <v>37</v>
      </c>
      <c r="B42" s="9" t="s">
        <v>34</v>
      </c>
      <c r="C42" s="13">
        <v>989106</v>
      </c>
      <c r="D42" s="13">
        <v>175292</v>
      </c>
      <c r="E42" s="13">
        <v>93631</v>
      </c>
      <c r="F42" s="13">
        <v>224</v>
      </c>
      <c r="G42" s="13">
        <v>93407</v>
      </c>
      <c r="H42" s="27">
        <v>0.0944</v>
      </c>
      <c r="I42" s="27">
        <v>0.0934</v>
      </c>
    </row>
    <row r="43" spans="1:9" s="30" customFormat="1" ht="15.75">
      <c r="A43" s="21"/>
      <c r="B43" s="38" t="s">
        <v>60</v>
      </c>
      <c r="C43" s="40">
        <f>SUM(C6:C42)</f>
        <v>11095960186</v>
      </c>
      <c r="D43" s="40">
        <f>SUM(D6:D42)</f>
        <v>11013386296</v>
      </c>
      <c r="E43" s="40">
        <f>SUM(E6:E42)</f>
        <v>797881827</v>
      </c>
      <c r="F43" s="40">
        <f>SUM(F6:F42)</f>
        <v>439850479</v>
      </c>
      <c r="G43" s="40">
        <f>SUM(G6:G42)</f>
        <v>358031348</v>
      </c>
      <c r="H43" s="41">
        <v>0.0323</v>
      </c>
      <c r="I43" s="41">
        <v>0.032</v>
      </c>
    </row>
    <row r="44" spans="1:9" ht="12.75" customHeight="1">
      <c r="A44" s="22"/>
      <c r="B44" s="22"/>
      <c r="C44" s="24"/>
      <c r="D44" s="24"/>
      <c r="E44" s="24"/>
      <c r="F44" s="24"/>
      <c r="G44" s="24"/>
      <c r="H44" s="25"/>
      <c r="I44" s="25"/>
    </row>
    <row r="45" spans="1:9" ht="15" customHeight="1">
      <c r="A45" s="26"/>
      <c r="B45" s="39"/>
      <c r="C45" s="26"/>
      <c r="D45" s="26"/>
      <c r="E45" s="26"/>
      <c r="F45" s="26"/>
      <c r="G45" s="26"/>
      <c r="H45" s="26"/>
      <c r="I45" s="26"/>
    </row>
    <row r="46" spans="1:9" ht="15.75" customHeight="1">
      <c r="A46" s="47"/>
      <c r="B46" s="47"/>
      <c r="C46" s="47"/>
      <c r="D46" s="47"/>
      <c r="E46" s="47"/>
      <c r="F46" s="47"/>
      <c r="G46" s="47"/>
      <c r="H46" s="47"/>
      <c r="I46" s="47"/>
    </row>
    <row r="47" ht="12.75">
      <c r="C47" s="20"/>
    </row>
    <row r="48" ht="12.75">
      <c r="C48" s="20"/>
    </row>
    <row r="49" ht="12.75">
      <c r="C49" s="20"/>
    </row>
    <row r="50" ht="12.75">
      <c r="C50" s="20"/>
    </row>
    <row r="51" ht="12.75">
      <c r="C51" s="20"/>
    </row>
    <row r="52" ht="12.75">
      <c r="C52" s="20"/>
    </row>
    <row r="53" ht="12.75">
      <c r="C53" s="20"/>
    </row>
    <row r="54" ht="12.75">
      <c r="C54" s="20"/>
    </row>
    <row r="55" ht="12.75">
      <c r="C55" s="20"/>
    </row>
    <row r="56" ht="12.75">
      <c r="C56" s="20"/>
    </row>
    <row r="57" ht="12.75">
      <c r="C57" s="20"/>
    </row>
    <row r="58" ht="12.75">
      <c r="C58" s="20"/>
    </row>
    <row r="59" ht="12.75">
      <c r="C59" s="20"/>
    </row>
    <row r="60" ht="12.75">
      <c r="C60" s="20"/>
    </row>
    <row r="61" ht="12.75">
      <c r="C61" s="20"/>
    </row>
    <row r="62" ht="12.75">
      <c r="C62" s="20"/>
    </row>
    <row r="63" ht="12.75">
      <c r="C63" s="20"/>
    </row>
    <row r="64" ht="12.75">
      <c r="C64" s="20"/>
    </row>
    <row r="65" ht="12.75">
      <c r="C65" s="20"/>
    </row>
    <row r="66" ht="12.75">
      <c r="C66" s="20"/>
    </row>
    <row r="67" ht="12.75">
      <c r="C67" s="20"/>
    </row>
    <row r="68" ht="12.75">
      <c r="C68" s="20"/>
    </row>
    <row r="69" ht="12.75">
      <c r="C69" s="20"/>
    </row>
    <row r="70" ht="12.75">
      <c r="C70" s="20"/>
    </row>
    <row r="71" ht="12.75">
      <c r="C71" s="20"/>
    </row>
    <row r="72" ht="12.75">
      <c r="C72" s="20"/>
    </row>
  </sheetData>
  <sheetProtection/>
  <mergeCells count="3">
    <mergeCell ref="A46:I46"/>
    <mergeCell ref="A1:I1"/>
    <mergeCell ref="A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АФН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Бакыт</dc:creator>
  <cp:keywords/>
  <dc:description/>
  <cp:lastModifiedBy>Гулжан Камалдинова</cp:lastModifiedBy>
  <dcterms:created xsi:type="dcterms:W3CDTF">2008-02-04T04:51:18Z</dcterms:created>
  <dcterms:modified xsi:type="dcterms:W3CDTF">2023-02-15T04:27:48Z</dcterms:modified>
  <cp:category/>
  <cp:version/>
  <cp:contentType/>
  <cp:contentStatus/>
</cp:coreProperties>
</file>