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14715" windowHeight="4455" activeTab="12"/>
  </bookViews>
  <sheets>
    <sheet name="Декабрь 21" sheetId="1" r:id="rId1"/>
    <sheet name="Январь 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<sst xmlns="http://schemas.openxmlformats.org/spreadsheetml/2006/main" count="419" uniqueCount="49">
  <si>
    <t>Всего</t>
  </si>
  <si>
    <t>в национальной валюте</t>
  </si>
  <si>
    <t>в иностранной валюте</t>
  </si>
  <si>
    <t>Области</t>
  </si>
  <si>
    <t>Актюбинская</t>
  </si>
  <si>
    <t>Жамбылская</t>
  </si>
  <si>
    <t>Акмолинская</t>
  </si>
  <si>
    <t>Алматинская</t>
  </si>
  <si>
    <t>Атырауская</t>
  </si>
  <si>
    <t>Восточно-Казахстанская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</si>
  <si>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</si>
  <si>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</si>
  <si>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</si>
  <si>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</si>
  <si>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</si>
  <si>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</si>
  <si>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</si>
  <si>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</si>
  <si>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Всего по республике</t>
  </si>
  <si>
    <t>г. Шымкент</t>
  </si>
  <si>
    <t>Туркестанская</t>
  </si>
  <si>
    <t>г. Нур-Султан</t>
  </si>
  <si>
    <t>млн. тенге, на конец периода</t>
  </si>
  <si>
    <t>субъектам малого предпринимательства</t>
  </si>
  <si>
    <t>субъектам среднего предпринимательства</t>
  </si>
  <si>
    <t>субъектам крупного предпринимательства</t>
  </si>
  <si>
    <t>Алматинская и Жетысу</t>
  </si>
  <si>
    <t>Восточно-Казахстанская и Абай</t>
  </si>
  <si>
    <t>Карагандинская и Улытау</t>
  </si>
  <si>
    <t>Всего по республике:</t>
  </si>
  <si>
    <t>г. Астана</t>
  </si>
  <si>
    <t>* К субъектам предпринимательства отнесены юридические лица, а также индивидуальные предприниматели, получившие кредит для целей осуществления предпринимательской деятельности</t>
  </si>
  <si>
    <t>** Кредитные портфели, переданные по договорам цессии между банками в апреле 2022 года, но не учтенные на соответствующих балансовых счетах банка-цессионария, отражены по данным банка-цедента по состоянию на 1.04.2022 г. без учета изменений, произошедших в мае 2022 года</t>
  </si>
  <si>
    <t>** Кредитные портфели, переданные по договорам цессии между банками в апреле 2022 года, но не учтенные на соответствующих балансовых счетах банка-цессионария, оценены на основе данных банка-цедента</t>
  </si>
  <si>
    <t>Кредиты банков второго уровня субъектам предпринимательства* в региональном разрезе, на 01 января 2022 г.</t>
  </si>
  <si>
    <t>Кредиты банков второго уровня субъектам предпринимательства* в региональном разрезе, на 01 февраля 2022 г.</t>
  </si>
  <si>
    <t>Кредиты банков второго уровня субъектам предпринимательства* в региональном разрезе, на 01 марта 2022 г.</t>
  </si>
  <si>
    <t>Кредиты банков второго уровня субъектам предпринимательства* в региональном разрезе, на 01 апреля 2022 г.</t>
  </si>
  <si>
    <t>Кредиты банков второго уровня субъектам предпринимательства*в региональном разрезе, на 01 мая 2022 г.**</t>
  </si>
  <si>
    <t>Кредиты банков второго уровня субъектам предпринимательства* в региональном разрезе, на 01 июня 2022 г.**</t>
  </si>
  <si>
    <t>Кредиты банков второго уровня субъектам предпринимательства* в региональном разрезе, на 01 июля 2022 г.</t>
  </si>
  <si>
    <t>Кредиты банков второго уровня субъектам предпринимательства*в региональном разрезе, на 01 августа 2022 г.</t>
  </si>
  <si>
    <t>Кредиты банков второго уровня субъектам предпринимательства* в региональном разрезе, на 01 сентября 2022 г.</t>
  </si>
  <si>
    <t>Кредиты банков второго уровня субъектам предпринимательства* в региональном разрезе, на 01 октября 2022 г.</t>
  </si>
  <si>
    <t>Кредиты банков второго уровня субъектам предпринимательства* в региональном разрезе, на 01 ноября 2022 г.</t>
  </si>
  <si>
    <t>Кредиты банков второго уровня субъектам предпринимательства* в региональном разрезе, на 01 декабря 2022 г.</t>
  </si>
  <si>
    <t>Кредиты банков второго уровня субъектам предпринимательства* в региональном разрезе, на 01 января 2023 г.**</t>
  </si>
  <si>
    <t>** с учетом заключительных оборотов</t>
  </si>
  <si>
    <t>* к субъектам предпринимательства отнесены юридические лица, а также индивидуальные предприниматели, получившие кредит для целей осуществления предпринимательской деятельности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</si>
</sst>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тг.&quot;;\-#,##0\ &quot;тг.&quot;"/>
    <numFmt numFmtId="175" formatCode="#,##0\ &quot;тг.&quot;;[Red]\-#,##0\ &quot;тг.&quot;"/>
    <numFmt numFmtId="176" formatCode="#,##0.00\ &quot;тг.&quot;;\-#,##0.00\ &quot;тг.&quot;"/>
    <numFmt numFmtId="177" formatCode="#,##0.00\ &quot;тг.&quot;;[Red]\-#,##0.00\ &quot;тг.&quot;"/>
    <numFmt numFmtId="178" formatCode="_-* #,##0\ &quot;тг.&quot;_-;\-* #,##0\ &quot;тг.&quot;_-;_-* &quot;-&quot;\ &quot;тг.&quot;_-;_-@_-"/>
    <numFmt numFmtId="179" formatCode="_-* #,##0\ _т_г_._-;\-* #,##0\ _т_г_._-;_-* &quot;-&quot;\ _т_г_._-;_-@_-"/>
    <numFmt numFmtId="180" formatCode="_-* #,##0.00\ &quot;тг.&quot;_-;\-* #,##0.00\ &quot;тг.&quot;_-;_-* &quot;-&quot;??\ &quot;тг.&quot;_-;_-@_-"/>
    <numFmt numFmtId="181" formatCode="_-* #,##0.00\ _т_г_._-;\-* #,##0.00\ _т_г_._-;_-* &quot;-&quot;??\ _т_г_._-;_-@_-"/>
    <numFmt numFmtId="182" formatCode="###,###,###,###"/>
    <numFmt numFmtId="183" formatCode="###,###,###,###.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#,##0.0000"/>
    <numFmt numFmtId="193" formatCode="0.0%"/>
    <numFmt numFmtId="194" formatCode="_-* #,##0.0_р_._-;\-* #,##0.0_р_._-;_-* &quot;-&quot;??_р_._-;_-@_-"/>
    <numFmt numFmtId="195" formatCode="_-* #,##0_р_._-;\-* #,##0_р_._-;_-* &quot;-&quot;??_р_._-;_-@_-"/>
    <numFmt numFmtId="196" formatCode="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95" fontId="20" fillId="0" borderId="10" xfId="60" applyNumberFormat="1" applyFont="1" applyBorder="1" applyAlignment="1">
      <alignment horizontal="center" vertical="center" wrapText="1"/>
    </xf>
    <xf numFmtId="195" fontId="20" fillId="0" borderId="11" xfId="60" applyNumberFormat="1" applyFont="1" applyBorder="1" applyAlignment="1">
      <alignment horizontal="center" vertical="center" wrapText="1"/>
    </xf>
    <xf numFmtId="195" fontId="20" fillId="0" borderId="12" xfId="60" applyNumberFormat="1" applyFont="1" applyBorder="1" applyAlignment="1">
      <alignment horizontal="center" vertical="center" wrapText="1"/>
    </xf>
    <xf numFmtId="195" fontId="20" fillId="0" borderId="13" xfId="60" applyNumberFormat="1" applyFont="1" applyBorder="1" applyAlignment="1">
      <alignment horizontal="center" vertical="center" wrapText="1"/>
    </xf>
    <xf numFmtId="195" fontId="20" fillId="0" borderId="14" xfId="60" applyNumberFormat="1" applyFont="1" applyBorder="1" applyAlignment="1">
      <alignment horizontal="center" vertical="center" wrapText="1"/>
    </xf>
    <xf numFmtId="195" fontId="20" fillId="0" borderId="15" xfId="6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6" xfId="0" applyFont="1" applyFill="1" applyBorder="1" applyAlignment="1">
      <alignment horizontal="left" vertical="center" wrapText="1"/>
    </xf>
    <xf numFmtId="195" fontId="23" fillId="0" borderId="16" xfId="60" applyNumberFormat="1" applyFont="1" applyFill="1" applyBorder="1" applyAlignment="1">
      <alignment horizontal="center" vertical="center" wrapText="1"/>
    </xf>
    <xf numFmtId="195" fontId="23" fillId="0" borderId="17" xfId="60" applyNumberFormat="1" applyFont="1" applyFill="1" applyBorder="1" applyAlignment="1">
      <alignment horizontal="center" vertical="center" wrapText="1"/>
    </xf>
    <xf numFmtId="195" fontId="23" fillId="0" borderId="18" xfId="6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3" fontId="22" fillId="0" borderId="0" xfId="0" applyNumberFormat="1" applyFont="1" applyAlignment="1">
      <alignment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20" fillId="0" borderId="2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195" fontId="22" fillId="0" borderId="0" xfId="0" applyNumberFormat="1" applyFont="1" applyAlignment="1">
      <alignment/>
    </xf>
    <xf numFmtId="0" fontId="20" fillId="0" borderId="0" xfId="0" applyFont="1" applyBorder="1" applyAlignment="1">
      <alignment horizontal="right"/>
    </xf>
    <xf numFmtId="196" fontId="23" fillId="33" borderId="16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196" fontId="20" fillId="0" borderId="13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4" fillId="0" borderId="0" xfId="0" applyNumberFormat="1" applyFont="1" applyAlignment="1">
      <alignment/>
    </xf>
    <xf numFmtId="190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80" zoomScaleNormal="80" zoomScalePageLayoutView="0" workbookViewId="0" topLeftCell="A1">
      <selection activeCell="L19" sqref="L19"/>
    </sheetView>
  </sheetViews>
  <sheetFormatPr defaultColWidth="9.00390625" defaultRowHeight="12.75"/>
  <cols>
    <col min="1" max="1" width="32.87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7.25390625" style="8" customWidth="1"/>
    <col min="12" max="12" width="16.75390625" style="8" customWidth="1"/>
    <col min="13" max="13" width="13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2" ht="13.5" customHeight="1">
      <c r="A2" s="34" t="s">
        <v>34</v>
      </c>
      <c r="B2" s="34"/>
      <c r="C2" s="34"/>
      <c r="D2" s="34"/>
      <c r="E2" s="34"/>
      <c r="F2" s="34"/>
      <c r="G2" s="34"/>
      <c r="H2" s="34"/>
      <c r="I2" s="7"/>
      <c r="J2" s="7"/>
      <c r="K2" s="7"/>
      <c r="L2" s="7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31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38"/>
      <c r="C6" s="20" t="s">
        <v>1</v>
      </c>
      <c r="D6" s="20" t="s">
        <v>2</v>
      </c>
      <c r="E6" s="20" t="s">
        <v>1</v>
      </c>
      <c r="F6" s="20" t="s">
        <v>2</v>
      </c>
      <c r="G6" s="20" t="s">
        <v>1</v>
      </c>
      <c r="H6" s="20" t="s">
        <v>2</v>
      </c>
    </row>
    <row r="7" spans="1:11" ht="15.75">
      <c r="A7" s="9" t="s">
        <v>18</v>
      </c>
      <c r="B7" s="10">
        <v>8460104.44136217</v>
      </c>
      <c r="C7" s="11">
        <v>2958900.0307903397</v>
      </c>
      <c r="D7" s="11">
        <v>731410.8921692601</v>
      </c>
      <c r="E7" s="11">
        <v>1351152.80048087</v>
      </c>
      <c r="F7" s="11">
        <v>190542.74550489002</v>
      </c>
      <c r="G7" s="11">
        <v>2257842.37802755</v>
      </c>
      <c r="H7" s="12">
        <v>970255.5943892599</v>
      </c>
      <c r="I7" s="24"/>
      <c r="J7" s="24"/>
      <c r="K7" s="24"/>
    </row>
    <row r="8" spans="1:8" ht="15.75">
      <c r="A8" s="13" t="s">
        <v>6</v>
      </c>
      <c r="B8" s="1">
        <v>101953.87644914</v>
      </c>
      <c r="C8" s="2">
        <v>52177.6935666</v>
      </c>
      <c r="D8" s="2">
        <v>1519.78189661</v>
      </c>
      <c r="E8" s="2">
        <v>31067.73549549</v>
      </c>
      <c r="F8" s="2"/>
      <c r="G8" s="2">
        <v>7041.365490440001</v>
      </c>
      <c r="H8" s="3">
        <v>10147.3</v>
      </c>
    </row>
    <row r="9" spans="1:8" ht="15.75">
      <c r="A9" s="13" t="s">
        <v>4</v>
      </c>
      <c r="B9" s="1">
        <v>159161.08086791003</v>
      </c>
      <c r="C9" s="2">
        <v>106400.72023175999</v>
      </c>
      <c r="D9" s="2">
        <v>6.48442264</v>
      </c>
      <c r="E9" s="2">
        <v>36799.2546633</v>
      </c>
      <c r="F9" s="2"/>
      <c r="G9" s="2">
        <v>15467.957240839998</v>
      </c>
      <c r="H9" s="3">
        <v>486.66430937</v>
      </c>
    </row>
    <row r="10" spans="1:8" ht="15.75">
      <c r="A10" s="13" t="s">
        <v>7</v>
      </c>
      <c r="B10" s="1">
        <v>145020.44516583998</v>
      </c>
      <c r="C10" s="2">
        <v>82845.73887696999</v>
      </c>
      <c r="D10" s="2">
        <v>1397.06771589</v>
      </c>
      <c r="E10" s="2">
        <v>34078.761747079996</v>
      </c>
      <c r="F10" s="2">
        <v>2633.98</v>
      </c>
      <c r="G10" s="2">
        <v>22416.068525900002</v>
      </c>
      <c r="H10" s="3">
        <v>1648.8283</v>
      </c>
    </row>
    <row r="11" spans="1:8" ht="15.75">
      <c r="A11" s="13" t="s">
        <v>8</v>
      </c>
      <c r="B11" s="1">
        <v>147693.33109234</v>
      </c>
      <c r="C11" s="2">
        <v>74583.76219268</v>
      </c>
      <c r="D11" s="2">
        <v>5114.67432917</v>
      </c>
      <c r="E11" s="2">
        <v>27259.69465684</v>
      </c>
      <c r="F11" s="2">
        <v>1679.31547422</v>
      </c>
      <c r="G11" s="2">
        <v>32697.87434289</v>
      </c>
      <c r="H11" s="3">
        <v>6358.01009654</v>
      </c>
    </row>
    <row r="12" spans="1:8" ht="15.75">
      <c r="A12" s="13" t="s">
        <v>9</v>
      </c>
      <c r="B12" s="1">
        <v>237813.44559269998</v>
      </c>
      <c r="C12" s="2">
        <v>116457.38859069998</v>
      </c>
      <c r="D12" s="2">
        <v>608.1857272399999</v>
      </c>
      <c r="E12" s="2">
        <v>35138.74237551</v>
      </c>
      <c r="F12" s="2"/>
      <c r="G12" s="2">
        <v>30520.38946676</v>
      </c>
      <c r="H12" s="3">
        <v>55088.73943249</v>
      </c>
    </row>
    <row r="13" spans="1:8" ht="15.75">
      <c r="A13" s="13" t="s">
        <v>5</v>
      </c>
      <c r="B13" s="1">
        <v>88028.54200870999</v>
      </c>
      <c r="C13" s="2">
        <v>65834.63533524999</v>
      </c>
      <c r="D13" s="2"/>
      <c r="E13" s="2">
        <v>16164.656993830002</v>
      </c>
      <c r="F13" s="2"/>
      <c r="G13" s="2">
        <v>6029.249679630001</v>
      </c>
      <c r="H13" s="3">
        <v>0</v>
      </c>
    </row>
    <row r="14" spans="1:8" ht="15.75">
      <c r="A14" s="13" t="s">
        <v>10</v>
      </c>
      <c r="B14" s="1">
        <v>184235.07387558</v>
      </c>
      <c r="C14" s="2">
        <v>68351.32605301001</v>
      </c>
      <c r="D14" s="2">
        <v>12166.30691638</v>
      </c>
      <c r="E14" s="2">
        <v>58353.91494360001</v>
      </c>
      <c r="F14" s="2">
        <v>3541.87699319</v>
      </c>
      <c r="G14" s="2">
        <v>21668.35529025</v>
      </c>
      <c r="H14" s="3">
        <v>20153.293679150003</v>
      </c>
    </row>
    <row r="15" spans="1:8" ht="15.75">
      <c r="A15" s="13" t="s">
        <v>11</v>
      </c>
      <c r="B15" s="1">
        <v>291653.94340104</v>
      </c>
      <c r="C15" s="2">
        <v>120392.46971233</v>
      </c>
      <c r="D15" s="2">
        <v>683.19282868</v>
      </c>
      <c r="E15" s="2">
        <v>84938.99159079</v>
      </c>
      <c r="F15" s="2">
        <v>1276.374892</v>
      </c>
      <c r="G15" s="2">
        <v>34446.83437724</v>
      </c>
      <c r="H15" s="3">
        <v>49916.08</v>
      </c>
    </row>
    <row r="16" spans="1:8" ht="15.75">
      <c r="A16" s="13" t="s">
        <v>12</v>
      </c>
      <c r="B16" s="1">
        <v>180264.73042980002</v>
      </c>
      <c r="C16" s="2">
        <v>62857.775566200005</v>
      </c>
      <c r="D16" s="2">
        <v>219.51647613000003</v>
      </c>
      <c r="E16" s="2">
        <v>71044.45455288001</v>
      </c>
      <c r="F16" s="2">
        <v>0</v>
      </c>
      <c r="G16" s="2">
        <v>45597.95218676</v>
      </c>
      <c r="H16" s="3">
        <v>545.03164783</v>
      </c>
    </row>
    <row r="17" spans="1:8" ht="15.75">
      <c r="A17" s="13" t="s">
        <v>13</v>
      </c>
      <c r="B17" s="1">
        <v>93309.98343337</v>
      </c>
      <c r="C17" s="2">
        <v>49472.59463745999</v>
      </c>
      <c r="D17" s="2"/>
      <c r="E17" s="2">
        <v>16706.96202726</v>
      </c>
      <c r="F17" s="2">
        <v>863.6</v>
      </c>
      <c r="G17" s="2">
        <v>2491.52410345</v>
      </c>
      <c r="H17" s="3">
        <v>23775.3026652</v>
      </c>
    </row>
    <row r="18" spans="1:8" ht="15.75">
      <c r="A18" s="13" t="s">
        <v>14</v>
      </c>
      <c r="B18" s="1">
        <v>111642.26803256002</v>
      </c>
      <c r="C18" s="2">
        <v>76608.72426353002</v>
      </c>
      <c r="D18" s="2">
        <v>5767.612775639999</v>
      </c>
      <c r="E18" s="2">
        <v>15914.52434704</v>
      </c>
      <c r="F18" s="2">
        <v>2472.06123519</v>
      </c>
      <c r="G18" s="2">
        <v>10879.34541116</v>
      </c>
      <c r="H18" s="3">
        <v>0</v>
      </c>
    </row>
    <row r="19" spans="1:8" ht="15.75">
      <c r="A19" s="13" t="s">
        <v>15</v>
      </c>
      <c r="B19" s="1">
        <v>188781.67954183</v>
      </c>
      <c r="C19" s="2">
        <v>89942.99955952</v>
      </c>
      <c r="D19" s="2">
        <v>1320.4036078600002</v>
      </c>
      <c r="E19" s="2">
        <v>37243.93273102</v>
      </c>
      <c r="F19" s="2"/>
      <c r="G19" s="2">
        <v>33070.94364343</v>
      </c>
      <c r="H19" s="3">
        <v>27203.4</v>
      </c>
    </row>
    <row r="20" spans="1:8" ht="15.75">
      <c r="A20" s="13" t="s">
        <v>16</v>
      </c>
      <c r="B20" s="1">
        <v>90009.35963502001</v>
      </c>
      <c r="C20" s="2">
        <v>46750.34973323</v>
      </c>
      <c r="D20" s="2">
        <v>1495.2337666300002</v>
      </c>
      <c r="E20" s="2">
        <v>31898.4724717</v>
      </c>
      <c r="F20" s="2">
        <v>2722.1155911399997</v>
      </c>
      <c r="G20" s="2">
        <v>7143.188072319999</v>
      </c>
      <c r="H20" s="3"/>
    </row>
    <row r="21" spans="1:8" ht="15.75">
      <c r="A21" s="13" t="s">
        <v>20</v>
      </c>
      <c r="B21" s="1">
        <v>18882.23569937</v>
      </c>
      <c r="C21" s="2">
        <v>18716.5689145</v>
      </c>
      <c r="D21" s="2">
        <v>0</v>
      </c>
      <c r="E21" s="2">
        <v>165.66678487</v>
      </c>
      <c r="F21" s="2"/>
      <c r="G21" s="2">
        <v>0</v>
      </c>
      <c r="H21" s="3"/>
    </row>
    <row r="22" spans="1:8" ht="15.75">
      <c r="A22" s="13" t="s">
        <v>17</v>
      </c>
      <c r="B22" s="1">
        <v>5238524.80941366</v>
      </c>
      <c r="C22" s="2">
        <v>1294187.1099876796</v>
      </c>
      <c r="D22" s="2">
        <v>579791.2355687101</v>
      </c>
      <c r="E22" s="2">
        <v>691208.36328435</v>
      </c>
      <c r="F22" s="2">
        <v>131279.80545861</v>
      </c>
      <c r="G22" s="2">
        <v>1840879.8631257298</v>
      </c>
      <c r="H22" s="3">
        <v>701178.43198858</v>
      </c>
    </row>
    <row r="23" spans="1:8" ht="15.75">
      <c r="A23" s="13" t="s">
        <v>21</v>
      </c>
      <c r="B23" s="1">
        <v>895016.6794384002</v>
      </c>
      <c r="C23" s="2">
        <v>480678.32831242017</v>
      </c>
      <c r="D23" s="2">
        <v>120894.39715892999</v>
      </c>
      <c r="E23" s="2">
        <v>107590.34702506001</v>
      </c>
      <c r="F23" s="2">
        <v>43485.853379149994</v>
      </c>
      <c r="G23" s="2">
        <v>113286.82327357</v>
      </c>
      <c r="H23" s="3">
        <v>29080.930289269996</v>
      </c>
    </row>
    <row r="24" spans="1:8" ht="15.75">
      <c r="A24" s="14" t="s">
        <v>19</v>
      </c>
      <c r="B24" s="4">
        <v>288112.9572849</v>
      </c>
      <c r="C24" s="5">
        <v>152641.84525649998</v>
      </c>
      <c r="D24" s="5">
        <v>426.79897875</v>
      </c>
      <c r="E24" s="5">
        <v>55578.32479025</v>
      </c>
      <c r="F24" s="5">
        <v>587.76248139</v>
      </c>
      <c r="G24" s="5">
        <v>34204.64379718</v>
      </c>
      <c r="H24" s="6">
        <v>44673.58198082999</v>
      </c>
    </row>
    <row r="25" ht="14.25">
      <c r="A25" s="32" t="s">
        <v>31</v>
      </c>
    </row>
  </sheetData>
  <sheetProtection/>
  <mergeCells count="6"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80" zoomScaleNormal="80" zoomScalePageLayoutView="0" workbookViewId="0" topLeftCell="A1">
      <selection activeCell="H34" sqref="H34"/>
    </sheetView>
  </sheetViews>
  <sheetFormatPr defaultColWidth="9.00390625" defaultRowHeight="12.75"/>
  <cols>
    <col min="1" max="1" width="36.62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7.625" style="8" customWidth="1"/>
    <col min="12" max="12" width="1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2" width="12.00390625" style="8" customWidth="1"/>
    <col min="23" max="23" width="11.00390625" style="8" customWidth="1"/>
    <col min="24" max="24" width="13.875" style="8" customWidth="1"/>
    <col min="25" max="25" width="11.125" style="8" customWidth="1"/>
    <col min="26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8" ht="13.5" customHeight="1">
      <c r="A2" s="34" t="s">
        <v>43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31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23.25" customHeight="1">
      <c r="A7" s="26" t="s">
        <v>29</v>
      </c>
      <c r="B7" s="10">
        <v>8903379.26214646</v>
      </c>
      <c r="C7" s="11">
        <v>3459776.5978316898</v>
      </c>
      <c r="D7" s="11">
        <v>768341.1481516401</v>
      </c>
      <c r="E7" s="11">
        <v>1183806.8677458097</v>
      </c>
      <c r="F7" s="11">
        <v>176806.32211607002</v>
      </c>
      <c r="G7" s="11">
        <v>2498868.8311138703</v>
      </c>
      <c r="H7" s="12">
        <v>815779.4951873801</v>
      </c>
    </row>
    <row r="8" spans="1:12" ht="33" customHeight="1">
      <c r="A8" s="27" t="s">
        <v>6</v>
      </c>
      <c r="B8" s="1">
        <v>111374.36679454</v>
      </c>
      <c r="C8" s="2">
        <v>56549.39081425</v>
      </c>
      <c r="D8" s="2">
        <v>1144.55267469</v>
      </c>
      <c r="E8" s="2">
        <v>28192.237931649997</v>
      </c>
      <c r="F8" s="2"/>
      <c r="G8" s="2">
        <v>6658.140373950001</v>
      </c>
      <c r="H8" s="3">
        <v>18830.045</v>
      </c>
      <c r="J8" s="24"/>
      <c r="K8" s="24"/>
      <c r="L8" s="24"/>
    </row>
    <row r="9" spans="1:12" ht="15.75">
      <c r="A9" s="27" t="s">
        <v>4</v>
      </c>
      <c r="B9" s="1">
        <v>172060.2692567</v>
      </c>
      <c r="C9" s="2">
        <v>119379.75741055001</v>
      </c>
      <c r="D9" s="2">
        <v>2.80325025</v>
      </c>
      <c r="E9" s="2">
        <v>36341.20649088</v>
      </c>
      <c r="F9" s="2">
        <v>1239.20715484</v>
      </c>
      <c r="G9" s="2">
        <v>15097.294950179998</v>
      </c>
      <c r="H9" s="3"/>
      <c r="J9" s="24"/>
      <c r="K9" s="24"/>
      <c r="L9" s="24"/>
    </row>
    <row r="10" spans="1:12" ht="15.75">
      <c r="A10" s="27" t="s">
        <v>26</v>
      </c>
      <c r="B10" s="1">
        <v>90007.12397807001</v>
      </c>
      <c r="C10" s="2">
        <v>62299.85715344</v>
      </c>
      <c r="D10" s="2">
        <v>12.393001270000001</v>
      </c>
      <c r="E10" s="2">
        <v>21567.5614533</v>
      </c>
      <c r="F10" s="2">
        <v>0</v>
      </c>
      <c r="G10" s="2">
        <v>5776.43081381</v>
      </c>
      <c r="H10" s="3">
        <v>350.88155625</v>
      </c>
      <c r="J10" s="24"/>
      <c r="K10" s="24"/>
      <c r="L10" s="24"/>
    </row>
    <row r="11" spans="1:12" ht="15.75">
      <c r="A11" s="27" t="s">
        <v>8</v>
      </c>
      <c r="B11" s="1">
        <v>148787.20401478998</v>
      </c>
      <c r="C11" s="2">
        <v>84143.98232601999</v>
      </c>
      <c r="D11" s="2">
        <v>521.45904896</v>
      </c>
      <c r="E11" s="2">
        <v>26630.53656021</v>
      </c>
      <c r="F11" s="2">
        <v>566.13355969</v>
      </c>
      <c r="G11" s="2">
        <v>35371.28241739</v>
      </c>
      <c r="H11" s="3">
        <v>1553.8101025199999</v>
      </c>
      <c r="J11" s="24"/>
      <c r="K11" s="24"/>
      <c r="L11" s="24"/>
    </row>
    <row r="12" spans="1:12" ht="15.75">
      <c r="A12" s="27" t="s">
        <v>27</v>
      </c>
      <c r="B12" s="1">
        <v>228728.93606742</v>
      </c>
      <c r="C12" s="2">
        <v>132593.59967426</v>
      </c>
      <c r="D12" s="2">
        <v>3976.91338402</v>
      </c>
      <c r="E12" s="2">
        <v>30390.09442144</v>
      </c>
      <c r="F12" s="2">
        <v>0</v>
      </c>
      <c r="G12" s="2">
        <v>34810.90140253</v>
      </c>
      <c r="H12" s="3">
        <v>26957.42718517</v>
      </c>
      <c r="J12" s="24"/>
      <c r="K12" s="24"/>
      <c r="L12" s="24"/>
    </row>
    <row r="13" spans="1:12" ht="15.75">
      <c r="A13" s="27" t="s">
        <v>5</v>
      </c>
      <c r="B13" s="1">
        <v>94638.22947518</v>
      </c>
      <c r="C13" s="2">
        <v>73879.08305433</v>
      </c>
      <c r="D13" s="2"/>
      <c r="E13" s="2">
        <v>16682.03089585</v>
      </c>
      <c r="F13" s="2"/>
      <c r="G13" s="2">
        <v>4077.115525</v>
      </c>
      <c r="H13" s="3"/>
      <c r="J13" s="24"/>
      <c r="K13" s="24"/>
      <c r="L13" s="24"/>
    </row>
    <row r="14" spans="1:12" ht="15.75">
      <c r="A14" s="27" t="s">
        <v>10</v>
      </c>
      <c r="B14" s="1">
        <v>187958.66943099</v>
      </c>
      <c r="C14" s="2">
        <v>76378.77257007001</v>
      </c>
      <c r="D14" s="2">
        <v>2305.35625342</v>
      </c>
      <c r="E14" s="2">
        <v>63704.52910384999</v>
      </c>
      <c r="F14" s="2"/>
      <c r="G14" s="2">
        <v>26605.47619933</v>
      </c>
      <c r="H14" s="3">
        <v>18964.53530432</v>
      </c>
      <c r="J14" s="24"/>
      <c r="K14" s="24"/>
      <c r="L14" s="24"/>
    </row>
    <row r="15" spans="1:12" ht="15.75">
      <c r="A15" s="27" t="s">
        <v>28</v>
      </c>
      <c r="B15" s="1">
        <v>286826.44640774996</v>
      </c>
      <c r="C15" s="2">
        <v>136266.78622403</v>
      </c>
      <c r="D15" s="2">
        <v>345.67192183</v>
      </c>
      <c r="E15" s="2">
        <v>63166.59250134</v>
      </c>
      <c r="F15" s="2">
        <v>0</v>
      </c>
      <c r="G15" s="2">
        <v>29949.063755040002</v>
      </c>
      <c r="H15" s="3">
        <v>57098.332005510005</v>
      </c>
      <c r="J15" s="24"/>
      <c r="K15" s="24"/>
      <c r="L15" s="24"/>
    </row>
    <row r="16" spans="1:12" ht="15.75">
      <c r="A16" s="27" t="s">
        <v>12</v>
      </c>
      <c r="B16" s="1">
        <v>182850.02954085002</v>
      </c>
      <c r="C16" s="2">
        <v>76591.14564439999</v>
      </c>
      <c r="D16" s="2">
        <v>2.5143353900000003</v>
      </c>
      <c r="E16" s="2">
        <v>67434.65685896</v>
      </c>
      <c r="F16" s="2">
        <v>2133.054</v>
      </c>
      <c r="G16" s="2">
        <v>36131.186026940006</v>
      </c>
      <c r="H16" s="3">
        <v>557.47267516</v>
      </c>
      <c r="J16" s="24"/>
      <c r="K16" s="24"/>
      <c r="L16" s="24"/>
    </row>
    <row r="17" spans="1:12" ht="15.75">
      <c r="A17" s="27" t="s">
        <v>13</v>
      </c>
      <c r="B17" s="1">
        <v>74941.19358561999</v>
      </c>
      <c r="C17" s="2">
        <v>60047.688577889996</v>
      </c>
      <c r="D17" s="2"/>
      <c r="E17" s="2">
        <v>12722.22608932</v>
      </c>
      <c r="F17" s="2">
        <v>953.42</v>
      </c>
      <c r="G17" s="2">
        <v>1217.8589184100001</v>
      </c>
      <c r="H17" s="3"/>
      <c r="J17" s="24"/>
      <c r="K17" s="24"/>
      <c r="L17" s="24"/>
    </row>
    <row r="18" spans="1:12" ht="15.75">
      <c r="A18" s="27" t="s">
        <v>14</v>
      </c>
      <c r="B18" s="1">
        <v>112080.66092096001</v>
      </c>
      <c r="C18" s="2">
        <v>82813.88496621001</v>
      </c>
      <c r="D18" s="2">
        <v>4265.12147636</v>
      </c>
      <c r="E18" s="2">
        <v>10285.1522864</v>
      </c>
      <c r="F18" s="2">
        <v>3608.13730801</v>
      </c>
      <c r="G18" s="2">
        <v>9678.234883980002</v>
      </c>
      <c r="H18" s="3">
        <v>1430.13</v>
      </c>
      <c r="J18" s="24"/>
      <c r="K18" s="24"/>
      <c r="L18" s="24"/>
    </row>
    <row r="19" spans="1:12" ht="15.75">
      <c r="A19" s="27" t="s">
        <v>15</v>
      </c>
      <c r="B19" s="1">
        <v>144640.05965038</v>
      </c>
      <c r="C19" s="2">
        <v>97695.26755528999</v>
      </c>
      <c r="D19" s="2">
        <v>1374.2410725900002</v>
      </c>
      <c r="E19" s="2">
        <v>28155.81770511</v>
      </c>
      <c r="F19" s="2"/>
      <c r="G19" s="2">
        <v>17414.73331739</v>
      </c>
      <c r="H19" s="3"/>
      <c r="J19" s="24"/>
      <c r="K19" s="24"/>
      <c r="L19" s="24"/>
    </row>
    <row r="20" spans="1:12" ht="15.75">
      <c r="A20" s="27" t="s">
        <v>16</v>
      </c>
      <c r="B20" s="1">
        <v>77483.07494937</v>
      </c>
      <c r="C20" s="2">
        <v>44870.44951983</v>
      </c>
      <c r="D20" s="2">
        <v>2748.5577346499995</v>
      </c>
      <c r="E20" s="2">
        <v>24534.172067629996</v>
      </c>
      <c r="F20" s="2"/>
      <c r="G20" s="2">
        <v>5329.89562726</v>
      </c>
      <c r="H20" s="3"/>
      <c r="J20" s="24"/>
      <c r="K20" s="24"/>
      <c r="L20" s="24"/>
    </row>
    <row r="21" spans="1:12" ht="15.75">
      <c r="A21" s="27" t="s">
        <v>20</v>
      </c>
      <c r="B21" s="1">
        <v>29344.901831040002</v>
      </c>
      <c r="C21" s="2">
        <v>26991.475191920003</v>
      </c>
      <c r="D21" s="2"/>
      <c r="E21" s="2">
        <v>2353.42663912</v>
      </c>
      <c r="F21" s="2"/>
      <c r="G21" s="2">
        <v>0</v>
      </c>
      <c r="H21" s="3"/>
      <c r="J21" s="24"/>
      <c r="K21" s="24"/>
      <c r="L21" s="24"/>
    </row>
    <row r="22" spans="1:12" ht="15.75">
      <c r="A22" s="27" t="s">
        <v>17</v>
      </c>
      <c r="B22" s="1">
        <v>5781624.42536167</v>
      </c>
      <c r="C22" s="2">
        <v>1639776.7385505098</v>
      </c>
      <c r="D22" s="2">
        <v>632676.2715935201</v>
      </c>
      <c r="E22" s="2">
        <v>615940.6583371499</v>
      </c>
      <c r="F22" s="2">
        <v>128563.16277287001</v>
      </c>
      <c r="G22" s="2">
        <v>2170267.0787487</v>
      </c>
      <c r="H22" s="3">
        <v>594400.5153589201</v>
      </c>
      <c r="J22" s="24"/>
      <c r="K22" s="24"/>
      <c r="L22" s="24"/>
    </row>
    <row r="23" spans="1:12" ht="15.75">
      <c r="A23" s="27" t="s">
        <v>30</v>
      </c>
      <c r="B23" s="1">
        <v>878416.62476234</v>
      </c>
      <c r="C23" s="2">
        <v>509198.2577735</v>
      </c>
      <c r="D23" s="2">
        <v>117996.96453412</v>
      </c>
      <c r="E23" s="2">
        <v>79942.61244617999</v>
      </c>
      <c r="F23" s="2">
        <v>39122.06340328999</v>
      </c>
      <c r="G23" s="2">
        <v>73268.9414963</v>
      </c>
      <c r="H23" s="3">
        <v>58887.785108949996</v>
      </c>
      <c r="J23" s="24"/>
      <c r="K23" s="24"/>
      <c r="L23" s="24"/>
    </row>
    <row r="24" spans="1:12" ht="15.75">
      <c r="A24" s="28" t="s">
        <v>19</v>
      </c>
      <c r="B24" s="4">
        <v>301617.04611879</v>
      </c>
      <c r="C24" s="5">
        <v>180300.46082519</v>
      </c>
      <c r="D24" s="5">
        <v>968.32787057</v>
      </c>
      <c r="E24" s="5">
        <v>55763.35595742</v>
      </c>
      <c r="F24" s="5">
        <v>621.14391737</v>
      </c>
      <c r="G24" s="5">
        <v>27215.19665766</v>
      </c>
      <c r="H24" s="6">
        <v>36748.56089058</v>
      </c>
      <c r="J24" s="24"/>
      <c r="K24" s="24"/>
      <c r="L24" s="24"/>
    </row>
    <row r="25" spans="1:10" ht="14.25">
      <c r="A25" s="32" t="s">
        <v>31</v>
      </c>
      <c r="J25" s="24"/>
    </row>
    <row r="26" ht="12.75">
      <c r="A26" s="15"/>
    </row>
  </sheetData>
  <sheetProtection/>
  <mergeCells count="7">
    <mergeCell ref="A2:H2"/>
    <mergeCell ref="K2:R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80" zoomScaleNormal="80" zoomScalePageLayoutView="0" workbookViewId="0" topLeftCell="A1">
      <selection activeCell="I35" sqref="I35"/>
    </sheetView>
  </sheetViews>
  <sheetFormatPr defaultColWidth="9.00390625" defaultRowHeight="12.75"/>
  <cols>
    <col min="1" max="1" width="36.62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7.625" style="8" customWidth="1"/>
    <col min="12" max="12" width="1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2" width="12.00390625" style="8" customWidth="1"/>
    <col min="23" max="23" width="11.00390625" style="8" customWidth="1"/>
    <col min="24" max="24" width="13.875" style="8" customWidth="1"/>
    <col min="25" max="25" width="11.125" style="8" customWidth="1"/>
    <col min="26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8" ht="13.5" customHeight="1">
      <c r="A2" s="34" t="s">
        <v>44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31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16" ht="23.25" customHeight="1">
      <c r="A7" s="26" t="s">
        <v>29</v>
      </c>
      <c r="B7" s="10">
        <v>9003585.104824081</v>
      </c>
      <c r="C7" s="11">
        <v>3521360.5399212698</v>
      </c>
      <c r="D7" s="11">
        <v>759369.5042640099</v>
      </c>
      <c r="E7" s="11">
        <v>1196483.54518463</v>
      </c>
      <c r="F7" s="11">
        <v>177654.09790375</v>
      </c>
      <c r="G7" s="11">
        <v>2535159.10983507</v>
      </c>
      <c r="H7" s="12">
        <v>813558.30771535</v>
      </c>
      <c r="I7" s="24"/>
      <c r="J7" s="33"/>
      <c r="K7" s="15"/>
      <c r="L7" s="15"/>
      <c r="M7" s="15"/>
      <c r="N7" s="33"/>
      <c r="O7" s="33"/>
      <c r="P7" s="33"/>
    </row>
    <row r="8" spans="1:13" ht="33" customHeight="1">
      <c r="A8" s="27" t="s">
        <v>6</v>
      </c>
      <c r="B8" s="1">
        <v>113326.72730193999</v>
      </c>
      <c r="C8" s="2">
        <v>58960.78792446</v>
      </c>
      <c r="D8" s="2">
        <v>631.01506924</v>
      </c>
      <c r="E8" s="2">
        <v>28168.42054525</v>
      </c>
      <c r="F8" s="2">
        <v>556.86815</v>
      </c>
      <c r="G8" s="2">
        <v>6509.81061299</v>
      </c>
      <c r="H8" s="3">
        <v>18499.825</v>
      </c>
      <c r="J8" s="24"/>
      <c r="K8" s="15"/>
      <c r="L8" s="15"/>
      <c r="M8" s="15"/>
    </row>
    <row r="9" spans="1:12" ht="15.75">
      <c r="A9" s="27" t="s">
        <v>4</v>
      </c>
      <c r="B9" s="1">
        <v>172132.09138386</v>
      </c>
      <c r="C9" s="2">
        <v>119024.67009395002</v>
      </c>
      <c r="D9" s="2">
        <v>2.7540900300000004</v>
      </c>
      <c r="E9" s="2">
        <v>37550.248322160005</v>
      </c>
      <c r="F9" s="2">
        <v>1545.8472156300002</v>
      </c>
      <c r="G9" s="2">
        <v>14008.57166209</v>
      </c>
      <c r="H9" s="3"/>
      <c r="J9" s="24"/>
      <c r="K9" s="24"/>
      <c r="L9" s="24"/>
    </row>
    <row r="10" spans="1:12" ht="15.75">
      <c r="A10" s="27" t="s">
        <v>26</v>
      </c>
      <c r="B10" s="1">
        <v>94813.7035448</v>
      </c>
      <c r="C10" s="2">
        <v>65867.89704916</v>
      </c>
      <c r="D10" s="2">
        <v>12.175666849999999</v>
      </c>
      <c r="E10" s="2">
        <v>22587.04195881</v>
      </c>
      <c r="F10" s="2">
        <v>0</v>
      </c>
      <c r="G10" s="2">
        <v>6346.58886998</v>
      </c>
      <c r="H10" s="3">
        <v>0</v>
      </c>
      <c r="J10" s="24"/>
      <c r="K10" s="24"/>
      <c r="L10" s="24"/>
    </row>
    <row r="11" spans="1:12" ht="15.75">
      <c r="A11" s="27" t="s">
        <v>8</v>
      </c>
      <c r="B11" s="1">
        <v>152043.76613636</v>
      </c>
      <c r="C11" s="2">
        <v>86752.65036315001</v>
      </c>
      <c r="D11" s="2">
        <v>1014.87106206</v>
      </c>
      <c r="E11" s="2">
        <v>27042.561449589997</v>
      </c>
      <c r="F11" s="2">
        <v>902.63551758</v>
      </c>
      <c r="G11" s="2">
        <v>34929.763300779996</v>
      </c>
      <c r="H11" s="3">
        <v>1401.2844432</v>
      </c>
      <c r="J11" s="24"/>
      <c r="K11" s="24"/>
      <c r="L11" s="24"/>
    </row>
    <row r="12" spans="1:12" ht="15.75">
      <c r="A12" s="27" t="s">
        <v>27</v>
      </c>
      <c r="B12" s="1">
        <v>229873.22213937</v>
      </c>
      <c r="C12" s="2">
        <v>135007.38789507002</v>
      </c>
      <c r="D12" s="2">
        <v>3868.12204906</v>
      </c>
      <c r="E12" s="2">
        <v>32832.71594172</v>
      </c>
      <c r="F12" s="2">
        <v>0</v>
      </c>
      <c r="G12" s="2">
        <v>35013.26532304</v>
      </c>
      <c r="H12" s="3">
        <v>23151.73093048</v>
      </c>
      <c r="J12" s="24"/>
      <c r="K12" s="24"/>
      <c r="L12" s="24"/>
    </row>
    <row r="13" spans="1:12" ht="15.75">
      <c r="A13" s="27" t="s">
        <v>5</v>
      </c>
      <c r="B13" s="1">
        <v>96041.87663759</v>
      </c>
      <c r="C13" s="2">
        <v>76707.81850672001</v>
      </c>
      <c r="D13" s="2"/>
      <c r="E13" s="2">
        <v>15520.509253570002</v>
      </c>
      <c r="F13" s="2"/>
      <c r="G13" s="2">
        <v>3813.5488773</v>
      </c>
      <c r="H13" s="3"/>
      <c r="J13" s="24"/>
      <c r="K13" s="24"/>
      <c r="L13" s="24"/>
    </row>
    <row r="14" spans="1:12" ht="15.75">
      <c r="A14" s="27" t="s">
        <v>10</v>
      </c>
      <c r="B14" s="1">
        <v>193065.92282205002</v>
      </c>
      <c r="C14" s="2">
        <v>79624.16622734</v>
      </c>
      <c r="D14" s="2">
        <v>2198.41910312</v>
      </c>
      <c r="E14" s="2">
        <v>64827.92228367001</v>
      </c>
      <c r="F14" s="2"/>
      <c r="G14" s="2">
        <v>27864.69802472</v>
      </c>
      <c r="H14" s="3">
        <v>18550.717183200002</v>
      </c>
      <c r="J14" s="24"/>
      <c r="K14" s="24"/>
      <c r="L14" s="24"/>
    </row>
    <row r="15" spans="1:12" ht="15.75">
      <c r="A15" s="27" t="s">
        <v>28</v>
      </c>
      <c r="B15" s="1">
        <v>299467.64715444006</v>
      </c>
      <c r="C15" s="2">
        <v>138586.50592196002</v>
      </c>
      <c r="D15" s="2">
        <v>339.60991921000004</v>
      </c>
      <c r="E15" s="2">
        <v>64031.00337201</v>
      </c>
      <c r="F15" s="2">
        <v>0</v>
      </c>
      <c r="G15" s="2">
        <v>31303.41718568</v>
      </c>
      <c r="H15" s="3">
        <v>65207.110755580004</v>
      </c>
      <c r="J15" s="24"/>
      <c r="K15" s="24"/>
      <c r="L15" s="24"/>
    </row>
    <row r="16" spans="1:12" ht="15.75">
      <c r="A16" s="27" t="s">
        <v>12</v>
      </c>
      <c r="B16" s="1">
        <v>182627.90688092003</v>
      </c>
      <c r="C16" s="2">
        <v>77518.90638147</v>
      </c>
      <c r="D16" s="2">
        <v>2.47024182</v>
      </c>
      <c r="E16" s="2">
        <v>66048.37979571</v>
      </c>
      <c r="F16" s="2">
        <v>1939.14</v>
      </c>
      <c r="G16" s="2">
        <v>36665.34109052001</v>
      </c>
      <c r="H16" s="3">
        <v>453.6693714</v>
      </c>
      <c r="J16" s="24"/>
      <c r="K16" s="24"/>
      <c r="L16" s="24"/>
    </row>
    <row r="17" spans="1:12" ht="15.75">
      <c r="A17" s="27" t="s">
        <v>13</v>
      </c>
      <c r="B17" s="1">
        <v>76430.78663518999</v>
      </c>
      <c r="C17" s="2">
        <v>62016.396553299994</v>
      </c>
      <c r="D17" s="2"/>
      <c r="E17" s="2">
        <v>12209.02454721</v>
      </c>
      <c r="F17" s="2">
        <v>936.7</v>
      </c>
      <c r="G17" s="2">
        <v>1268.66553468</v>
      </c>
      <c r="H17" s="3"/>
      <c r="J17" s="24"/>
      <c r="K17" s="24"/>
      <c r="L17" s="24"/>
    </row>
    <row r="18" spans="1:12" ht="15.75">
      <c r="A18" s="27" t="s">
        <v>14</v>
      </c>
      <c r="B18" s="1">
        <v>114110.44770167</v>
      </c>
      <c r="C18" s="2">
        <v>85737.0274616</v>
      </c>
      <c r="D18" s="2">
        <v>4145.692870709999</v>
      </c>
      <c r="E18" s="2">
        <v>9830.83292889</v>
      </c>
      <c r="F18" s="2">
        <v>3445.39294417</v>
      </c>
      <c r="G18" s="2">
        <v>9546.451496300002</v>
      </c>
      <c r="H18" s="3">
        <v>1405.05</v>
      </c>
      <c r="J18" s="24"/>
      <c r="K18" s="24"/>
      <c r="L18" s="24"/>
    </row>
    <row r="19" spans="1:12" ht="15.75">
      <c r="A19" s="27" t="s">
        <v>15</v>
      </c>
      <c r="B19" s="1">
        <v>149263.17625229998</v>
      </c>
      <c r="C19" s="2">
        <v>100257.3765114</v>
      </c>
      <c r="D19" s="2">
        <v>1348.92716521</v>
      </c>
      <c r="E19" s="2">
        <v>29041.23188257</v>
      </c>
      <c r="F19" s="2"/>
      <c r="G19" s="2">
        <v>18615.64069312</v>
      </c>
      <c r="H19" s="3"/>
      <c r="J19" s="24"/>
      <c r="K19" s="24"/>
      <c r="L19" s="24"/>
    </row>
    <row r="20" spans="1:12" ht="15.75">
      <c r="A20" s="27" t="s">
        <v>16</v>
      </c>
      <c r="B20" s="1">
        <v>76983.76667158</v>
      </c>
      <c r="C20" s="2">
        <v>44773.876726380004</v>
      </c>
      <c r="D20" s="2">
        <v>2882.5332974899998</v>
      </c>
      <c r="E20" s="2">
        <v>24150.46070662</v>
      </c>
      <c r="F20" s="2"/>
      <c r="G20" s="2">
        <v>5176.89594109</v>
      </c>
      <c r="H20" s="3"/>
      <c r="J20" s="24"/>
      <c r="K20" s="24"/>
      <c r="L20" s="24"/>
    </row>
    <row r="21" spans="1:12" ht="15.75">
      <c r="A21" s="27" t="s">
        <v>20</v>
      </c>
      <c r="B21" s="1">
        <v>31619.602974580004</v>
      </c>
      <c r="C21" s="2">
        <v>29343.052798550005</v>
      </c>
      <c r="D21" s="2"/>
      <c r="E21" s="2">
        <v>2276.5501760300003</v>
      </c>
      <c r="F21" s="2"/>
      <c r="G21" s="2"/>
      <c r="H21" s="3"/>
      <c r="J21" s="24"/>
      <c r="K21" s="24"/>
      <c r="L21" s="24"/>
    </row>
    <row r="22" spans="1:12" ht="15.75">
      <c r="A22" s="27" t="s">
        <v>17</v>
      </c>
      <c r="B22" s="1">
        <v>5797774.42659697</v>
      </c>
      <c r="C22" s="2">
        <v>1655017.07215689</v>
      </c>
      <c r="D22" s="2">
        <v>626994.22735003</v>
      </c>
      <c r="E22" s="2">
        <v>628175.5933315901</v>
      </c>
      <c r="F22" s="2">
        <v>129640.53139612998</v>
      </c>
      <c r="G22" s="2">
        <v>2176849.22510576</v>
      </c>
      <c r="H22" s="3">
        <v>581097.7772565699</v>
      </c>
      <c r="J22" s="24"/>
      <c r="K22" s="24"/>
      <c r="L22" s="24"/>
    </row>
    <row r="23" spans="1:12" ht="15.75">
      <c r="A23" s="27" t="s">
        <v>30</v>
      </c>
      <c r="B23" s="1">
        <v>920340.0937745301</v>
      </c>
      <c r="C23" s="2">
        <v>517132.93237467005</v>
      </c>
      <c r="D23" s="2">
        <v>114977.77728651</v>
      </c>
      <c r="E23" s="2">
        <v>77164.92117486999</v>
      </c>
      <c r="F23" s="2">
        <v>38097.05868699</v>
      </c>
      <c r="G23" s="2">
        <v>103157.08651554001</v>
      </c>
      <c r="H23" s="3">
        <v>69810.31773595</v>
      </c>
      <c r="J23" s="24"/>
      <c r="K23" s="24"/>
      <c r="L23" s="24"/>
    </row>
    <row r="24" spans="1:12" ht="15.75">
      <c r="A24" s="28" t="s">
        <v>19</v>
      </c>
      <c r="B24" s="4">
        <v>303669.94021592994</v>
      </c>
      <c r="C24" s="5">
        <v>189032.0149752</v>
      </c>
      <c r="D24" s="5">
        <v>950.90909267</v>
      </c>
      <c r="E24" s="5">
        <v>55026.12751435999</v>
      </c>
      <c r="F24" s="5">
        <v>589.92399325</v>
      </c>
      <c r="G24" s="5">
        <v>24090.13960148</v>
      </c>
      <c r="H24" s="6">
        <v>33980.825038970004</v>
      </c>
      <c r="J24" s="24"/>
      <c r="K24" s="24"/>
      <c r="L24" s="24"/>
    </row>
    <row r="25" spans="1:10" ht="14.25">
      <c r="A25" s="32" t="s">
        <v>31</v>
      </c>
      <c r="J25" s="24"/>
    </row>
    <row r="26" ht="12.75">
      <c r="A26" s="15"/>
    </row>
  </sheetData>
  <sheetProtection/>
  <mergeCells count="7">
    <mergeCell ref="A2:H2"/>
    <mergeCell ref="K2:R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80" zoomScaleNormal="80" zoomScalePageLayoutView="0" workbookViewId="0" topLeftCell="A1">
      <selection activeCell="H36" sqref="H36"/>
    </sheetView>
  </sheetViews>
  <sheetFormatPr defaultColWidth="9.00390625" defaultRowHeight="12.75"/>
  <cols>
    <col min="1" max="1" width="36.62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7.625" style="8" customWidth="1"/>
    <col min="12" max="12" width="1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2" width="12.00390625" style="8" customWidth="1"/>
    <col min="23" max="23" width="11.00390625" style="8" customWidth="1"/>
    <col min="24" max="24" width="13.875" style="8" customWidth="1"/>
    <col min="25" max="25" width="11.125" style="8" customWidth="1"/>
    <col min="26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8" ht="13.5" customHeight="1">
      <c r="A2" s="34" t="s">
        <v>45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31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17" ht="23.25" customHeight="1">
      <c r="A7" s="26" t="s">
        <v>29</v>
      </c>
      <c r="B7" s="10">
        <v>9266498.920020161</v>
      </c>
      <c r="C7" s="11">
        <v>3676311.9301306605</v>
      </c>
      <c r="D7" s="11">
        <v>776449.5259723801</v>
      </c>
      <c r="E7" s="11">
        <v>1221098.9695002397</v>
      </c>
      <c r="F7" s="11">
        <v>189288.38281263</v>
      </c>
      <c r="G7" s="11">
        <v>2574327.31250819</v>
      </c>
      <c r="H7" s="12">
        <v>829022.7990960598</v>
      </c>
      <c r="I7" s="24"/>
      <c r="J7" s="33"/>
      <c r="K7" s="15"/>
      <c r="L7" s="15"/>
      <c r="M7" s="15"/>
      <c r="N7" s="33"/>
      <c r="O7" s="33"/>
      <c r="P7" s="33"/>
      <c r="Q7" s="33"/>
    </row>
    <row r="8" spans="1:13" ht="33" customHeight="1">
      <c r="A8" s="27" t="s">
        <v>6</v>
      </c>
      <c r="B8" s="1">
        <v>112032.31444178</v>
      </c>
      <c r="C8" s="2">
        <v>59957.59868797</v>
      </c>
      <c r="D8" s="2">
        <v>631.75609259</v>
      </c>
      <c r="E8" s="2">
        <v>26581.95050125</v>
      </c>
      <c r="F8" s="2">
        <v>557.5221</v>
      </c>
      <c r="G8" s="2">
        <v>5781.93705997</v>
      </c>
      <c r="H8" s="3">
        <v>18521.55</v>
      </c>
      <c r="J8" s="24"/>
      <c r="K8" s="15"/>
      <c r="L8" s="15"/>
      <c r="M8" s="15"/>
    </row>
    <row r="9" spans="1:12" ht="15.75">
      <c r="A9" s="27" t="s">
        <v>4</v>
      </c>
      <c r="B9" s="1">
        <v>179285.27050904004</v>
      </c>
      <c r="C9" s="2">
        <v>124241.4904625</v>
      </c>
      <c r="D9" s="2">
        <v>2.75732425</v>
      </c>
      <c r="E9" s="2">
        <v>37055.60944891001</v>
      </c>
      <c r="F9" s="2">
        <v>2107.35665602</v>
      </c>
      <c r="G9" s="2">
        <v>15878.056617359998</v>
      </c>
      <c r="H9" s="3"/>
      <c r="J9" s="24"/>
      <c r="K9" s="24"/>
      <c r="L9" s="24"/>
    </row>
    <row r="10" spans="1:12" ht="15.75">
      <c r="A10" s="27" t="s">
        <v>26</v>
      </c>
      <c r="B10" s="1">
        <v>97715.41357636</v>
      </c>
      <c r="C10" s="2">
        <v>69047.69037817001</v>
      </c>
      <c r="D10" s="2">
        <v>12.18996516</v>
      </c>
      <c r="E10" s="2">
        <v>22202.032260940003</v>
      </c>
      <c r="F10" s="2">
        <v>0</v>
      </c>
      <c r="G10" s="2">
        <v>6453.50097209</v>
      </c>
      <c r="H10" s="3">
        <v>0</v>
      </c>
      <c r="J10" s="24"/>
      <c r="K10" s="24"/>
      <c r="L10" s="24"/>
    </row>
    <row r="11" spans="1:12" ht="15.75">
      <c r="A11" s="27" t="s">
        <v>8</v>
      </c>
      <c r="B11" s="1">
        <v>159245.81030523</v>
      </c>
      <c r="C11" s="2">
        <v>89914.29226514</v>
      </c>
      <c r="D11" s="2">
        <v>264.56679524000003</v>
      </c>
      <c r="E11" s="2">
        <v>27231.7792227</v>
      </c>
      <c r="F11" s="2">
        <v>2746.15162708</v>
      </c>
      <c r="G11" s="2">
        <v>37012.80381117</v>
      </c>
      <c r="H11" s="3">
        <v>2076.2165839</v>
      </c>
      <c r="J11" s="24"/>
      <c r="K11" s="24"/>
      <c r="L11" s="24"/>
    </row>
    <row r="12" spans="1:12" ht="15.75">
      <c r="A12" s="27" t="s">
        <v>27</v>
      </c>
      <c r="B12" s="1">
        <v>232082.08517102</v>
      </c>
      <c r="C12" s="2">
        <v>139077.20918883</v>
      </c>
      <c r="D12" s="2">
        <v>3833.56969832</v>
      </c>
      <c r="E12" s="2">
        <v>32625.166228669998</v>
      </c>
      <c r="F12" s="2">
        <v>0</v>
      </c>
      <c r="G12" s="2">
        <v>34161.59805238001</v>
      </c>
      <c r="H12" s="3">
        <v>22384.54200282</v>
      </c>
      <c r="J12" s="24"/>
      <c r="K12" s="24"/>
      <c r="L12" s="24"/>
    </row>
    <row r="13" spans="1:12" ht="15.75">
      <c r="A13" s="27" t="s">
        <v>5</v>
      </c>
      <c r="B13" s="1">
        <v>100550.08233588</v>
      </c>
      <c r="C13" s="2">
        <v>81721.77470114999</v>
      </c>
      <c r="D13" s="2"/>
      <c r="E13" s="2">
        <v>15285.581140730003</v>
      </c>
      <c r="F13" s="2"/>
      <c r="G13" s="2">
        <v>3542.726494</v>
      </c>
      <c r="H13" s="3"/>
      <c r="J13" s="24"/>
      <c r="K13" s="24"/>
      <c r="L13" s="24"/>
    </row>
    <row r="14" spans="1:12" ht="15.75">
      <c r="A14" s="27" t="s">
        <v>10</v>
      </c>
      <c r="B14" s="1">
        <v>197563.38835974</v>
      </c>
      <c r="C14" s="2">
        <v>83069.86355779</v>
      </c>
      <c r="D14" s="2">
        <v>2163.0868866399996</v>
      </c>
      <c r="E14" s="2">
        <v>66449.5401482</v>
      </c>
      <c r="F14" s="2"/>
      <c r="G14" s="2">
        <v>28177.953898310003</v>
      </c>
      <c r="H14" s="3">
        <v>17702.9438688</v>
      </c>
      <c r="J14" s="24"/>
      <c r="K14" s="24"/>
      <c r="L14" s="24"/>
    </row>
    <row r="15" spans="1:12" ht="15.75">
      <c r="A15" s="27" t="s">
        <v>28</v>
      </c>
      <c r="B15" s="1">
        <v>301265.78813563</v>
      </c>
      <c r="C15" s="2">
        <v>142937.53242709002</v>
      </c>
      <c r="D15" s="2">
        <v>340.00873518000003</v>
      </c>
      <c r="E15" s="2">
        <v>63828.78581521001</v>
      </c>
      <c r="F15" s="2">
        <v>0</v>
      </c>
      <c r="G15" s="2">
        <v>29657.275378800005</v>
      </c>
      <c r="H15" s="3">
        <v>64502.18577935001</v>
      </c>
      <c r="J15" s="24"/>
      <c r="K15" s="24"/>
      <c r="L15" s="24"/>
    </row>
    <row r="16" spans="1:12" ht="15.75">
      <c r="A16" s="27" t="s">
        <v>12</v>
      </c>
      <c r="B16" s="1">
        <v>179445.49710131998</v>
      </c>
      <c r="C16" s="2">
        <v>77484.14523315999</v>
      </c>
      <c r="D16" s="2">
        <v>2.4731427200000002</v>
      </c>
      <c r="E16" s="2">
        <v>64041.53769428</v>
      </c>
      <c r="F16" s="2">
        <v>1964.655</v>
      </c>
      <c r="G16" s="2">
        <v>35669.99243036</v>
      </c>
      <c r="H16" s="3">
        <v>282.6936008</v>
      </c>
      <c r="J16" s="24"/>
      <c r="K16" s="24"/>
      <c r="L16" s="24"/>
    </row>
    <row r="17" spans="1:12" ht="15.75">
      <c r="A17" s="27" t="s">
        <v>13</v>
      </c>
      <c r="B17" s="1">
        <v>80008.06611828</v>
      </c>
      <c r="C17" s="2">
        <v>65240.618919019995</v>
      </c>
      <c r="D17" s="2"/>
      <c r="E17" s="2">
        <v>12339.808812950001</v>
      </c>
      <c r="F17" s="2">
        <v>937.8</v>
      </c>
      <c r="G17" s="2">
        <v>1489.83838631</v>
      </c>
      <c r="H17" s="3"/>
      <c r="J17" s="24"/>
      <c r="K17" s="24"/>
      <c r="L17" s="24"/>
    </row>
    <row r="18" spans="1:12" ht="15.75">
      <c r="A18" s="27" t="s">
        <v>14</v>
      </c>
      <c r="B18" s="1">
        <v>119033.18810086002</v>
      </c>
      <c r="C18" s="2">
        <v>91326.54611233002</v>
      </c>
      <c r="D18" s="2">
        <v>3146.46224896</v>
      </c>
      <c r="E18" s="2">
        <v>10177.116594419998</v>
      </c>
      <c r="F18" s="2">
        <v>3464.2079183200003</v>
      </c>
      <c r="G18" s="2">
        <v>9512.15522683</v>
      </c>
      <c r="H18" s="3">
        <v>1406.7</v>
      </c>
      <c r="J18" s="24"/>
      <c r="K18" s="24"/>
      <c r="L18" s="24"/>
    </row>
    <row r="19" spans="1:12" ht="15.75">
      <c r="A19" s="27" t="s">
        <v>15</v>
      </c>
      <c r="B19" s="1">
        <v>151099.0689442</v>
      </c>
      <c r="C19" s="2">
        <v>103183.77776601</v>
      </c>
      <c r="D19" s="2">
        <v>732.80720768</v>
      </c>
      <c r="E19" s="2">
        <v>29635.03619284</v>
      </c>
      <c r="F19" s="2"/>
      <c r="G19" s="2">
        <v>17547.447777669997</v>
      </c>
      <c r="H19" s="3"/>
      <c r="J19" s="24"/>
      <c r="K19" s="24"/>
      <c r="L19" s="24"/>
    </row>
    <row r="20" spans="1:12" ht="15.75">
      <c r="A20" s="27" t="s">
        <v>16</v>
      </c>
      <c r="B20" s="1">
        <v>76937.15213679001</v>
      </c>
      <c r="C20" s="2">
        <v>44679.99562325</v>
      </c>
      <c r="D20" s="2">
        <v>3046.15366403</v>
      </c>
      <c r="E20" s="2">
        <v>24446.65353915</v>
      </c>
      <c r="F20" s="2"/>
      <c r="G20" s="2">
        <v>4764.34931036</v>
      </c>
      <c r="H20" s="3"/>
      <c r="J20" s="24"/>
      <c r="K20" s="24"/>
      <c r="L20" s="24"/>
    </row>
    <row r="21" spans="1:12" ht="15.75">
      <c r="A21" s="27" t="s">
        <v>20</v>
      </c>
      <c r="B21" s="1">
        <v>31339.342154730002</v>
      </c>
      <c r="C21" s="2">
        <v>30815.02312257</v>
      </c>
      <c r="D21" s="2"/>
      <c r="E21" s="2">
        <v>524.31903216</v>
      </c>
      <c r="F21" s="2"/>
      <c r="G21" s="2"/>
      <c r="H21" s="3"/>
      <c r="J21" s="24"/>
      <c r="K21" s="24"/>
      <c r="L21" s="24"/>
    </row>
    <row r="22" spans="1:12" ht="15.75">
      <c r="A22" s="27" t="s">
        <v>17</v>
      </c>
      <c r="B22" s="1">
        <v>6000476.943541651</v>
      </c>
      <c r="C22" s="2">
        <v>1740945.17359222</v>
      </c>
      <c r="D22" s="2">
        <v>644463.19238376</v>
      </c>
      <c r="E22" s="2">
        <v>657624.1447937699</v>
      </c>
      <c r="F22" s="2">
        <v>136842.77491345</v>
      </c>
      <c r="G22" s="2">
        <v>2218975.1490986603</v>
      </c>
      <c r="H22" s="3">
        <v>601626.5087597899</v>
      </c>
      <c r="J22" s="24"/>
      <c r="K22" s="24"/>
      <c r="L22" s="24"/>
    </row>
    <row r="23" spans="1:12" ht="15.75">
      <c r="A23" s="27" t="s">
        <v>30</v>
      </c>
      <c r="B23" s="1">
        <v>939110.15666701</v>
      </c>
      <c r="C23" s="2">
        <v>535036.57560246</v>
      </c>
      <c r="D23" s="2">
        <v>116870.24873061</v>
      </c>
      <c r="E23" s="2">
        <v>75738.3135465</v>
      </c>
      <c r="F23" s="2">
        <v>40179.56185924</v>
      </c>
      <c r="G23" s="2">
        <v>102361.70844383</v>
      </c>
      <c r="H23" s="3">
        <v>68923.74848437</v>
      </c>
      <c r="J23" s="24"/>
      <c r="K23" s="24"/>
      <c r="L23" s="24"/>
    </row>
    <row r="24" spans="1:12" ht="15.75">
      <c r="A24" s="28" t="s">
        <v>19</v>
      </c>
      <c r="B24" s="4">
        <v>309309.35242064</v>
      </c>
      <c r="C24" s="5">
        <v>197632.622491</v>
      </c>
      <c r="D24" s="5">
        <v>940.25309724</v>
      </c>
      <c r="E24" s="5">
        <v>55311.594527559995</v>
      </c>
      <c r="F24" s="5">
        <v>488.35273852</v>
      </c>
      <c r="G24" s="5">
        <v>23340.81955009</v>
      </c>
      <c r="H24" s="6">
        <v>31595.71001623</v>
      </c>
      <c r="J24" s="24"/>
      <c r="K24" s="24"/>
      <c r="L24" s="24"/>
    </row>
    <row r="25" spans="1:10" ht="14.25">
      <c r="A25" s="32" t="s">
        <v>31</v>
      </c>
      <c r="J25" s="24"/>
    </row>
    <row r="26" ht="12.75">
      <c r="A26" s="15"/>
    </row>
  </sheetData>
  <sheetProtection/>
  <mergeCells count="7">
    <mergeCell ref="A2:H2"/>
    <mergeCell ref="K2:R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36.62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7.625" style="8" customWidth="1"/>
    <col min="12" max="12" width="1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2" width="12.00390625" style="8" customWidth="1"/>
    <col min="23" max="23" width="11.00390625" style="8" customWidth="1"/>
    <col min="24" max="24" width="13.875" style="8" customWidth="1"/>
    <col min="25" max="25" width="11.125" style="8" customWidth="1"/>
    <col min="26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8" ht="13.5" customHeight="1">
      <c r="A2" s="34" t="s">
        <v>46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31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17" ht="23.25" customHeight="1">
      <c r="A7" s="26" t="s">
        <v>29</v>
      </c>
      <c r="B7" s="10">
        <v>9637517.86617091</v>
      </c>
      <c r="C7" s="11">
        <v>3762304.6387347304</v>
      </c>
      <c r="D7" s="11">
        <v>767918.56229384</v>
      </c>
      <c r="E7" s="11">
        <v>1320172.16990374</v>
      </c>
      <c r="F7" s="11">
        <v>176742.05948456004</v>
      </c>
      <c r="G7" s="11">
        <v>2709693.3642858993</v>
      </c>
      <c r="H7" s="12">
        <v>900687.07146814</v>
      </c>
      <c r="I7" s="24"/>
      <c r="J7" s="33"/>
      <c r="K7" s="15"/>
      <c r="L7" s="15"/>
      <c r="M7" s="15"/>
      <c r="N7" s="33"/>
      <c r="O7" s="33"/>
      <c r="P7" s="33"/>
      <c r="Q7" s="33"/>
    </row>
    <row r="8" spans="1:13" ht="33" customHeight="1">
      <c r="A8" s="27" t="s">
        <v>6</v>
      </c>
      <c r="B8" s="1">
        <v>118864.31726011</v>
      </c>
      <c r="C8" s="2">
        <v>62289.62009978</v>
      </c>
      <c r="D8" s="2">
        <v>623.33537265</v>
      </c>
      <c r="E8" s="2">
        <v>32934.08734472</v>
      </c>
      <c r="F8" s="2">
        <v>400.6549</v>
      </c>
      <c r="G8" s="2">
        <v>6423.86954296</v>
      </c>
      <c r="H8" s="3">
        <v>16192.75</v>
      </c>
      <c r="J8" s="24"/>
      <c r="K8" s="15"/>
      <c r="L8" s="15"/>
      <c r="M8" s="15"/>
    </row>
    <row r="9" spans="1:12" ht="15.75">
      <c r="A9" s="27" t="s">
        <v>4</v>
      </c>
      <c r="B9" s="1">
        <v>187547.41232168002</v>
      </c>
      <c r="C9" s="2">
        <v>129301.32301043</v>
      </c>
      <c r="D9" s="2">
        <v>2.7205716800000004</v>
      </c>
      <c r="E9" s="2">
        <v>39651.2220643</v>
      </c>
      <c r="F9" s="2">
        <v>2001.28325743</v>
      </c>
      <c r="G9" s="2">
        <v>16590.86341784</v>
      </c>
      <c r="H9" s="3">
        <v>0</v>
      </c>
      <c r="J9" s="24"/>
      <c r="K9" s="24"/>
      <c r="L9" s="24"/>
    </row>
    <row r="10" spans="1:12" ht="15.75">
      <c r="A10" s="27" t="s">
        <v>26</v>
      </c>
      <c r="B10" s="1">
        <v>106255.33430843</v>
      </c>
      <c r="C10" s="2">
        <v>74301.28845934001</v>
      </c>
      <c r="D10" s="2">
        <v>12.02748429</v>
      </c>
      <c r="E10" s="2">
        <v>25388.740366309998</v>
      </c>
      <c r="F10" s="2">
        <v>0</v>
      </c>
      <c r="G10" s="2">
        <v>6553.277998490001</v>
      </c>
      <c r="H10" s="3">
        <v>0</v>
      </c>
      <c r="J10" s="24"/>
      <c r="K10" s="24"/>
      <c r="L10" s="24"/>
    </row>
    <row r="11" spans="1:12" ht="15.75">
      <c r="A11" s="27" t="s">
        <v>8</v>
      </c>
      <c r="B11" s="1">
        <v>163515.61014449</v>
      </c>
      <c r="C11" s="2">
        <v>95776.4759899</v>
      </c>
      <c r="D11" s="2">
        <v>261.04036642</v>
      </c>
      <c r="E11" s="2">
        <v>27190.25302165</v>
      </c>
      <c r="F11" s="2">
        <v>3991.13478657</v>
      </c>
      <c r="G11" s="2">
        <v>35174.94163793999</v>
      </c>
      <c r="H11" s="3">
        <v>1121.76434201</v>
      </c>
      <c r="J11" s="24"/>
      <c r="K11" s="24"/>
      <c r="L11" s="24"/>
    </row>
    <row r="12" spans="1:12" ht="15.75">
      <c r="A12" s="27" t="s">
        <v>27</v>
      </c>
      <c r="B12" s="1">
        <v>239100.99107629003</v>
      </c>
      <c r="C12" s="2">
        <v>145850.67302892002</v>
      </c>
      <c r="D12" s="2">
        <v>3739.4691866099997</v>
      </c>
      <c r="E12" s="2">
        <v>32674.517002869998</v>
      </c>
      <c r="F12" s="2">
        <v>0</v>
      </c>
      <c r="G12" s="2">
        <v>35515.06486281</v>
      </c>
      <c r="H12" s="3">
        <v>21321.26699508</v>
      </c>
      <c r="J12" s="24"/>
      <c r="K12" s="24"/>
      <c r="L12" s="24"/>
    </row>
    <row r="13" spans="1:12" ht="15.75">
      <c r="A13" s="27" t="s">
        <v>5</v>
      </c>
      <c r="B13" s="1">
        <v>105396.12710210001</v>
      </c>
      <c r="C13" s="2">
        <v>86744.96859377001</v>
      </c>
      <c r="D13" s="2"/>
      <c r="E13" s="2">
        <v>14923.61684032</v>
      </c>
      <c r="F13" s="2"/>
      <c r="G13" s="2">
        <v>3727.5416680099997</v>
      </c>
      <c r="H13" s="3"/>
      <c r="J13" s="24"/>
      <c r="K13" s="24"/>
      <c r="L13" s="24"/>
    </row>
    <row r="14" spans="1:12" ht="15.75">
      <c r="A14" s="27" t="s">
        <v>10</v>
      </c>
      <c r="B14" s="1">
        <v>211740.63417702998</v>
      </c>
      <c r="C14" s="2">
        <v>96380.49102620999</v>
      </c>
      <c r="D14" s="2">
        <v>2310.5506674300004</v>
      </c>
      <c r="E14" s="2">
        <v>69397.67321000999</v>
      </c>
      <c r="F14" s="2"/>
      <c r="G14" s="2">
        <v>26182.549104579997</v>
      </c>
      <c r="H14" s="3">
        <v>17469.3701688</v>
      </c>
      <c r="J14" s="24"/>
      <c r="K14" s="24"/>
      <c r="L14" s="24"/>
    </row>
    <row r="15" spans="1:12" ht="15.75">
      <c r="A15" s="27" t="s">
        <v>28</v>
      </c>
      <c r="B15" s="1">
        <v>333883.89022438996</v>
      </c>
      <c r="C15" s="2">
        <v>154478.18334640996</v>
      </c>
      <c r="D15" s="2">
        <v>335.47673562</v>
      </c>
      <c r="E15" s="2">
        <v>66641.47362241999</v>
      </c>
      <c r="F15" s="2">
        <v>0</v>
      </c>
      <c r="G15" s="2">
        <v>31576.053193270003</v>
      </c>
      <c r="H15" s="3">
        <v>80852.70332667</v>
      </c>
      <c r="J15" s="24"/>
      <c r="K15" s="24"/>
      <c r="L15" s="24"/>
    </row>
    <row r="16" spans="1:12" ht="15.75">
      <c r="A16" s="27" t="s">
        <v>12</v>
      </c>
      <c r="B16" s="1">
        <v>184145.13892647997</v>
      </c>
      <c r="C16" s="2">
        <v>80194.56679125</v>
      </c>
      <c r="D16" s="2">
        <v>2.44017803</v>
      </c>
      <c r="E16" s="2">
        <v>67265.21005310999</v>
      </c>
      <c r="F16" s="2">
        <v>636.57</v>
      </c>
      <c r="G16" s="2">
        <v>35881.29850029999</v>
      </c>
      <c r="H16" s="3">
        <v>165.05340379</v>
      </c>
      <c r="J16" s="24"/>
      <c r="K16" s="24"/>
      <c r="L16" s="24"/>
    </row>
    <row r="17" spans="1:12" ht="15.75">
      <c r="A17" s="27" t="s">
        <v>13</v>
      </c>
      <c r="B17" s="1">
        <v>84883.99586335999</v>
      </c>
      <c r="C17" s="2">
        <v>68180.67278196999</v>
      </c>
      <c r="D17" s="2">
        <v>0</v>
      </c>
      <c r="E17" s="2">
        <v>13805.96568198</v>
      </c>
      <c r="F17" s="2">
        <v>925.3</v>
      </c>
      <c r="G17" s="2">
        <v>1972.05739941</v>
      </c>
      <c r="H17" s="3"/>
      <c r="J17" s="24"/>
      <c r="K17" s="24"/>
      <c r="L17" s="24"/>
    </row>
    <row r="18" spans="1:12" ht="15.75">
      <c r="A18" s="27" t="s">
        <v>14</v>
      </c>
      <c r="B18" s="1">
        <v>132652.34258101</v>
      </c>
      <c r="C18" s="2">
        <v>102585.4675857</v>
      </c>
      <c r="D18" s="2">
        <v>3061.4061774700003</v>
      </c>
      <c r="E18" s="2">
        <v>11618.197411739999</v>
      </c>
      <c r="F18" s="2">
        <v>3228.73063233</v>
      </c>
      <c r="G18" s="2">
        <v>10770.59077377</v>
      </c>
      <c r="H18" s="3">
        <v>1387.95</v>
      </c>
      <c r="J18" s="24"/>
      <c r="K18" s="24"/>
      <c r="L18" s="24"/>
    </row>
    <row r="19" spans="1:12" ht="15.75">
      <c r="A19" s="27" t="s">
        <v>15</v>
      </c>
      <c r="B19" s="1">
        <v>156337.68694036</v>
      </c>
      <c r="C19" s="2">
        <v>105670.52441517002</v>
      </c>
      <c r="D19" s="2">
        <v>537.1352759399999</v>
      </c>
      <c r="E19" s="2">
        <v>31085.65497041</v>
      </c>
      <c r="F19" s="2"/>
      <c r="G19" s="2">
        <v>19044.37227884</v>
      </c>
      <c r="H19" s="3">
        <v>0</v>
      </c>
      <c r="J19" s="24"/>
      <c r="K19" s="24"/>
      <c r="L19" s="24"/>
    </row>
    <row r="20" spans="1:12" ht="15.75">
      <c r="A20" s="27" t="s">
        <v>16</v>
      </c>
      <c r="B20" s="1">
        <v>84454.02883023999</v>
      </c>
      <c r="C20" s="2">
        <v>48692.84263954999</v>
      </c>
      <c r="D20" s="2">
        <v>3526.41759112</v>
      </c>
      <c r="E20" s="2">
        <v>27152.46691994</v>
      </c>
      <c r="F20" s="2"/>
      <c r="G20" s="2">
        <v>5082.30167963</v>
      </c>
      <c r="H20" s="3"/>
      <c r="J20" s="24"/>
      <c r="K20" s="24"/>
      <c r="L20" s="24"/>
    </row>
    <row r="21" spans="1:12" ht="15.75">
      <c r="A21" s="27" t="s">
        <v>20</v>
      </c>
      <c r="B21" s="1">
        <v>33445.554635039996</v>
      </c>
      <c r="C21" s="2">
        <v>32951.4006916</v>
      </c>
      <c r="D21" s="2"/>
      <c r="E21" s="2">
        <v>494.1539434399999</v>
      </c>
      <c r="F21" s="2"/>
      <c r="G21" s="2">
        <v>0</v>
      </c>
      <c r="H21" s="3"/>
      <c r="J21" s="24"/>
      <c r="K21" s="24"/>
      <c r="L21" s="24"/>
    </row>
    <row r="22" spans="1:12" ht="15.75">
      <c r="A22" s="27" t="s">
        <v>17</v>
      </c>
      <c r="B22" s="1">
        <v>6191928.87256881</v>
      </c>
      <c r="C22" s="2">
        <v>1747340.72969444</v>
      </c>
      <c r="D22" s="2">
        <v>640140.53831533</v>
      </c>
      <c r="E22" s="2">
        <v>715247.6342133901</v>
      </c>
      <c r="F22" s="2">
        <v>125376.65824175003</v>
      </c>
      <c r="G22" s="2">
        <v>2324416.8116555098</v>
      </c>
      <c r="H22" s="3">
        <v>639406.5004483899</v>
      </c>
      <c r="J22" s="24"/>
      <c r="K22" s="24"/>
      <c r="L22" s="24"/>
    </row>
    <row r="23" spans="1:12" ht="15.75">
      <c r="A23" s="27" t="s">
        <v>30</v>
      </c>
      <c r="B23" s="1">
        <v>979796.46142139</v>
      </c>
      <c r="C23" s="2">
        <v>525764.01757554</v>
      </c>
      <c r="D23" s="2">
        <v>111837.27745729001</v>
      </c>
      <c r="E23" s="2">
        <v>86149.44411232001</v>
      </c>
      <c r="F23" s="2">
        <v>38978.92202608</v>
      </c>
      <c r="G23" s="2">
        <v>124767.4184505</v>
      </c>
      <c r="H23" s="3">
        <v>92299.38179966</v>
      </c>
      <c r="J23" s="24"/>
      <c r="K23" s="24"/>
      <c r="L23" s="24"/>
    </row>
    <row r="24" spans="1:12" ht="15.75">
      <c r="A24" s="28" t="s">
        <v>19</v>
      </c>
      <c r="B24" s="4">
        <v>323569.4677896999</v>
      </c>
      <c r="C24" s="5">
        <v>205801.39300474996</v>
      </c>
      <c r="D24" s="5">
        <v>1528.72691396</v>
      </c>
      <c r="E24" s="5">
        <v>58551.85912481</v>
      </c>
      <c r="F24" s="5">
        <v>1202.8056404000001</v>
      </c>
      <c r="G24" s="5">
        <v>26014.35212204</v>
      </c>
      <c r="H24" s="6">
        <v>30470.33098374</v>
      </c>
      <c r="J24" s="24"/>
      <c r="K24" s="24"/>
      <c r="L24" s="24"/>
    </row>
    <row r="25" spans="1:10" ht="14.25">
      <c r="A25" s="32" t="s">
        <v>48</v>
      </c>
      <c r="J25" s="24"/>
    </row>
    <row r="26" ht="14.25">
      <c r="A26" s="32" t="s">
        <v>47</v>
      </c>
    </row>
  </sheetData>
  <sheetProtection/>
  <mergeCells count="7">
    <mergeCell ref="A2:H2"/>
    <mergeCell ref="K2:R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showGridLines="0" zoomScale="80" zoomScaleNormal="80" zoomScalePageLayoutView="0" workbookViewId="0" topLeftCell="A1">
      <selection activeCell="F37" sqref="F37"/>
    </sheetView>
  </sheetViews>
  <sheetFormatPr defaultColWidth="9.00390625" defaultRowHeight="12.75"/>
  <cols>
    <col min="1" max="1" width="32.875" style="8" customWidth="1"/>
    <col min="2" max="2" width="17.12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875" style="8" customWidth="1"/>
    <col min="9" max="9" width="15.875" style="8" customWidth="1"/>
    <col min="10" max="10" width="15.00390625" style="8" customWidth="1"/>
    <col min="11" max="11" width="17.25390625" style="8" customWidth="1"/>
    <col min="12" max="12" width="16.75390625" style="8" customWidth="1"/>
    <col min="13" max="13" width="13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16384" width="9.125" style="8" customWidth="1"/>
  </cols>
  <sheetData>
    <row r="2" spans="1:12" ht="19.5" customHeight="1">
      <c r="A2" s="34" t="s">
        <v>35</v>
      </c>
      <c r="B2" s="34"/>
      <c r="C2" s="34"/>
      <c r="D2" s="34"/>
      <c r="E2" s="34"/>
      <c r="F2" s="34"/>
      <c r="G2" s="34"/>
      <c r="H2" s="34"/>
      <c r="I2" s="7"/>
      <c r="J2" s="7"/>
      <c r="K2" s="7"/>
      <c r="L2" s="7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18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38"/>
      <c r="C6" s="20" t="s">
        <v>1</v>
      </c>
      <c r="D6" s="20" t="s">
        <v>2</v>
      </c>
      <c r="E6" s="20" t="s">
        <v>1</v>
      </c>
      <c r="F6" s="20" t="s">
        <v>2</v>
      </c>
      <c r="G6" s="20" t="s">
        <v>1</v>
      </c>
      <c r="H6" s="20" t="s">
        <v>2</v>
      </c>
    </row>
    <row r="7" spans="1:13" ht="15.75">
      <c r="A7" s="9" t="s">
        <v>18</v>
      </c>
      <c r="B7" s="10">
        <v>8414322.852020288</v>
      </c>
      <c r="C7" s="11">
        <v>3080857.62238178</v>
      </c>
      <c r="D7" s="11">
        <v>760366.3897478199</v>
      </c>
      <c r="E7" s="11">
        <v>1169398.32920826</v>
      </c>
      <c r="F7" s="11">
        <v>194724.90722251998</v>
      </c>
      <c r="G7" s="11">
        <v>2384468.04112834</v>
      </c>
      <c r="H7" s="12">
        <v>824507.5623315701</v>
      </c>
      <c r="I7" s="24"/>
      <c r="J7" s="24"/>
      <c r="K7" s="24"/>
      <c r="L7" s="24"/>
      <c r="M7" s="24"/>
    </row>
    <row r="8" spans="1:8" ht="15.75">
      <c r="A8" s="13" t="s">
        <v>6</v>
      </c>
      <c r="B8" s="1">
        <v>96368.17149351002</v>
      </c>
      <c r="C8" s="2">
        <v>51692.53935135002</v>
      </c>
      <c r="D8" s="2">
        <v>897.368386</v>
      </c>
      <c r="E8" s="2">
        <v>26260.67197125</v>
      </c>
      <c r="F8" s="2"/>
      <c r="G8" s="2">
        <v>7330.34178491</v>
      </c>
      <c r="H8" s="3">
        <v>10187.25</v>
      </c>
    </row>
    <row r="9" spans="1:8" ht="15.75">
      <c r="A9" s="13" t="s">
        <v>4</v>
      </c>
      <c r="B9" s="1">
        <v>157669.51228321998</v>
      </c>
      <c r="C9" s="2">
        <v>109654.04129716998</v>
      </c>
      <c r="D9" s="2">
        <v>6.50995188</v>
      </c>
      <c r="E9" s="2">
        <v>24144.852468959998</v>
      </c>
      <c r="F9" s="2">
        <v>725.4804</v>
      </c>
      <c r="G9" s="2">
        <v>22460.033628980003</v>
      </c>
      <c r="H9" s="3">
        <v>678.59453623</v>
      </c>
    </row>
    <row r="10" spans="1:8" ht="15.75">
      <c r="A10" s="13" t="s">
        <v>7</v>
      </c>
      <c r="B10" s="1">
        <v>91710.26989152</v>
      </c>
      <c r="C10" s="2">
        <v>48440.06002178</v>
      </c>
      <c r="D10" s="2">
        <v>58.1385274</v>
      </c>
      <c r="E10" s="2">
        <v>22320.91743332</v>
      </c>
      <c r="F10" s="2"/>
      <c r="G10" s="2">
        <v>20891.153909020002</v>
      </c>
      <c r="H10" s="3"/>
    </row>
    <row r="11" spans="1:8" ht="15.75">
      <c r="A11" s="13" t="s">
        <v>8</v>
      </c>
      <c r="B11" s="1">
        <v>141608.12973131</v>
      </c>
      <c r="C11" s="2">
        <v>76091.69235278</v>
      </c>
      <c r="D11" s="2">
        <v>5862.750696539999</v>
      </c>
      <c r="E11" s="2">
        <v>24480.074155370003</v>
      </c>
      <c r="F11" s="2">
        <v>1683.95191348</v>
      </c>
      <c r="G11" s="2">
        <v>27187.04561964</v>
      </c>
      <c r="H11" s="3">
        <v>6302.6149935</v>
      </c>
    </row>
    <row r="12" spans="1:8" ht="15.75">
      <c r="A12" s="13" t="s">
        <v>9</v>
      </c>
      <c r="B12" s="1">
        <v>199456.19508739997</v>
      </c>
      <c r="C12" s="2">
        <v>118188.28547303</v>
      </c>
      <c r="D12" s="2">
        <v>567.2100795499999</v>
      </c>
      <c r="E12" s="2">
        <v>27440.25823303</v>
      </c>
      <c r="F12" s="2"/>
      <c r="G12" s="2">
        <v>34987.385716</v>
      </c>
      <c r="H12" s="3">
        <v>18273.05558579</v>
      </c>
    </row>
    <row r="13" spans="1:8" ht="15.75">
      <c r="A13" s="13" t="s">
        <v>5</v>
      </c>
      <c r="B13" s="1">
        <v>81828.53036787998</v>
      </c>
      <c r="C13" s="2">
        <v>63198.34218945999</v>
      </c>
      <c r="D13" s="2">
        <v>0</v>
      </c>
      <c r="E13" s="2">
        <v>15183.5039215</v>
      </c>
      <c r="F13" s="2"/>
      <c r="G13" s="2">
        <v>3446.6842569200003</v>
      </c>
      <c r="H13" s="3"/>
    </row>
    <row r="14" spans="1:8" ht="15.75">
      <c r="A14" s="13" t="s">
        <v>10</v>
      </c>
      <c r="B14" s="1">
        <v>182337.02251747999</v>
      </c>
      <c r="C14" s="2">
        <v>60053.93004235</v>
      </c>
      <c r="D14" s="2">
        <v>11533.14529816</v>
      </c>
      <c r="E14" s="2">
        <v>63507.71491496001</v>
      </c>
      <c r="F14" s="2">
        <v>3555.82139081</v>
      </c>
      <c r="G14" s="2">
        <v>23641.775602759997</v>
      </c>
      <c r="H14" s="3">
        <v>20044.635268439997</v>
      </c>
    </row>
    <row r="15" spans="1:8" ht="15.75">
      <c r="A15" s="13" t="s">
        <v>11</v>
      </c>
      <c r="B15" s="1">
        <v>292888.72231075994</v>
      </c>
      <c r="C15" s="2">
        <v>124325.03808236998</v>
      </c>
      <c r="D15" s="2">
        <v>685.3928436400001</v>
      </c>
      <c r="E15" s="2">
        <v>76206.60682699</v>
      </c>
      <c r="F15" s="2">
        <v>2883.1499775</v>
      </c>
      <c r="G15" s="2">
        <v>38675.93458025999</v>
      </c>
      <c r="H15" s="3">
        <v>50112.6</v>
      </c>
    </row>
    <row r="16" spans="1:8" ht="15.75">
      <c r="A16" s="13" t="s">
        <v>12</v>
      </c>
      <c r="B16" s="1">
        <v>178935.83495368998</v>
      </c>
      <c r="C16" s="2">
        <v>63804.11154011999</v>
      </c>
      <c r="D16" s="2">
        <v>220.38071423</v>
      </c>
      <c r="E16" s="2">
        <v>68640.08106806</v>
      </c>
      <c r="F16" s="2">
        <v>0</v>
      </c>
      <c r="G16" s="2">
        <v>45741.929762650005</v>
      </c>
      <c r="H16" s="3">
        <v>529.33186863</v>
      </c>
    </row>
    <row r="17" spans="1:8" ht="15.75">
      <c r="A17" s="13" t="s">
        <v>13</v>
      </c>
      <c r="B17" s="1">
        <v>90496.59728488</v>
      </c>
      <c r="C17" s="2">
        <v>48615.164170710006</v>
      </c>
      <c r="D17" s="2"/>
      <c r="E17" s="2">
        <v>15584.51872481</v>
      </c>
      <c r="F17" s="2">
        <v>867</v>
      </c>
      <c r="G17" s="2">
        <v>1561.0081703600001</v>
      </c>
      <c r="H17" s="3">
        <v>23868.906219</v>
      </c>
    </row>
    <row r="18" spans="1:8" ht="15.75">
      <c r="A18" s="13" t="s">
        <v>14</v>
      </c>
      <c r="B18" s="1">
        <v>108359.95738949002</v>
      </c>
      <c r="C18" s="2">
        <v>80111.99613965001</v>
      </c>
      <c r="D18" s="2">
        <v>4488.96007399</v>
      </c>
      <c r="E18" s="2">
        <v>11624.19432516</v>
      </c>
      <c r="F18" s="2">
        <v>2481.7937597399996</v>
      </c>
      <c r="G18" s="2">
        <v>9653.013090949999</v>
      </c>
      <c r="H18" s="3"/>
    </row>
    <row r="19" spans="1:8" ht="15.75">
      <c r="A19" s="13" t="s">
        <v>15</v>
      </c>
      <c r="B19" s="1">
        <v>186614.77813331</v>
      </c>
      <c r="C19" s="2">
        <v>91945.0415</v>
      </c>
      <c r="D19" s="2">
        <v>1261.89391192</v>
      </c>
      <c r="E19" s="2">
        <v>32630.932254870004</v>
      </c>
      <c r="F19" s="2"/>
      <c r="G19" s="2">
        <v>33899.91046652001</v>
      </c>
      <c r="H19" s="3">
        <v>26877</v>
      </c>
    </row>
    <row r="20" spans="1:8" ht="15.75">
      <c r="A20" s="13" t="s">
        <v>16</v>
      </c>
      <c r="B20" s="1">
        <v>86287.57526856</v>
      </c>
      <c r="C20" s="2">
        <v>48098.39260998</v>
      </c>
      <c r="D20" s="2">
        <v>1288.30376729</v>
      </c>
      <c r="E20" s="2">
        <v>30048.19287725</v>
      </c>
      <c r="F20" s="2">
        <v>1263.91951862</v>
      </c>
      <c r="G20" s="2">
        <v>5588.76649542</v>
      </c>
      <c r="H20" s="3"/>
    </row>
    <row r="21" spans="1:8" ht="15.75">
      <c r="A21" s="13" t="s">
        <v>20</v>
      </c>
      <c r="B21" s="1">
        <v>17409.828775809998</v>
      </c>
      <c r="C21" s="2">
        <v>17232.44679123</v>
      </c>
      <c r="D21" s="2"/>
      <c r="E21" s="2">
        <v>177.38198458000002</v>
      </c>
      <c r="F21" s="2"/>
      <c r="G21" s="2">
        <v>0</v>
      </c>
      <c r="H21" s="3"/>
    </row>
    <row r="22" spans="1:8" ht="15.75">
      <c r="A22" s="13" t="s">
        <v>17</v>
      </c>
      <c r="B22" s="1">
        <v>5307424.766607549</v>
      </c>
      <c r="C22" s="2">
        <v>1449319.5932859697</v>
      </c>
      <c r="D22" s="2">
        <v>612903.9921989499</v>
      </c>
      <c r="E22" s="2">
        <v>566998.8823915799</v>
      </c>
      <c r="F22" s="2">
        <v>136660.34138092</v>
      </c>
      <c r="G22" s="2">
        <v>1969333.3273151</v>
      </c>
      <c r="H22" s="3">
        <v>572208.6300350301</v>
      </c>
    </row>
    <row r="23" spans="1:8" ht="15.75">
      <c r="A23" s="13" t="s">
        <v>21</v>
      </c>
      <c r="B23" s="1">
        <v>905184.95553968</v>
      </c>
      <c r="C23" s="2">
        <v>485184.02231598005</v>
      </c>
      <c r="D23" s="2">
        <v>120164.25871029</v>
      </c>
      <c r="E23" s="2">
        <v>102731.63436118</v>
      </c>
      <c r="F23" s="2">
        <v>43388.81799594</v>
      </c>
      <c r="G23" s="2">
        <v>102268.58579469</v>
      </c>
      <c r="H23" s="3">
        <v>51447.6363616</v>
      </c>
    </row>
    <row r="24" spans="1:8" ht="15.75">
      <c r="A24" s="14" t="s">
        <v>19</v>
      </c>
      <c r="B24" s="4">
        <v>289742.00438423996</v>
      </c>
      <c r="C24" s="5">
        <v>144902.92521785</v>
      </c>
      <c r="D24" s="5">
        <v>428.08458798000004</v>
      </c>
      <c r="E24" s="5">
        <v>61417.91129539</v>
      </c>
      <c r="F24" s="5">
        <v>1214.63088551</v>
      </c>
      <c r="G24" s="5">
        <v>37801.14493416</v>
      </c>
      <c r="H24" s="6">
        <v>43977.30746335</v>
      </c>
    </row>
    <row r="25" ht="14.25">
      <c r="A25" s="32" t="s">
        <v>31</v>
      </c>
    </row>
  </sheetData>
  <sheetProtection/>
  <mergeCells count="6"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showGridLines="0"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32.875" style="8" customWidth="1"/>
    <col min="2" max="2" width="15.7539062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875" style="8" customWidth="1"/>
    <col min="9" max="9" width="15.875" style="8" customWidth="1"/>
    <col min="10" max="10" width="15.00390625" style="8" customWidth="1"/>
    <col min="11" max="11" width="17.25390625" style="8" customWidth="1"/>
    <col min="12" max="12" width="16.75390625" style="8" customWidth="1"/>
    <col min="13" max="13" width="13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16384" width="9.125" style="8" customWidth="1"/>
  </cols>
  <sheetData>
    <row r="2" spans="1:12" ht="13.5" customHeight="1">
      <c r="A2" s="34" t="s">
        <v>36</v>
      </c>
      <c r="B2" s="34"/>
      <c r="C2" s="34"/>
      <c r="D2" s="34"/>
      <c r="E2" s="34"/>
      <c r="F2" s="34"/>
      <c r="G2" s="34"/>
      <c r="H2" s="34"/>
      <c r="I2" s="7"/>
      <c r="J2" s="7"/>
      <c r="K2" s="7"/>
      <c r="L2" s="7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18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38"/>
      <c r="C6" s="20" t="s">
        <v>1</v>
      </c>
      <c r="D6" s="20" t="s">
        <v>2</v>
      </c>
      <c r="E6" s="20" t="s">
        <v>1</v>
      </c>
      <c r="F6" s="20" t="s">
        <v>2</v>
      </c>
      <c r="G6" s="20" t="s">
        <v>1</v>
      </c>
      <c r="H6" s="20" t="s">
        <v>2</v>
      </c>
    </row>
    <row r="7" spans="1:8" ht="15.75">
      <c r="A7" s="9" t="s">
        <v>18</v>
      </c>
      <c r="B7" s="10">
        <v>8793525.134153051</v>
      </c>
      <c r="C7" s="11">
        <v>3132833.58448834</v>
      </c>
      <c r="D7" s="11">
        <v>827891.3770109903</v>
      </c>
      <c r="E7" s="11">
        <v>1213363.3258373898</v>
      </c>
      <c r="F7" s="11">
        <v>216276.29875591001</v>
      </c>
      <c r="G7" s="11">
        <v>2436801.4544651397</v>
      </c>
      <c r="H7" s="12">
        <v>966359.09359528</v>
      </c>
    </row>
    <row r="8" spans="1:8" ht="15.75">
      <c r="A8" s="13" t="s">
        <v>6</v>
      </c>
      <c r="B8" s="1">
        <v>95701.21191643</v>
      </c>
      <c r="C8" s="2">
        <v>51378.438328360004</v>
      </c>
      <c r="D8" s="2">
        <v>1001.1058237999999</v>
      </c>
      <c r="E8" s="2">
        <v>25193.09916259</v>
      </c>
      <c r="F8" s="2"/>
      <c r="G8" s="2">
        <v>6496.06860168</v>
      </c>
      <c r="H8" s="3">
        <v>11632.5</v>
      </c>
    </row>
    <row r="9" spans="1:8" ht="15.75">
      <c r="A9" s="13" t="s">
        <v>4</v>
      </c>
      <c r="B9" s="1">
        <v>162351.39197790003</v>
      </c>
      <c r="C9" s="2">
        <v>113100.38072882</v>
      </c>
      <c r="D9" s="2">
        <v>7.43350905</v>
      </c>
      <c r="E9" s="2">
        <v>25359.634720390008</v>
      </c>
      <c r="F9" s="2">
        <v>533.46477195</v>
      </c>
      <c r="G9" s="2">
        <v>22586.34125319</v>
      </c>
      <c r="H9" s="3">
        <v>764.1369945</v>
      </c>
    </row>
    <row r="10" spans="1:8" ht="15.75">
      <c r="A10" s="13" t="s">
        <v>7</v>
      </c>
      <c r="B10" s="1">
        <v>92905.00819862999</v>
      </c>
      <c r="C10" s="2">
        <v>49532.03088528</v>
      </c>
      <c r="D10" s="2">
        <v>66.09614219999999</v>
      </c>
      <c r="E10" s="2">
        <v>22341.1335615</v>
      </c>
      <c r="F10" s="2"/>
      <c r="G10" s="2">
        <v>20965.74760965</v>
      </c>
      <c r="H10" s="3"/>
    </row>
    <row r="11" spans="1:8" ht="15.75">
      <c r="A11" s="13" t="s">
        <v>8</v>
      </c>
      <c r="B11" s="1">
        <v>147535.51715792</v>
      </c>
      <c r="C11" s="2">
        <v>77418.30423646</v>
      </c>
      <c r="D11" s="2">
        <v>6435.21327075</v>
      </c>
      <c r="E11" s="2">
        <v>26161.080220809996</v>
      </c>
      <c r="F11" s="2">
        <v>1654.2242739</v>
      </c>
      <c r="G11" s="2">
        <v>28665.691603340005</v>
      </c>
      <c r="H11" s="3">
        <v>7201.0035526599995</v>
      </c>
    </row>
    <row r="12" spans="1:8" ht="15.75">
      <c r="A12" s="13" t="s">
        <v>9</v>
      </c>
      <c r="B12" s="1">
        <v>206246.08323453998</v>
      </c>
      <c r="C12" s="2">
        <v>121738.50194517999</v>
      </c>
      <c r="D12" s="2">
        <v>647.6561091</v>
      </c>
      <c r="E12" s="2">
        <v>27249.215328050002</v>
      </c>
      <c r="F12" s="2"/>
      <c r="G12" s="2">
        <v>37685.31380485</v>
      </c>
      <c r="H12" s="3">
        <v>18925.396047360002</v>
      </c>
    </row>
    <row r="13" spans="1:8" ht="15.75">
      <c r="A13" s="13" t="s">
        <v>5</v>
      </c>
      <c r="B13" s="1">
        <v>82447.37732642</v>
      </c>
      <c r="C13" s="2">
        <v>63491.179715269995</v>
      </c>
      <c r="D13" s="2"/>
      <c r="E13" s="2">
        <v>15549.381042560002</v>
      </c>
      <c r="F13" s="2"/>
      <c r="G13" s="2">
        <v>3406.8165685900003</v>
      </c>
      <c r="H13" s="3"/>
    </row>
    <row r="14" spans="1:8" ht="15.75">
      <c r="A14" s="13" t="s">
        <v>10</v>
      </c>
      <c r="B14" s="1">
        <v>188920.00603204995</v>
      </c>
      <c r="C14" s="2">
        <v>58824.23759857</v>
      </c>
      <c r="D14" s="2">
        <v>12954.562381549998</v>
      </c>
      <c r="E14" s="2">
        <v>66646.42347365001</v>
      </c>
      <c r="F14" s="2">
        <v>4060.28048085</v>
      </c>
      <c r="G14" s="2">
        <v>23665.710510629997</v>
      </c>
      <c r="H14" s="3">
        <v>22768.7915868</v>
      </c>
    </row>
    <row r="15" spans="1:8" ht="15.75">
      <c r="A15" s="13" t="s">
        <v>11</v>
      </c>
      <c r="B15" s="1">
        <v>324347.42262292</v>
      </c>
      <c r="C15" s="2">
        <v>124199.26167027</v>
      </c>
      <c r="D15" s="2">
        <v>782.06876055</v>
      </c>
      <c r="E15" s="2">
        <v>72207.22428714</v>
      </c>
      <c r="F15" s="2">
        <v>3292.178175</v>
      </c>
      <c r="G15" s="2">
        <v>42142.18972996001</v>
      </c>
      <c r="H15" s="3">
        <v>81724.5</v>
      </c>
    </row>
    <row r="16" spans="1:8" ht="15.75">
      <c r="A16" s="13" t="s">
        <v>12</v>
      </c>
      <c r="B16" s="1">
        <v>178139.01962051</v>
      </c>
      <c r="C16" s="2">
        <v>63529.886913550006</v>
      </c>
      <c r="D16" s="2">
        <v>251.64579825</v>
      </c>
      <c r="E16" s="2">
        <v>67822.38258454001</v>
      </c>
      <c r="F16" s="2">
        <v>0</v>
      </c>
      <c r="G16" s="2">
        <v>46074.14276172</v>
      </c>
      <c r="H16" s="3">
        <v>460.96156245</v>
      </c>
    </row>
    <row r="17" spans="1:8" ht="15.75">
      <c r="A17" s="13" t="s">
        <v>13</v>
      </c>
      <c r="B17" s="1">
        <v>66315.87099417999</v>
      </c>
      <c r="C17" s="2">
        <v>48880.19839249</v>
      </c>
      <c r="D17" s="2"/>
      <c r="E17" s="2">
        <v>14756.58880911</v>
      </c>
      <c r="F17" s="2">
        <v>990</v>
      </c>
      <c r="G17" s="2">
        <v>1689.08379258</v>
      </c>
      <c r="H17" s="3"/>
    </row>
    <row r="18" spans="1:8" ht="15.75">
      <c r="A18" s="13" t="s">
        <v>14</v>
      </c>
      <c r="B18" s="1">
        <v>110387.07601601</v>
      </c>
      <c r="C18" s="2">
        <v>80012.25288462</v>
      </c>
      <c r="D18" s="2">
        <v>5769.3021606</v>
      </c>
      <c r="E18" s="2">
        <v>11964.88051395</v>
      </c>
      <c r="F18" s="2">
        <v>2833.8821478</v>
      </c>
      <c r="G18" s="2">
        <v>9806.758309039998</v>
      </c>
      <c r="H18" s="3">
        <v>0</v>
      </c>
    </row>
    <row r="19" spans="1:8" ht="15.75">
      <c r="A19" s="13" t="s">
        <v>15</v>
      </c>
      <c r="B19" s="1">
        <v>190079.05093094002</v>
      </c>
      <c r="C19" s="2">
        <v>90843.97198387001</v>
      </c>
      <c r="D19" s="2">
        <v>1397.63853405</v>
      </c>
      <c r="E19" s="2">
        <v>33097.91388329</v>
      </c>
      <c r="F19" s="2"/>
      <c r="G19" s="2">
        <v>34049.52652973</v>
      </c>
      <c r="H19" s="3">
        <v>30690</v>
      </c>
    </row>
    <row r="20" spans="1:8" ht="15.75">
      <c r="A20" s="13" t="s">
        <v>16</v>
      </c>
      <c r="B20" s="1">
        <v>86570.08683825</v>
      </c>
      <c r="C20" s="2">
        <v>47430.277282940006</v>
      </c>
      <c r="D20" s="2">
        <v>1649.9050046300001</v>
      </c>
      <c r="E20" s="2">
        <v>30288.96897611</v>
      </c>
      <c r="F20" s="2">
        <v>1211.73018495</v>
      </c>
      <c r="G20" s="2">
        <v>5989.2053896200005</v>
      </c>
      <c r="H20" s="3"/>
    </row>
    <row r="21" spans="1:8" ht="15.75">
      <c r="A21" s="13" t="s">
        <v>20</v>
      </c>
      <c r="B21" s="1">
        <v>17060.40865759</v>
      </c>
      <c r="C21" s="2">
        <v>16863.39071135</v>
      </c>
      <c r="D21" s="2"/>
      <c r="E21" s="2">
        <v>197.01794624000001</v>
      </c>
      <c r="F21" s="2"/>
      <c r="G21" s="2">
        <v>0</v>
      </c>
      <c r="H21" s="3"/>
    </row>
    <row r="22" spans="1:8" ht="15.75">
      <c r="A22" s="13" t="s">
        <v>17</v>
      </c>
      <c r="B22" s="1">
        <v>5605555.10932819</v>
      </c>
      <c r="C22" s="2">
        <v>1486291.0158371797</v>
      </c>
      <c r="D22" s="2">
        <v>659827.7985060902</v>
      </c>
      <c r="E22" s="2">
        <v>609517.2308306899</v>
      </c>
      <c r="F22" s="2">
        <v>150648.52085461</v>
      </c>
      <c r="G22" s="2">
        <v>2012797.9739921098</v>
      </c>
      <c r="H22" s="3">
        <v>686472.56930751</v>
      </c>
    </row>
    <row r="23" spans="1:8" ht="15.75">
      <c r="A23" s="13" t="s">
        <v>21</v>
      </c>
      <c r="B23" s="1">
        <v>938347.9245126102</v>
      </c>
      <c r="C23" s="2">
        <v>487557.80238114006</v>
      </c>
      <c r="D23" s="2">
        <v>136640.09607572</v>
      </c>
      <c r="E23" s="2">
        <v>104141.77894598</v>
      </c>
      <c r="F23" s="2">
        <v>49238.030773800005</v>
      </c>
      <c r="G23" s="2">
        <v>103623.96633942002</v>
      </c>
      <c r="H23" s="3">
        <v>57146.249996549996</v>
      </c>
    </row>
    <row r="24" spans="1:8" ht="15.75">
      <c r="A24" s="14" t="s">
        <v>19</v>
      </c>
      <c r="B24" s="4">
        <v>300616.56878796</v>
      </c>
      <c r="C24" s="5">
        <v>151742.45299299</v>
      </c>
      <c r="D24" s="5">
        <v>460.85493464999996</v>
      </c>
      <c r="E24" s="5">
        <v>60869.371550790005</v>
      </c>
      <c r="F24" s="5">
        <v>1813.9870930499999</v>
      </c>
      <c r="G24" s="5">
        <v>37156.91766903</v>
      </c>
      <c r="H24" s="6">
        <v>48572.984547449996</v>
      </c>
    </row>
    <row r="25" ht="14.25">
      <c r="A25" s="32" t="s">
        <v>31</v>
      </c>
    </row>
  </sheetData>
  <sheetProtection/>
  <mergeCells count="6"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32.87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25.875" style="8" customWidth="1"/>
    <col min="12" max="12" width="24.875" style="8" customWidth="1"/>
    <col min="13" max="13" width="21.37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16384" width="9.125" style="8" customWidth="1"/>
  </cols>
  <sheetData>
    <row r="1" spans="1:7" ht="13.5" customHeight="1">
      <c r="A1" s="15"/>
      <c r="B1" s="17"/>
      <c r="C1" s="17"/>
      <c r="D1" s="17"/>
      <c r="E1" s="17"/>
      <c r="F1" s="17"/>
      <c r="G1" s="17"/>
    </row>
    <row r="2" spans="1:18" ht="13.5" customHeight="1">
      <c r="A2" s="34" t="s">
        <v>37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18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38"/>
      <c r="C6" s="20" t="s">
        <v>1</v>
      </c>
      <c r="D6" s="20" t="s">
        <v>2</v>
      </c>
      <c r="E6" s="20" t="s">
        <v>1</v>
      </c>
      <c r="F6" s="20" t="s">
        <v>2</v>
      </c>
      <c r="G6" s="20" t="s">
        <v>1</v>
      </c>
      <c r="H6" s="20" t="s">
        <v>2</v>
      </c>
    </row>
    <row r="7" spans="1:8" ht="15.75">
      <c r="A7" s="9" t="s">
        <v>18</v>
      </c>
      <c r="B7" s="10">
        <v>8783034.3000726</v>
      </c>
      <c r="C7" s="11">
        <v>3120397.22651535</v>
      </c>
      <c r="D7" s="11">
        <v>767638.0013858201</v>
      </c>
      <c r="E7" s="11">
        <v>1275964.22514892</v>
      </c>
      <c r="F7" s="11">
        <v>169925.59014130002</v>
      </c>
      <c r="G7" s="11">
        <v>2536671.76939409</v>
      </c>
      <c r="H7" s="12">
        <v>912437.48748712</v>
      </c>
    </row>
    <row r="8" spans="1:8" ht="33" customHeight="1">
      <c r="A8" s="13" t="s">
        <v>6</v>
      </c>
      <c r="B8" s="1">
        <v>95733.46241891001</v>
      </c>
      <c r="C8" s="2">
        <v>52613.57017213</v>
      </c>
      <c r="D8" s="2">
        <v>1301.44378631</v>
      </c>
      <c r="E8" s="2">
        <v>24253.17518642</v>
      </c>
      <c r="F8" s="2"/>
      <c r="G8" s="2">
        <v>6606.988274049999</v>
      </c>
      <c r="H8" s="3">
        <v>10958.285</v>
      </c>
    </row>
    <row r="9" spans="1:8" ht="15.75">
      <c r="A9" s="13" t="s">
        <v>4</v>
      </c>
      <c r="B9" s="1">
        <v>164292.2546719</v>
      </c>
      <c r="C9" s="2">
        <v>113844.89212933001</v>
      </c>
      <c r="D9" s="2">
        <v>7.00266587</v>
      </c>
      <c r="E9" s="2">
        <v>26815.99199964</v>
      </c>
      <c r="F9" s="2">
        <v>614.2927677</v>
      </c>
      <c r="G9" s="2">
        <v>23010.075109360005</v>
      </c>
      <c r="H9" s="3">
        <v>0</v>
      </c>
    </row>
    <row r="10" spans="1:8" ht="15.75">
      <c r="A10" s="13" t="s">
        <v>7</v>
      </c>
      <c r="B10" s="1">
        <v>93749.28811004</v>
      </c>
      <c r="C10" s="2">
        <v>50761.80630086</v>
      </c>
      <c r="D10" s="2">
        <v>59.50122129</v>
      </c>
      <c r="E10" s="2">
        <v>22521.275709850008</v>
      </c>
      <c r="F10" s="2"/>
      <c r="G10" s="2">
        <v>20167.467453330002</v>
      </c>
      <c r="H10" s="3">
        <v>239.23742471</v>
      </c>
    </row>
    <row r="11" spans="1:8" ht="15.75">
      <c r="A11" s="13" t="s">
        <v>8</v>
      </c>
      <c r="B11" s="1">
        <v>140711.04914757</v>
      </c>
      <c r="C11" s="2">
        <v>77204.95911535001</v>
      </c>
      <c r="D11" s="2">
        <v>5593.19232934</v>
      </c>
      <c r="E11" s="2">
        <v>25637.487661739997</v>
      </c>
      <c r="F11" s="2">
        <v>2267.9627396400006</v>
      </c>
      <c r="G11" s="2">
        <v>28328.426026099998</v>
      </c>
      <c r="H11" s="3">
        <v>1679.0212754000001</v>
      </c>
    </row>
    <row r="12" spans="1:8" ht="15.75">
      <c r="A12" s="13" t="s">
        <v>9</v>
      </c>
      <c r="B12" s="1">
        <v>215303.37511992</v>
      </c>
      <c r="C12" s="2">
        <v>119621.25808535</v>
      </c>
      <c r="D12" s="2">
        <v>590.9848285899999</v>
      </c>
      <c r="E12" s="2">
        <v>32575.123259379998</v>
      </c>
      <c r="F12" s="2"/>
      <c r="G12" s="2">
        <v>39845.26006344</v>
      </c>
      <c r="H12" s="3">
        <v>22670.74888316</v>
      </c>
    </row>
    <row r="13" spans="1:8" ht="15.75">
      <c r="A13" s="13" t="s">
        <v>5</v>
      </c>
      <c r="B13" s="1">
        <v>83064.35845504</v>
      </c>
      <c r="C13" s="2">
        <v>63905.24243814</v>
      </c>
      <c r="D13" s="2"/>
      <c r="E13" s="2">
        <v>15898.5981307</v>
      </c>
      <c r="F13" s="2"/>
      <c r="G13" s="2">
        <v>3260.5178862</v>
      </c>
      <c r="H13" s="3">
        <v>0</v>
      </c>
    </row>
    <row r="14" spans="1:8" ht="15.75">
      <c r="A14" s="13" t="s">
        <v>10</v>
      </c>
      <c r="B14" s="1">
        <v>189482.63553801</v>
      </c>
      <c r="C14" s="2">
        <v>68228.98661017</v>
      </c>
      <c r="D14" s="2">
        <v>4325.60557115</v>
      </c>
      <c r="E14" s="2">
        <v>69284.78390766</v>
      </c>
      <c r="F14" s="2">
        <v>1865.24</v>
      </c>
      <c r="G14" s="2">
        <v>24486.295507330004</v>
      </c>
      <c r="H14" s="3">
        <v>21291.723941700002</v>
      </c>
    </row>
    <row r="15" spans="1:8" ht="15.75">
      <c r="A15" s="13" t="s">
        <v>11</v>
      </c>
      <c r="B15" s="1">
        <v>298766.81395245</v>
      </c>
      <c r="C15" s="2">
        <v>127005.68977006</v>
      </c>
      <c r="D15" s="2">
        <v>715.4943596100001</v>
      </c>
      <c r="E15" s="2">
        <v>75376.75829217001</v>
      </c>
      <c r="F15" s="2">
        <v>4397.551938</v>
      </c>
      <c r="G15" s="2">
        <v>40128.39729461</v>
      </c>
      <c r="H15" s="3">
        <v>51142.922298</v>
      </c>
    </row>
    <row r="16" spans="1:8" ht="15.75">
      <c r="A16" s="13" t="s">
        <v>12</v>
      </c>
      <c r="B16" s="1">
        <v>177129.66550413996</v>
      </c>
      <c r="C16" s="2">
        <v>66064.46746895</v>
      </c>
      <c r="D16" s="2">
        <v>237.06050946000002</v>
      </c>
      <c r="E16" s="2">
        <v>68169.99627098998</v>
      </c>
      <c r="F16" s="2">
        <v>1768.71</v>
      </c>
      <c r="G16" s="2">
        <v>40227.86904271</v>
      </c>
      <c r="H16" s="3">
        <v>661.56221203</v>
      </c>
    </row>
    <row r="17" spans="1:8" ht="15.75">
      <c r="A17" s="13" t="s">
        <v>13</v>
      </c>
      <c r="B17" s="1">
        <v>66773.72093063</v>
      </c>
      <c r="C17" s="2">
        <v>49327.267530720004</v>
      </c>
      <c r="D17" s="2"/>
      <c r="E17" s="2">
        <v>14934.87164794</v>
      </c>
      <c r="F17" s="2">
        <v>932.62</v>
      </c>
      <c r="G17" s="2">
        <v>1578.96175197</v>
      </c>
      <c r="H17" s="3"/>
    </row>
    <row r="18" spans="1:8" ht="15.75">
      <c r="A18" s="13" t="s">
        <v>14</v>
      </c>
      <c r="B18" s="1">
        <v>109233.78819063999</v>
      </c>
      <c r="C18" s="2">
        <v>79606.15637939</v>
      </c>
      <c r="D18" s="2">
        <v>4491.130570299999</v>
      </c>
      <c r="E18" s="2">
        <v>12060.167239990002</v>
      </c>
      <c r="F18" s="2">
        <v>3593.95580692</v>
      </c>
      <c r="G18" s="2">
        <v>9482.378194039999</v>
      </c>
      <c r="H18" s="3">
        <v>0</v>
      </c>
    </row>
    <row r="19" spans="1:8" ht="15.75">
      <c r="A19" s="13" t="s">
        <v>15</v>
      </c>
      <c r="B19" s="1">
        <v>181864.80231455</v>
      </c>
      <c r="C19" s="2">
        <v>90009.04683526</v>
      </c>
      <c r="D19" s="2">
        <v>831.90035547</v>
      </c>
      <c r="E19" s="2">
        <v>33243.45619320999</v>
      </c>
      <c r="F19" s="2"/>
      <c r="G19" s="2">
        <v>29801.79893061</v>
      </c>
      <c r="H19" s="3">
        <v>27978.6</v>
      </c>
    </row>
    <row r="20" spans="1:8" ht="15.75">
      <c r="A20" s="13" t="s">
        <v>16</v>
      </c>
      <c r="B20" s="1">
        <v>89843.95294566001</v>
      </c>
      <c r="C20" s="2">
        <v>47941.72485379</v>
      </c>
      <c r="D20" s="2">
        <v>924.13153233</v>
      </c>
      <c r="E20" s="2">
        <v>33708.95058694</v>
      </c>
      <c r="F20" s="2">
        <v>1881.4260317</v>
      </c>
      <c r="G20" s="2">
        <v>5387.7199408999995</v>
      </c>
      <c r="H20" s="3"/>
    </row>
    <row r="21" spans="1:8" ht="15.75">
      <c r="A21" s="13" t="s">
        <v>20</v>
      </c>
      <c r="B21" s="1">
        <v>19144.53797974</v>
      </c>
      <c r="C21" s="2">
        <v>18957.019237639997</v>
      </c>
      <c r="D21" s="2"/>
      <c r="E21" s="2">
        <v>187.5187421</v>
      </c>
      <c r="F21" s="2"/>
      <c r="G21" s="2">
        <v>0</v>
      </c>
      <c r="H21" s="3"/>
    </row>
    <row r="22" spans="1:8" ht="15.75">
      <c r="A22" s="13" t="s">
        <v>17</v>
      </c>
      <c r="B22" s="1">
        <v>5617139.06440162</v>
      </c>
      <c r="C22" s="2">
        <v>1453375.1627243003</v>
      </c>
      <c r="D22" s="2">
        <v>620362.9419568001</v>
      </c>
      <c r="E22" s="2">
        <v>655040.93912974</v>
      </c>
      <c r="F22" s="2">
        <v>104347.56263245002</v>
      </c>
      <c r="G22" s="2">
        <v>2125313.60297484</v>
      </c>
      <c r="H22" s="3">
        <v>658698.8549834901</v>
      </c>
    </row>
    <row r="23" spans="1:8" ht="15.75">
      <c r="A23" s="13" t="s">
        <v>21</v>
      </c>
      <c r="B23" s="1">
        <v>941685.3515941297</v>
      </c>
      <c r="C23" s="2">
        <v>488336.64789875987</v>
      </c>
      <c r="D23" s="2">
        <v>127903.78560414001</v>
      </c>
      <c r="E23" s="2">
        <v>104952.06768347</v>
      </c>
      <c r="F23" s="2">
        <v>47004.29293979</v>
      </c>
      <c r="G23" s="2">
        <v>102225.83481822</v>
      </c>
      <c r="H23" s="3">
        <v>71262.72264975</v>
      </c>
    </row>
    <row r="24" spans="1:8" ht="15.75">
      <c r="A24" s="14" t="s">
        <v>19</v>
      </c>
      <c r="B24" s="4">
        <v>299116.17879765</v>
      </c>
      <c r="C24" s="5">
        <v>153593.32896515</v>
      </c>
      <c r="D24" s="5">
        <v>293.82609515999997</v>
      </c>
      <c r="E24" s="5">
        <v>61303.06350698</v>
      </c>
      <c r="F24" s="5">
        <v>1251.9752850999998</v>
      </c>
      <c r="G24" s="5">
        <v>36820.17612638</v>
      </c>
      <c r="H24" s="6">
        <v>45853.808818879996</v>
      </c>
    </row>
    <row r="25" ht="14.25">
      <c r="A25" s="32" t="s">
        <v>31</v>
      </c>
    </row>
  </sheetData>
  <sheetProtection/>
  <mergeCells count="7">
    <mergeCell ref="K2:R2"/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80" zoomScaleNormal="80" zoomScalePageLayoutView="0" workbookViewId="0" topLeftCell="A1">
      <selection activeCell="J17" sqref="J16:J17"/>
    </sheetView>
  </sheetViews>
  <sheetFormatPr defaultColWidth="9.00390625" defaultRowHeight="12.75"/>
  <cols>
    <col min="1" max="1" width="32.87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25.875" style="8" customWidth="1"/>
    <col min="12" max="12" width="2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3" width="9.125" style="8" customWidth="1"/>
    <col min="24" max="24" width="10.625" style="8" bestFit="1" customWidth="1"/>
    <col min="25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8" ht="13.5" customHeight="1">
      <c r="A2" s="34" t="s">
        <v>38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21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23.25" customHeight="1">
      <c r="A7" s="9" t="s">
        <v>18</v>
      </c>
      <c r="B7" s="10">
        <f>SUM(B8:B24)</f>
        <v>8729772.58926337</v>
      </c>
      <c r="C7" s="11">
        <f aca="true" t="shared" si="0" ref="C7:H7">SUM(C8:C24)</f>
        <v>3277381.76618671</v>
      </c>
      <c r="D7" s="11">
        <f t="shared" si="0"/>
        <v>762419.2114461198</v>
      </c>
      <c r="E7" s="11">
        <f t="shared" si="0"/>
        <v>1161673.7396034498</v>
      </c>
      <c r="F7" s="11">
        <f t="shared" si="0"/>
        <v>191971.63721217</v>
      </c>
      <c r="G7" s="11">
        <f t="shared" si="0"/>
        <v>2558402.8842134993</v>
      </c>
      <c r="H7" s="12">
        <f t="shared" si="0"/>
        <v>777923.3506014199</v>
      </c>
    </row>
    <row r="8" spans="1:10" ht="33" customHeight="1">
      <c r="A8" s="13" t="s">
        <v>6</v>
      </c>
      <c r="B8" s="1">
        <f>C8+D8+E8+F8+G8+H8</f>
        <v>97342.05648261</v>
      </c>
      <c r="C8" s="2">
        <v>55880.78594090999</v>
      </c>
      <c r="D8" s="2">
        <v>987.37306212</v>
      </c>
      <c r="E8" s="2">
        <v>24823.688096179998</v>
      </c>
      <c r="F8" s="2">
        <v>0</v>
      </c>
      <c r="G8" s="2">
        <v>6499.4193834</v>
      </c>
      <c r="H8" s="3">
        <v>9150.79</v>
      </c>
      <c r="J8" s="24"/>
    </row>
    <row r="9" spans="1:10" ht="15.75">
      <c r="A9" s="13" t="s">
        <v>4</v>
      </c>
      <c r="B9" s="1">
        <f aca="true" t="shared" si="1" ref="B9:B24">C9+D9+E9+F9+G9+H9</f>
        <v>153635.80062359</v>
      </c>
      <c r="C9" s="2">
        <v>114446.31291875</v>
      </c>
      <c r="D9" s="2">
        <v>6.703373269999999</v>
      </c>
      <c r="E9" s="2">
        <v>28848.876381610004</v>
      </c>
      <c r="F9" s="2">
        <v>494.9811633</v>
      </c>
      <c r="G9" s="2">
        <v>9838.92678666</v>
      </c>
      <c r="H9" s="3">
        <v>0</v>
      </c>
      <c r="J9" s="24"/>
    </row>
    <row r="10" spans="1:10" ht="15.75">
      <c r="A10" s="13" t="s">
        <v>7</v>
      </c>
      <c r="B10" s="1">
        <f t="shared" si="1"/>
        <v>79279.98213501001</v>
      </c>
      <c r="C10" s="2">
        <v>51564.792086990004</v>
      </c>
      <c r="D10" s="2">
        <v>56.95815051</v>
      </c>
      <c r="E10" s="2">
        <v>20902.864045439997</v>
      </c>
      <c r="F10" s="2">
        <v>0</v>
      </c>
      <c r="G10" s="2">
        <v>6489.688396200001</v>
      </c>
      <c r="H10" s="3">
        <v>265.67945587</v>
      </c>
      <c r="J10" s="24"/>
    </row>
    <row r="11" spans="1:10" ht="15.75">
      <c r="A11" s="13" t="s">
        <v>8</v>
      </c>
      <c r="B11" s="1">
        <f t="shared" si="1"/>
        <v>132727.9215689</v>
      </c>
      <c r="C11" s="2">
        <v>78621.81712994</v>
      </c>
      <c r="D11" s="2">
        <v>5175.184392069999</v>
      </c>
      <c r="E11" s="2">
        <v>18858.586986839997</v>
      </c>
      <c r="F11" s="2">
        <v>2076.1418818899997</v>
      </c>
      <c r="G11" s="2">
        <v>25823.84975242</v>
      </c>
      <c r="H11" s="3">
        <v>2172.34142574</v>
      </c>
      <c r="J11" s="24"/>
    </row>
    <row r="12" spans="1:10" ht="15.75">
      <c r="A12" s="13" t="s">
        <v>9</v>
      </c>
      <c r="B12" s="1">
        <f t="shared" si="1"/>
        <v>211841.71109576</v>
      </c>
      <c r="C12" s="2">
        <v>127455.24483882</v>
      </c>
      <c r="D12" s="2">
        <v>565.7064176599999</v>
      </c>
      <c r="E12" s="2">
        <v>26095.176304769997</v>
      </c>
      <c r="F12" s="2">
        <v>0</v>
      </c>
      <c r="G12" s="2">
        <v>35548.32093918</v>
      </c>
      <c r="H12" s="3">
        <v>22177.26259533</v>
      </c>
      <c r="J12" s="24"/>
    </row>
    <row r="13" spans="1:10" ht="15.75">
      <c r="A13" s="13" t="s">
        <v>5</v>
      </c>
      <c r="B13" s="1">
        <f t="shared" si="1"/>
        <v>82691.01152182</v>
      </c>
      <c r="C13" s="2">
        <v>64469.57487793</v>
      </c>
      <c r="D13" s="2">
        <v>0</v>
      </c>
      <c r="E13" s="2">
        <v>15025.040277229999</v>
      </c>
      <c r="F13" s="2">
        <v>0</v>
      </c>
      <c r="G13" s="2">
        <v>3196.39636666</v>
      </c>
      <c r="H13" s="3">
        <v>0</v>
      </c>
      <c r="J13" s="24"/>
    </row>
    <row r="14" spans="1:10" ht="15.75">
      <c r="A14" s="13" t="s">
        <v>10</v>
      </c>
      <c r="B14" s="1">
        <f t="shared" si="1"/>
        <v>180022.02693166997</v>
      </c>
      <c r="C14" s="2">
        <v>63507.81119226999</v>
      </c>
      <c r="D14" s="2">
        <v>4104.77767598</v>
      </c>
      <c r="E14" s="2">
        <v>65750.44635644</v>
      </c>
      <c r="F14" s="2">
        <v>1785.52</v>
      </c>
      <c r="G14" s="2">
        <v>24888.366573819996</v>
      </c>
      <c r="H14" s="3">
        <v>19985.10513316</v>
      </c>
      <c r="J14" s="24"/>
    </row>
    <row r="15" spans="1:10" ht="15.75">
      <c r="A15" s="13" t="s">
        <v>11</v>
      </c>
      <c r="B15" s="1">
        <f t="shared" si="1"/>
        <v>286421.31310799</v>
      </c>
      <c r="C15" s="2">
        <v>129849.50677518001</v>
      </c>
      <c r="D15" s="2">
        <v>684.8746114500001</v>
      </c>
      <c r="E15" s="2">
        <v>63119.50270807</v>
      </c>
      <c r="F15" s="2">
        <v>4808.75274811</v>
      </c>
      <c r="G15" s="2">
        <v>39001.592661179995</v>
      </c>
      <c r="H15" s="3">
        <v>48957.083604</v>
      </c>
      <c r="J15" s="24"/>
    </row>
    <row r="16" spans="1:10" ht="15.75">
      <c r="A16" s="13" t="s">
        <v>12</v>
      </c>
      <c r="B16" s="1">
        <f t="shared" si="1"/>
        <v>179094.53193386996</v>
      </c>
      <c r="C16" s="2">
        <v>69497.73226717999</v>
      </c>
      <c r="D16" s="2">
        <v>226.92858873</v>
      </c>
      <c r="E16" s="2">
        <v>68072.31692585</v>
      </c>
      <c r="F16" s="2">
        <v>1964.199</v>
      </c>
      <c r="G16" s="2">
        <v>38542.571319710005</v>
      </c>
      <c r="H16" s="3">
        <v>790.7838323999999</v>
      </c>
      <c r="J16" s="24"/>
    </row>
    <row r="17" spans="1:10" ht="15.75">
      <c r="A17" s="13" t="s">
        <v>13</v>
      </c>
      <c r="B17" s="1">
        <f t="shared" si="1"/>
        <v>67032.77157888</v>
      </c>
      <c r="C17" s="2">
        <v>52106.94189578</v>
      </c>
      <c r="D17" s="2">
        <v>0</v>
      </c>
      <c r="E17" s="2">
        <v>12855.529263510001</v>
      </c>
      <c r="F17" s="2">
        <v>892.76</v>
      </c>
      <c r="G17" s="2">
        <v>1177.5404195899998</v>
      </c>
      <c r="H17" s="3">
        <v>0</v>
      </c>
      <c r="J17" s="24"/>
    </row>
    <row r="18" spans="1:10" ht="15.75">
      <c r="A18" s="13" t="s">
        <v>14</v>
      </c>
      <c r="B18" s="1">
        <f t="shared" si="1"/>
        <v>105614.08601672</v>
      </c>
      <c r="C18" s="2">
        <v>78934.28276132999</v>
      </c>
      <c r="D18" s="2">
        <v>4288.07083123</v>
      </c>
      <c r="E18" s="2">
        <v>9931.40953215</v>
      </c>
      <c r="F18" s="2">
        <v>3135.63843119</v>
      </c>
      <c r="G18" s="2">
        <v>9324.684460819999</v>
      </c>
      <c r="H18" s="3">
        <v>0</v>
      </c>
      <c r="J18" s="24"/>
    </row>
    <row r="19" spans="1:10" ht="15.75">
      <c r="A19" s="13" t="s">
        <v>15</v>
      </c>
      <c r="B19" s="1">
        <f t="shared" si="1"/>
        <v>151885.91238304</v>
      </c>
      <c r="C19" s="2">
        <v>93250.16506646</v>
      </c>
      <c r="D19" s="2">
        <v>1465.84294537</v>
      </c>
      <c r="E19" s="2">
        <v>29161.1857844</v>
      </c>
      <c r="F19" s="2">
        <v>0</v>
      </c>
      <c r="G19" s="2">
        <v>28008.718586810002</v>
      </c>
      <c r="H19" s="3">
        <v>0</v>
      </c>
      <c r="J19" s="24"/>
    </row>
    <row r="20" spans="1:10" ht="15.75">
      <c r="A20" s="13" t="s">
        <v>16</v>
      </c>
      <c r="B20" s="1">
        <f t="shared" si="1"/>
        <v>77854.90748486</v>
      </c>
      <c r="C20" s="2">
        <v>43604.190443629996</v>
      </c>
      <c r="D20" s="2">
        <v>1092.38145465</v>
      </c>
      <c r="E20" s="2">
        <v>25192.104665680003</v>
      </c>
      <c r="F20" s="2">
        <v>987.06749999</v>
      </c>
      <c r="G20" s="2">
        <v>6979.16342091</v>
      </c>
      <c r="H20" s="3">
        <v>0</v>
      </c>
      <c r="J20" s="24"/>
    </row>
    <row r="21" spans="1:10" ht="15.75">
      <c r="A21" s="13" t="s">
        <v>20</v>
      </c>
      <c r="B21" s="1">
        <f t="shared" si="1"/>
        <v>20262.64596654</v>
      </c>
      <c r="C21" s="2">
        <v>20089.52148775</v>
      </c>
      <c r="D21" s="2">
        <v>0</v>
      </c>
      <c r="E21" s="2">
        <v>173.12447879</v>
      </c>
      <c r="F21" s="2">
        <v>0</v>
      </c>
      <c r="G21" s="2">
        <v>0</v>
      </c>
      <c r="H21" s="3">
        <v>0</v>
      </c>
      <c r="J21" s="24"/>
    </row>
    <row r="22" spans="1:10" ht="15.75">
      <c r="A22" s="13" t="s">
        <v>17</v>
      </c>
      <c r="B22" s="1">
        <f t="shared" si="1"/>
        <v>5687137.99622914</v>
      </c>
      <c r="C22" s="2">
        <v>1591392.1029010704</v>
      </c>
      <c r="D22" s="2">
        <v>619427.6677278698</v>
      </c>
      <c r="E22" s="2">
        <v>584741.3941743099</v>
      </c>
      <c r="F22" s="2">
        <v>131356.88098191</v>
      </c>
      <c r="G22" s="2">
        <v>2199314.2911174796</v>
      </c>
      <c r="H22" s="3">
        <v>560905.6593265</v>
      </c>
      <c r="J22" s="24"/>
    </row>
    <row r="23" spans="1:10" ht="15.75">
      <c r="A23" s="13" t="s">
        <v>21</v>
      </c>
      <c r="B23" s="1">
        <f t="shared" si="1"/>
        <v>928921.80074235</v>
      </c>
      <c r="C23" s="2">
        <v>487356.2828435</v>
      </c>
      <c r="D23" s="2">
        <v>123609.48746521001</v>
      </c>
      <c r="E23" s="2">
        <v>105639.28688496</v>
      </c>
      <c r="F23" s="2">
        <v>43178.242658840005</v>
      </c>
      <c r="G23" s="2">
        <v>98395.77573089999</v>
      </c>
      <c r="H23" s="3">
        <v>70742.72515894</v>
      </c>
      <c r="J23" s="24"/>
    </row>
    <row r="24" spans="1:10" ht="15.75">
      <c r="A24" s="14" t="s">
        <v>19</v>
      </c>
      <c r="B24" s="4">
        <f t="shared" si="1"/>
        <v>288006.11346062</v>
      </c>
      <c r="C24" s="5">
        <v>155354.70075922</v>
      </c>
      <c r="D24" s="5">
        <v>727.25475</v>
      </c>
      <c r="E24" s="5">
        <v>62483.20673722001</v>
      </c>
      <c r="F24" s="5">
        <v>1291.45284694</v>
      </c>
      <c r="G24" s="5">
        <v>25373.57829776</v>
      </c>
      <c r="H24" s="6">
        <v>42775.92006948</v>
      </c>
      <c r="J24" s="24"/>
    </row>
    <row r="25" ht="14.25">
      <c r="A25" s="32" t="s">
        <v>31</v>
      </c>
    </row>
    <row r="26" ht="14.25">
      <c r="A26" s="32" t="s">
        <v>32</v>
      </c>
    </row>
  </sheetData>
  <sheetProtection/>
  <mergeCells count="7">
    <mergeCell ref="A5:A6"/>
    <mergeCell ref="B5:B6"/>
    <mergeCell ref="C5:D5"/>
    <mergeCell ref="E5:F5"/>
    <mergeCell ref="G5:H5"/>
    <mergeCell ref="K2:R2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0" zoomScaleNormal="70" zoomScalePageLayoutView="0" workbookViewId="0" topLeftCell="A1">
      <selection activeCell="J37" sqref="J37"/>
    </sheetView>
  </sheetViews>
  <sheetFormatPr defaultColWidth="9.00390625" defaultRowHeight="12.75"/>
  <cols>
    <col min="1" max="1" width="32.87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5.25390625" style="8" customWidth="1"/>
    <col min="12" max="12" width="1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2" width="12.00390625" style="8" customWidth="1"/>
    <col min="23" max="23" width="11.00390625" style="8" customWidth="1"/>
    <col min="24" max="24" width="13.875" style="8" customWidth="1"/>
    <col min="25" max="25" width="11.125" style="8" customWidth="1"/>
    <col min="26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8" ht="13.5" customHeight="1">
      <c r="A2" s="34" t="s">
        <v>39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23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23.25" customHeight="1">
      <c r="A7" s="9" t="s">
        <v>18</v>
      </c>
      <c r="B7" s="10">
        <f aca="true" t="shared" si="0" ref="B7:H7">SUM(B8:B24)</f>
        <v>8633050.39573248</v>
      </c>
      <c r="C7" s="11">
        <f t="shared" si="0"/>
        <v>3288721.68310564</v>
      </c>
      <c r="D7" s="11">
        <f t="shared" si="0"/>
        <v>699824.5913998998</v>
      </c>
      <c r="E7" s="11">
        <f t="shared" si="0"/>
        <v>1123366.29121572</v>
      </c>
      <c r="F7" s="11">
        <f t="shared" si="0"/>
        <v>165273.12368516997</v>
      </c>
      <c r="G7" s="11">
        <f t="shared" si="0"/>
        <v>2619455.1588553996</v>
      </c>
      <c r="H7" s="12">
        <f t="shared" si="0"/>
        <v>736409.5474706499</v>
      </c>
    </row>
    <row r="8" spans="1:12" ht="33" customHeight="1">
      <c r="A8" s="13" t="s">
        <v>6</v>
      </c>
      <c r="B8" s="1">
        <f>C8+D8+E8+F8+G8+H8</f>
        <v>99512.26486665</v>
      </c>
      <c r="C8" s="2">
        <v>56327.77689147999</v>
      </c>
      <c r="D8" s="2">
        <v>632.76203326</v>
      </c>
      <c r="E8" s="2">
        <v>25528.752224410004</v>
      </c>
      <c r="F8" s="2"/>
      <c r="G8" s="2">
        <v>6656.2237175</v>
      </c>
      <c r="H8" s="3">
        <v>10366.75</v>
      </c>
      <c r="J8" s="24"/>
      <c r="K8" s="24"/>
      <c r="L8" s="24"/>
    </row>
    <row r="9" spans="1:12" ht="15.75">
      <c r="A9" s="13" t="s">
        <v>4</v>
      </c>
      <c r="B9" s="1">
        <f aca="true" t="shared" si="1" ref="B9:B24">C9+D9+E9+F9+G9+H9</f>
        <v>152025.59802334002</v>
      </c>
      <c r="C9" s="2">
        <v>110602.56394222002</v>
      </c>
      <c r="D9" s="2">
        <v>6.22717817</v>
      </c>
      <c r="E9" s="2">
        <v>27508.233112269998</v>
      </c>
      <c r="F9" s="2"/>
      <c r="G9" s="2">
        <v>13908.57379068</v>
      </c>
      <c r="H9" s="3"/>
      <c r="J9" s="24"/>
      <c r="K9" s="24"/>
      <c r="L9" s="24"/>
    </row>
    <row r="10" spans="1:12" ht="15.75">
      <c r="A10" s="13" t="s">
        <v>7</v>
      </c>
      <c r="B10" s="1">
        <f t="shared" si="1"/>
        <v>80953.34100734002</v>
      </c>
      <c r="C10" s="2">
        <v>53753.97791430001</v>
      </c>
      <c r="D10" s="2">
        <v>52.911950049999994</v>
      </c>
      <c r="E10" s="2">
        <v>20586.49542252</v>
      </c>
      <c r="F10" s="2"/>
      <c r="G10" s="2">
        <v>6275.3890995</v>
      </c>
      <c r="H10" s="3">
        <v>284.56662097000003</v>
      </c>
      <c r="J10" s="24"/>
      <c r="K10" s="24"/>
      <c r="L10" s="24"/>
    </row>
    <row r="11" spans="1:12" ht="15.75">
      <c r="A11" s="13" t="s">
        <v>8</v>
      </c>
      <c r="B11" s="1">
        <f t="shared" si="1"/>
        <v>134166.69318493005</v>
      </c>
      <c r="C11" s="2">
        <v>77561.20623085003</v>
      </c>
      <c r="D11" s="2">
        <v>4537.83722871</v>
      </c>
      <c r="E11" s="2">
        <v>21193.664636700007</v>
      </c>
      <c r="F11" s="2">
        <v>1404.07960835</v>
      </c>
      <c r="G11" s="2">
        <v>27874.25832108</v>
      </c>
      <c r="H11" s="3">
        <v>1595.64715924</v>
      </c>
      <c r="J11" s="24"/>
      <c r="K11" s="24"/>
      <c r="L11" s="24"/>
    </row>
    <row r="12" spans="1:12" ht="15.75">
      <c r="A12" s="13" t="s">
        <v>9</v>
      </c>
      <c r="B12" s="1">
        <f t="shared" si="1"/>
        <v>209195.55777039</v>
      </c>
      <c r="C12" s="2">
        <v>129806.05566288</v>
      </c>
      <c r="D12" s="2">
        <v>3628.6204957799996</v>
      </c>
      <c r="E12" s="2">
        <v>28135.579032150003</v>
      </c>
      <c r="F12" s="2">
        <v>0</v>
      </c>
      <c r="G12" s="2">
        <v>27413.725497690004</v>
      </c>
      <c r="H12" s="3">
        <v>20211.57708189</v>
      </c>
      <c r="J12" s="24"/>
      <c r="K12" s="24"/>
      <c r="L12" s="24"/>
    </row>
    <row r="13" spans="1:12" ht="15.75">
      <c r="A13" s="13" t="s">
        <v>5</v>
      </c>
      <c r="B13" s="1">
        <f t="shared" si="1"/>
        <v>82767.64861743001</v>
      </c>
      <c r="C13" s="2">
        <v>64384.25709615</v>
      </c>
      <c r="D13" s="2"/>
      <c r="E13" s="2">
        <v>15400.609531240001</v>
      </c>
      <c r="F13" s="2">
        <v>0</v>
      </c>
      <c r="G13" s="2">
        <v>2982.78199004</v>
      </c>
      <c r="H13" s="3"/>
      <c r="J13" s="24"/>
      <c r="K13" s="24"/>
      <c r="L13" s="24"/>
    </row>
    <row r="14" spans="1:12" ht="15.75">
      <c r="A14" s="13" t="s">
        <v>10</v>
      </c>
      <c r="B14" s="1">
        <f t="shared" si="1"/>
        <v>178018.32244688002</v>
      </c>
      <c r="C14" s="2">
        <v>66471.33520765002</v>
      </c>
      <c r="D14" s="2">
        <v>5388.27576159</v>
      </c>
      <c r="E14" s="2">
        <v>62545.68297981</v>
      </c>
      <c r="F14" s="2"/>
      <c r="G14" s="2">
        <v>25245.895329189996</v>
      </c>
      <c r="H14" s="3">
        <v>18367.13316864</v>
      </c>
      <c r="J14" s="24"/>
      <c r="K14" s="24"/>
      <c r="L14" s="24"/>
    </row>
    <row r="15" spans="1:12" ht="15.75">
      <c r="A15" s="13" t="s">
        <v>11</v>
      </c>
      <c r="B15" s="1">
        <f t="shared" si="1"/>
        <v>280490.741626</v>
      </c>
      <c r="C15" s="2">
        <v>129145.16309447</v>
      </c>
      <c r="D15" s="2">
        <v>636.18471115</v>
      </c>
      <c r="E15" s="2">
        <v>63632.82255811</v>
      </c>
      <c r="F15" s="2">
        <v>5070.44211255</v>
      </c>
      <c r="G15" s="2">
        <v>36526.86516372</v>
      </c>
      <c r="H15" s="3">
        <v>45479.263986</v>
      </c>
      <c r="J15" s="24"/>
      <c r="K15" s="24"/>
      <c r="L15" s="24"/>
    </row>
    <row r="16" spans="1:12" ht="15.75">
      <c r="A16" s="13" t="s">
        <v>12</v>
      </c>
      <c r="B16" s="1">
        <f t="shared" si="1"/>
        <v>176234.89124309</v>
      </c>
      <c r="C16" s="2">
        <v>72887.52740421999</v>
      </c>
      <c r="D16" s="2">
        <v>210.80800638</v>
      </c>
      <c r="E16" s="2">
        <v>63851.606300190004</v>
      </c>
      <c r="F16" s="2">
        <v>2103.834</v>
      </c>
      <c r="G16" s="2">
        <v>36396.78254134</v>
      </c>
      <c r="H16" s="3">
        <v>784.3329909600001</v>
      </c>
      <c r="J16" s="24"/>
      <c r="K16" s="24"/>
      <c r="L16" s="24"/>
    </row>
    <row r="17" spans="1:12" ht="15.75">
      <c r="A17" s="13" t="s">
        <v>13</v>
      </c>
      <c r="B17" s="1">
        <f t="shared" si="1"/>
        <v>67722.41664910999</v>
      </c>
      <c r="C17" s="2">
        <v>51788.23374177</v>
      </c>
      <c r="D17" s="2"/>
      <c r="E17" s="2">
        <v>13966.18834068</v>
      </c>
      <c r="F17" s="2">
        <v>829.34</v>
      </c>
      <c r="G17" s="2">
        <v>1138.6545666599998</v>
      </c>
      <c r="H17" s="3"/>
      <c r="J17" s="24"/>
      <c r="K17" s="24"/>
      <c r="L17" s="24"/>
    </row>
    <row r="18" spans="1:12" ht="15.75">
      <c r="A18" s="13" t="s">
        <v>14</v>
      </c>
      <c r="B18" s="1">
        <f t="shared" si="1"/>
        <v>100788.94819806</v>
      </c>
      <c r="C18" s="2">
        <v>75147.75944592999</v>
      </c>
      <c r="D18" s="2">
        <v>3946.2646568</v>
      </c>
      <c r="E18" s="2">
        <v>9367.42254933</v>
      </c>
      <c r="F18" s="2">
        <v>3058.7811961899997</v>
      </c>
      <c r="G18" s="2">
        <v>9268.72034981</v>
      </c>
      <c r="H18" s="3"/>
      <c r="J18" s="24"/>
      <c r="K18" s="24"/>
      <c r="L18" s="24"/>
    </row>
    <row r="19" spans="1:12" ht="15.75">
      <c r="A19" s="13" t="s">
        <v>15</v>
      </c>
      <c r="B19" s="1">
        <f t="shared" si="1"/>
        <v>148724.84496805</v>
      </c>
      <c r="C19" s="2">
        <v>92940.77208355001</v>
      </c>
      <c r="D19" s="2">
        <v>1427.6447352100001</v>
      </c>
      <c r="E19" s="2">
        <v>27603.873751919997</v>
      </c>
      <c r="F19" s="2"/>
      <c r="G19" s="2">
        <v>26752.55439737</v>
      </c>
      <c r="H19" s="3"/>
      <c r="J19" s="24"/>
      <c r="K19" s="24"/>
      <c r="L19" s="24"/>
    </row>
    <row r="20" spans="1:12" ht="15.75">
      <c r="A20" s="13" t="s">
        <v>16</v>
      </c>
      <c r="B20" s="1">
        <f t="shared" si="1"/>
        <v>76791.75567641</v>
      </c>
      <c r="C20" s="2">
        <v>45601.106495910004</v>
      </c>
      <c r="D20" s="2">
        <v>1309.65005451</v>
      </c>
      <c r="E20" s="2">
        <v>22803.036941259998</v>
      </c>
      <c r="F20" s="2">
        <v>649.88750009</v>
      </c>
      <c r="G20" s="2">
        <v>6428.07468464</v>
      </c>
      <c r="H20" s="3"/>
      <c r="J20" s="24"/>
      <c r="K20" s="24"/>
      <c r="L20" s="24"/>
    </row>
    <row r="21" spans="1:12" ht="15.75">
      <c r="A21" s="13" t="s">
        <v>20</v>
      </c>
      <c r="B21" s="1">
        <f t="shared" si="1"/>
        <v>21119.03830527999</v>
      </c>
      <c r="C21" s="2">
        <v>20948.88724993999</v>
      </c>
      <c r="D21" s="2"/>
      <c r="E21" s="2">
        <v>170.15105534</v>
      </c>
      <c r="F21" s="2"/>
      <c r="G21" s="2">
        <v>0</v>
      </c>
      <c r="H21" s="3"/>
      <c r="J21" s="24"/>
      <c r="K21" s="24"/>
      <c r="L21" s="24"/>
    </row>
    <row r="22" spans="1:12" ht="15.75">
      <c r="A22" s="13" t="s">
        <v>17</v>
      </c>
      <c r="B22" s="1">
        <f t="shared" si="1"/>
        <v>5627407.76793912</v>
      </c>
      <c r="C22" s="2">
        <v>1584649.9456309006</v>
      </c>
      <c r="D22" s="2">
        <v>564135.4598000598</v>
      </c>
      <c r="E22" s="2">
        <v>567510.87650508</v>
      </c>
      <c r="F22" s="2">
        <v>110781.07002446997</v>
      </c>
      <c r="G22" s="2">
        <v>2268521.8748008995</v>
      </c>
      <c r="H22" s="3">
        <v>531808.5411777099</v>
      </c>
      <c r="J22" s="24"/>
      <c r="K22" s="24"/>
      <c r="L22" s="24"/>
    </row>
    <row r="23" spans="1:12" ht="15.75">
      <c r="A23" s="13" t="s">
        <v>21</v>
      </c>
      <c r="B23" s="1">
        <f t="shared" si="1"/>
        <v>911845.2312764899</v>
      </c>
      <c r="C23" s="2">
        <v>498138.22344195994</v>
      </c>
      <c r="D23" s="2">
        <v>113014.8905415</v>
      </c>
      <c r="E23" s="2">
        <v>92953.16105334001</v>
      </c>
      <c r="F23" s="2">
        <v>40258.993575240005</v>
      </c>
      <c r="G23" s="2">
        <v>99083.58476255999</v>
      </c>
      <c r="H23" s="3">
        <v>68396.37790189</v>
      </c>
      <c r="J23" s="24"/>
      <c r="K23" s="24"/>
      <c r="L23" s="24"/>
    </row>
    <row r="24" spans="1:12" ht="15.75">
      <c r="A24" s="14" t="s">
        <v>19</v>
      </c>
      <c r="B24" s="4">
        <f t="shared" si="1"/>
        <v>285285.33393391</v>
      </c>
      <c r="C24" s="5">
        <v>158566.89157146</v>
      </c>
      <c r="D24" s="5">
        <v>897.05424673</v>
      </c>
      <c r="E24" s="5">
        <v>60608.13522137</v>
      </c>
      <c r="F24" s="5">
        <v>1116.69566828</v>
      </c>
      <c r="G24" s="5">
        <v>24981.199842719994</v>
      </c>
      <c r="H24" s="6">
        <v>39115.35738335</v>
      </c>
      <c r="J24" s="24"/>
      <c r="K24" s="24"/>
      <c r="L24" s="24"/>
    </row>
    <row r="25" spans="1:10" ht="14.25">
      <c r="A25" s="32" t="s">
        <v>31</v>
      </c>
      <c r="J25" s="24"/>
    </row>
    <row r="26" ht="14.25">
      <c r="A26" s="32" t="s">
        <v>33</v>
      </c>
    </row>
  </sheetData>
  <sheetProtection/>
  <mergeCells count="7">
    <mergeCell ref="A5:A6"/>
    <mergeCell ref="B5:B6"/>
    <mergeCell ref="C5:D5"/>
    <mergeCell ref="E5:F5"/>
    <mergeCell ref="G5:H5"/>
    <mergeCell ref="K2:R2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6"/>
  <sheetViews>
    <sheetView showGridLines="0" zoomScale="70" zoomScaleNormal="70" zoomScalePageLayoutView="0" workbookViewId="0" topLeftCell="A1">
      <selection activeCell="G46" sqref="G46"/>
    </sheetView>
  </sheetViews>
  <sheetFormatPr defaultColWidth="9.00390625" defaultRowHeight="12.75"/>
  <cols>
    <col min="1" max="1" width="36.62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5.25390625" style="8" customWidth="1"/>
    <col min="12" max="12" width="1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2" width="12.00390625" style="8" customWidth="1"/>
    <col min="23" max="23" width="11.00390625" style="8" customWidth="1"/>
    <col min="24" max="24" width="13.875" style="8" customWidth="1"/>
    <col min="25" max="25" width="11.125" style="8" customWidth="1"/>
    <col min="26" max="16384" width="9.125" style="8" customWidth="1"/>
  </cols>
  <sheetData>
    <row r="2" spans="1:18" ht="13.5" customHeight="1">
      <c r="A2" s="34" t="s">
        <v>40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25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10" ht="23.25" customHeight="1">
      <c r="A7" s="26" t="s">
        <v>29</v>
      </c>
      <c r="B7" s="10">
        <v>8841591.03004894</v>
      </c>
      <c r="C7" s="11">
        <v>3354437.22151225</v>
      </c>
      <c r="D7" s="11">
        <v>813673.8014017699</v>
      </c>
      <c r="E7" s="11">
        <v>1118728.3081728301</v>
      </c>
      <c r="F7" s="11">
        <v>179160.49737243998</v>
      </c>
      <c r="G7" s="11">
        <v>2575072.56937915</v>
      </c>
      <c r="H7" s="12">
        <v>800518.6322105001</v>
      </c>
      <c r="I7" s="24"/>
      <c r="J7" s="24"/>
    </row>
    <row r="8" spans="1:12" ht="33" customHeight="1">
      <c r="A8" s="27" t="s">
        <v>6</v>
      </c>
      <c r="B8" s="1">
        <v>103664.92871844</v>
      </c>
      <c r="C8" s="2">
        <v>57029.73442452001</v>
      </c>
      <c r="D8" s="2">
        <v>1586.42915931</v>
      </c>
      <c r="E8" s="2">
        <v>25094.42987582</v>
      </c>
      <c r="F8" s="2"/>
      <c r="G8" s="2">
        <v>8195.83525879</v>
      </c>
      <c r="H8" s="3">
        <v>11758.5</v>
      </c>
      <c r="J8" s="24"/>
      <c r="K8" s="24"/>
      <c r="L8" s="24"/>
    </row>
    <row r="9" spans="1:12" ht="15.75">
      <c r="A9" s="27" t="s">
        <v>4</v>
      </c>
      <c r="B9" s="1">
        <v>159147.35984983997</v>
      </c>
      <c r="C9" s="2">
        <v>114664.41287712997</v>
      </c>
      <c r="D9" s="2">
        <v>7.063185150000001</v>
      </c>
      <c r="E9" s="2">
        <v>29601.21850399</v>
      </c>
      <c r="F9" s="2"/>
      <c r="G9" s="2">
        <v>14874.665283569999</v>
      </c>
      <c r="H9" s="3">
        <v>0</v>
      </c>
      <c r="J9" s="24"/>
      <c r="K9" s="24"/>
      <c r="L9" s="24"/>
    </row>
    <row r="10" spans="1:12" ht="15.75">
      <c r="A10" s="27" t="s">
        <v>26</v>
      </c>
      <c r="B10" s="1">
        <v>82328.53084297</v>
      </c>
      <c r="C10" s="2">
        <v>57405.622947949996</v>
      </c>
      <c r="D10" s="2">
        <v>55.61621874</v>
      </c>
      <c r="E10" s="2">
        <v>19187.18839671</v>
      </c>
      <c r="F10" s="2">
        <v>0</v>
      </c>
      <c r="G10" s="2">
        <v>5303.19940695</v>
      </c>
      <c r="H10" s="3">
        <v>376.90387262</v>
      </c>
      <c r="J10" s="24"/>
      <c r="K10" s="24"/>
      <c r="L10" s="24"/>
    </row>
    <row r="11" spans="1:12" ht="15.75">
      <c r="A11" s="27" t="s">
        <v>8</v>
      </c>
      <c r="B11" s="1">
        <v>137427.31040342</v>
      </c>
      <c r="C11" s="2">
        <v>81236.70128761</v>
      </c>
      <c r="D11" s="2">
        <v>4949.551799350001</v>
      </c>
      <c r="E11" s="2">
        <v>20172.66221847</v>
      </c>
      <c r="F11" s="2">
        <v>992.5228858199999</v>
      </c>
      <c r="G11" s="2">
        <v>28040.99568019</v>
      </c>
      <c r="H11" s="3">
        <v>2034.87653198</v>
      </c>
      <c r="J11" s="24"/>
      <c r="K11" s="24"/>
      <c r="L11" s="24"/>
    </row>
    <row r="12" spans="1:12" ht="15.75">
      <c r="A12" s="27" t="s">
        <v>27</v>
      </c>
      <c r="B12" s="1">
        <v>211633.44765426998</v>
      </c>
      <c r="C12" s="2">
        <v>128971.81372851001</v>
      </c>
      <c r="D12" s="2">
        <v>4046.58444511</v>
      </c>
      <c r="E12" s="2">
        <v>27235.66220567</v>
      </c>
      <c r="F12" s="2">
        <v>0</v>
      </c>
      <c r="G12" s="2">
        <v>29248.846078849994</v>
      </c>
      <c r="H12" s="3">
        <v>22130.541196129998</v>
      </c>
      <c r="J12" s="24"/>
      <c r="K12" s="24"/>
      <c r="L12" s="24"/>
    </row>
    <row r="13" spans="1:12" ht="15.75">
      <c r="A13" s="27" t="s">
        <v>5</v>
      </c>
      <c r="B13" s="1">
        <v>84138.58702192002</v>
      </c>
      <c r="C13" s="2">
        <v>66306.42727179</v>
      </c>
      <c r="D13" s="2"/>
      <c r="E13" s="2">
        <v>14819.32097655</v>
      </c>
      <c r="F13" s="2"/>
      <c r="G13" s="2">
        <v>3012.8387735799997</v>
      </c>
      <c r="H13" s="3">
        <v>0</v>
      </c>
      <c r="J13" s="24"/>
      <c r="K13" s="24"/>
      <c r="L13" s="24"/>
    </row>
    <row r="14" spans="1:12" ht="15.75">
      <c r="A14" s="27" t="s">
        <v>10</v>
      </c>
      <c r="B14" s="1">
        <v>184685.31509363</v>
      </c>
      <c r="C14" s="2">
        <v>70248.61680286999</v>
      </c>
      <c r="D14" s="2">
        <v>5990.7577767699995</v>
      </c>
      <c r="E14" s="2">
        <v>64801.529230680004</v>
      </c>
      <c r="F14" s="2"/>
      <c r="G14" s="2">
        <v>23142.58327403</v>
      </c>
      <c r="H14" s="3">
        <v>20501.828009279998</v>
      </c>
      <c r="J14" s="24"/>
      <c r="K14" s="24"/>
      <c r="L14" s="24"/>
    </row>
    <row r="15" spans="1:12" ht="15.75">
      <c r="A15" s="27" t="s">
        <v>28</v>
      </c>
      <c r="B15" s="1">
        <v>284457.15746744</v>
      </c>
      <c r="C15" s="2">
        <v>134477.41466645</v>
      </c>
      <c r="D15" s="2">
        <v>717.83644966</v>
      </c>
      <c r="E15" s="2">
        <v>59400.75834714998</v>
      </c>
      <c r="F15" s="2">
        <v>6609.54094479</v>
      </c>
      <c r="G15" s="2">
        <v>31612.50811939</v>
      </c>
      <c r="H15" s="3">
        <v>51639.09894</v>
      </c>
      <c r="J15" s="24"/>
      <c r="K15" s="24"/>
      <c r="L15" s="24"/>
    </row>
    <row r="16" spans="1:12" ht="15.75">
      <c r="A16" s="27" t="s">
        <v>12</v>
      </c>
      <c r="B16" s="1">
        <v>177006.88426211002</v>
      </c>
      <c r="C16" s="2">
        <v>75954.10869998</v>
      </c>
      <c r="D16" s="2">
        <v>239.10926212</v>
      </c>
      <c r="E16" s="2">
        <v>61625.579257050005</v>
      </c>
      <c r="F16" s="2">
        <v>2786.494</v>
      </c>
      <c r="G16" s="2">
        <v>35421.42605336999</v>
      </c>
      <c r="H16" s="3">
        <v>980.1669895900001</v>
      </c>
      <c r="J16" s="24"/>
      <c r="K16" s="24"/>
      <c r="L16" s="24"/>
    </row>
    <row r="17" spans="1:12" ht="15.75">
      <c r="A17" s="27" t="s">
        <v>13</v>
      </c>
      <c r="B17" s="1">
        <v>69798.14586545997</v>
      </c>
      <c r="C17" s="2">
        <v>54642.05046916999</v>
      </c>
      <c r="D17" s="2"/>
      <c r="E17" s="2">
        <v>13144.02184557</v>
      </c>
      <c r="F17" s="2">
        <v>940.68</v>
      </c>
      <c r="G17" s="2">
        <v>1071.3935507200001</v>
      </c>
      <c r="H17" s="3"/>
      <c r="J17" s="24"/>
      <c r="K17" s="24"/>
      <c r="L17" s="24"/>
    </row>
    <row r="18" spans="1:12" ht="15.75">
      <c r="A18" s="27" t="s">
        <v>14</v>
      </c>
      <c r="B18" s="1">
        <v>108071.71327874</v>
      </c>
      <c r="C18" s="2">
        <v>79453.11155732999</v>
      </c>
      <c r="D18" s="2">
        <v>4457.79033335</v>
      </c>
      <c r="E18" s="2">
        <v>9779.98431647</v>
      </c>
      <c r="F18" s="2">
        <v>3678.57950647</v>
      </c>
      <c r="G18" s="2">
        <v>9291.227565120002</v>
      </c>
      <c r="H18" s="3">
        <v>1411.02</v>
      </c>
      <c r="J18" s="24"/>
      <c r="K18" s="24"/>
      <c r="L18" s="24"/>
    </row>
    <row r="19" spans="1:12" ht="15.75">
      <c r="A19" s="27" t="s">
        <v>15</v>
      </c>
      <c r="B19" s="1">
        <v>150247.25949496</v>
      </c>
      <c r="C19" s="2">
        <v>94601.40659</v>
      </c>
      <c r="D19" s="2">
        <v>1467.32348893</v>
      </c>
      <c r="E19" s="2">
        <v>28098.56265704</v>
      </c>
      <c r="F19" s="2"/>
      <c r="G19" s="2">
        <v>26079.96675899</v>
      </c>
      <c r="H19" s="3">
        <v>0</v>
      </c>
      <c r="J19" s="24"/>
      <c r="K19" s="24"/>
      <c r="L19" s="24"/>
    </row>
    <row r="20" spans="1:12" ht="15.75">
      <c r="A20" s="27" t="s">
        <v>16</v>
      </c>
      <c r="B20" s="1">
        <v>69212.66312182</v>
      </c>
      <c r="C20" s="2">
        <v>44651.139741650004</v>
      </c>
      <c r="D20" s="2">
        <v>1911.31551217</v>
      </c>
      <c r="E20" s="2">
        <v>17589.05971273</v>
      </c>
      <c r="F20" s="2"/>
      <c r="G20" s="2">
        <v>5061.148155270001</v>
      </c>
      <c r="H20" s="3"/>
      <c r="J20" s="24"/>
      <c r="K20" s="24"/>
      <c r="L20" s="24"/>
    </row>
    <row r="21" spans="1:12" ht="15.75">
      <c r="A21" s="27" t="s">
        <v>20</v>
      </c>
      <c r="B21" s="1">
        <v>23205.722047019997</v>
      </c>
      <c r="C21" s="2">
        <v>21662.140540129996</v>
      </c>
      <c r="D21" s="2"/>
      <c r="E21" s="2">
        <v>1543.5815068900001</v>
      </c>
      <c r="F21" s="2"/>
      <c r="G21" s="2">
        <v>0</v>
      </c>
      <c r="H21" s="3"/>
      <c r="J21" s="24"/>
      <c r="K21" s="24"/>
      <c r="L21" s="24"/>
    </row>
    <row r="22" spans="1:12" ht="15.75">
      <c r="A22" s="27" t="s">
        <v>17</v>
      </c>
      <c r="B22" s="1">
        <v>5710354.746691089</v>
      </c>
      <c r="C22" s="2">
        <v>1604745.81440815</v>
      </c>
      <c r="D22" s="2">
        <v>655023.0851699798</v>
      </c>
      <c r="E22" s="2">
        <v>580552.4694374801</v>
      </c>
      <c r="F22" s="2">
        <v>117017.06770372999</v>
      </c>
      <c r="G22" s="2">
        <v>2178470.52170047</v>
      </c>
      <c r="H22" s="3">
        <v>574545.78827128</v>
      </c>
      <c r="J22" s="24"/>
      <c r="K22" s="24"/>
      <c r="L22" s="24"/>
    </row>
    <row r="23" spans="1:12" ht="15.75">
      <c r="A23" s="27" t="s">
        <v>21</v>
      </c>
      <c r="B23" s="1">
        <v>993880.0470174899</v>
      </c>
      <c r="C23" s="2">
        <v>505674.88592451</v>
      </c>
      <c r="D23" s="2">
        <v>132256.49883919</v>
      </c>
      <c r="E23" s="2">
        <v>86533.79490237999</v>
      </c>
      <c r="F23" s="2">
        <v>45869.416469669995</v>
      </c>
      <c r="G23" s="2">
        <v>151968.79612958</v>
      </c>
      <c r="H23" s="3">
        <v>71576.65475216</v>
      </c>
      <c r="J23" s="24"/>
      <c r="K23" s="24"/>
      <c r="L23" s="24"/>
    </row>
    <row r="24" spans="1:12" ht="15.75">
      <c r="A24" s="28" t="s">
        <v>19</v>
      </c>
      <c r="B24" s="4">
        <v>292331.21121832</v>
      </c>
      <c r="C24" s="5">
        <v>162711.8195745</v>
      </c>
      <c r="D24" s="5">
        <v>964.83976194</v>
      </c>
      <c r="E24" s="5">
        <v>59548.48478217999</v>
      </c>
      <c r="F24" s="5">
        <v>1266.19586196</v>
      </c>
      <c r="G24" s="5">
        <v>24276.61759028</v>
      </c>
      <c r="H24" s="6">
        <v>43563.25364746</v>
      </c>
      <c r="J24" s="24"/>
      <c r="K24" s="24"/>
      <c r="L24" s="24"/>
    </row>
    <row r="25" spans="1:10" ht="14.25">
      <c r="A25" s="32" t="s">
        <v>31</v>
      </c>
      <c r="J25" s="24"/>
    </row>
    <row r="26" ht="12.75">
      <c r="A26" s="15"/>
    </row>
  </sheetData>
  <sheetProtection/>
  <mergeCells count="7">
    <mergeCell ref="A5:A6"/>
    <mergeCell ref="B5:B6"/>
    <mergeCell ref="C5:D5"/>
    <mergeCell ref="E5:F5"/>
    <mergeCell ref="G5:H5"/>
    <mergeCell ref="K2:R2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0" zoomScaleNormal="70" zoomScalePageLayoutView="0" workbookViewId="0" topLeftCell="A1">
      <selection activeCell="H45" sqref="H45"/>
    </sheetView>
  </sheetViews>
  <sheetFormatPr defaultColWidth="9.00390625" defaultRowHeight="12.75"/>
  <cols>
    <col min="1" max="1" width="36.62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7.625" style="8" customWidth="1"/>
    <col min="12" max="12" width="1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2" width="12.00390625" style="8" customWidth="1"/>
    <col min="23" max="23" width="11.00390625" style="8" customWidth="1"/>
    <col min="24" max="24" width="13.875" style="8" customWidth="1"/>
    <col min="25" max="25" width="11.125" style="8" customWidth="1"/>
    <col min="26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8" ht="13.5" customHeight="1">
      <c r="A2" s="34" t="s">
        <v>41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29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23.25" customHeight="1">
      <c r="A7" s="26" t="s">
        <v>29</v>
      </c>
      <c r="B7" s="10">
        <v>8768084.60199977</v>
      </c>
      <c r="C7" s="11">
        <v>3274602.7695037997</v>
      </c>
      <c r="D7" s="11">
        <v>720240.9734456001</v>
      </c>
      <c r="E7" s="11">
        <v>1194475.8567765302</v>
      </c>
      <c r="F7" s="11">
        <v>195359.36657173</v>
      </c>
      <c r="G7" s="11">
        <v>2569519.8121363595</v>
      </c>
      <c r="H7" s="12">
        <v>813885.8235657502</v>
      </c>
    </row>
    <row r="8" spans="1:12" ht="33" customHeight="1">
      <c r="A8" s="27" t="s">
        <v>6</v>
      </c>
      <c r="B8" s="1">
        <v>105166.68510860999</v>
      </c>
      <c r="C8" s="2">
        <v>53656.4333162</v>
      </c>
      <c r="D8" s="2">
        <v>728.01128234</v>
      </c>
      <c r="E8" s="2">
        <v>28598.76658323</v>
      </c>
      <c r="F8" s="2">
        <v>0</v>
      </c>
      <c r="G8" s="2">
        <v>7870.77392684</v>
      </c>
      <c r="H8" s="3">
        <v>14312.7</v>
      </c>
      <c r="J8" s="24"/>
      <c r="K8" s="24"/>
      <c r="L8" s="24"/>
    </row>
    <row r="9" spans="1:12" ht="15.75">
      <c r="A9" s="27" t="s">
        <v>4</v>
      </c>
      <c r="B9" s="1">
        <v>159810.05809759005</v>
      </c>
      <c r="C9" s="2">
        <v>112173.13538811002</v>
      </c>
      <c r="D9" s="2">
        <v>7.16455117</v>
      </c>
      <c r="E9" s="2">
        <v>32182.412806080003</v>
      </c>
      <c r="F9" s="2">
        <v>688.39746912</v>
      </c>
      <c r="G9" s="2">
        <v>14758.94788311</v>
      </c>
      <c r="H9" s="3">
        <v>0</v>
      </c>
      <c r="J9" s="24"/>
      <c r="K9" s="24"/>
      <c r="L9" s="24"/>
    </row>
    <row r="10" spans="1:12" ht="15.75">
      <c r="A10" s="27" t="s">
        <v>26</v>
      </c>
      <c r="B10" s="1">
        <v>82642.61123396</v>
      </c>
      <c r="C10" s="2">
        <v>57424.99953642001</v>
      </c>
      <c r="D10" s="2">
        <v>56.4143849</v>
      </c>
      <c r="E10" s="2">
        <v>19848.189472899998</v>
      </c>
      <c r="F10" s="2">
        <v>0</v>
      </c>
      <c r="G10" s="2">
        <v>4987.72888508</v>
      </c>
      <c r="H10" s="3">
        <v>325.27895466</v>
      </c>
      <c r="J10" s="24"/>
      <c r="K10" s="24"/>
      <c r="L10" s="24"/>
    </row>
    <row r="11" spans="1:12" ht="15.75">
      <c r="A11" s="27" t="s">
        <v>8</v>
      </c>
      <c r="B11" s="1">
        <v>137090.42499465</v>
      </c>
      <c r="C11" s="2">
        <v>81113.72802783</v>
      </c>
      <c r="D11" s="2">
        <v>4436.53004222</v>
      </c>
      <c r="E11" s="2">
        <v>21469.0130772</v>
      </c>
      <c r="F11" s="2">
        <v>941.18249</v>
      </c>
      <c r="G11" s="2">
        <v>27302.95812383</v>
      </c>
      <c r="H11" s="3">
        <v>1827.01323357</v>
      </c>
      <c r="J11" s="24"/>
      <c r="K11" s="24"/>
      <c r="L11" s="24"/>
    </row>
    <row r="12" spans="1:12" ht="15.75">
      <c r="A12" s="27" t="s">
        <v>27</v>
      </c>
      <c r="B12" s="1">
        <v>214823.16635664002</v>
      </c>
      <c r="C12" s="2">
        <v>125478.84935936</v>
      </c>
      <c r="D12" s="2">
        <v>3835.10852202</v>
      </c>
      <c r="E12" s="2">
        <v>30557.87765453</v>
      </c>
      <c r="F12" s="2">
        <v>0</v>
      </c>
      <c r="G12" s="2">
        <v>32523.789991799997</v>
      </c>
      <c r="H12" s="3">
        <v>22427.540828930003</v>
      </c>
      <c r="J12" s="24"/>
      <c r="K12" s="24"/>
      <c r="L12" s="24"/>
    </row>
    <row r="13" spans="1:12" ht="15.75">
      <c r="A13" s="27" t="s">
        <v>5</v>
      </c>
      <c r="B13" s="1">
        <v>86722.51060897001</v>
      </c>
      <c r="C13" s="2">
        <v>66615.46033229001</v>
      </c>
      <c r="D13" s="2"/>
      <c r="E13" s="2">
        <v>16503.2582468</v>
      </c>
      <c r="F13" s="2"/>
      <c r="G13" s="2">
        <v>3603.79202988</v>
      </c>
      <c r="H13" s="3">
        <v>0</v>
      </c>
      <c r="J13" s="24"/>
      <c r="K13" s="24"/>
      <c r="L13" s="24"/>
    </row>
    <row r="14" spans="1:12" ht="15.75">
      <c r="A14" s="27" t="s">
        <v>10</v>
      </c>
      <c r="B14" s="1">
        <v>183592.94038115</v>
      </c>
      <c r="C14" s="2">
        <v>68053.30532026</v>
      </c>
      <c r="D14" s="2">
        <v>6062.44407469</v>
      </c>
      <c r="E14" s="2">
        <v>66403.53082995</v>
      </c>
      <c r="F14" s="2"/>
      <c r="G14" s="2">
        <v>22573.93205097</v>
      </c>
      <c r="H14" s="3">
        <v>20499.72810528</v>
      </c>
      <c r="J14" s="24"/>
      <c r="K14" s="24"/>
      <c r="L14" s="24"/>
    </row>
    <row r="15" spans="1:12" ht="15.75">
      <c r="A15" s="27" t="s">
        <v>28</v>
      </c>
      <c r="B15" s="1">
        <v>280212.55362823</v>
      </c>
      <c r="C15" s="2">
        <v>127413.26894221001</v>
      </c>
      <c r="D15" s="2">
        <v>345.9474674</v>
      </c>
      <c r="E15" s="2">
        <v>64826.5326565</v>
      </c>
      <c r="F15" s="2">
        <v>5612.59105888</v>
      </c>
      <c r="G15" s="2">
        <v>29641.266685450006</v>
      </c>
      <c r="H15" s="3">
        <v>52372.94681779</v>
      </c>
      <c r="J15" s="24"/>
      <c r="K15" s="24"/>
      <c r="L15" s="24"/>
    </row>
    <row r="16" spans="1:12" ht="15.75">
      <c r="A16" s="27" t="s">
        <v>12</v>
      </c>
      <c r="B16" s="1">
        <v>176152.79443352998</v>
      </c>
      <c r="C16" s="2">
        <v>72899.12249676998</v>
      </c>
      <c r="D16" s="2">
        <v>242.54079572999999</v>
      </c>
      <c r="E16" s="2">
        <v>63766.594684</v>
      </c>
      <c r="F16" s="2">
        <v>2404.825</v>
      </c>
      <c r="G16" s="2">
        <v>36055.19188225</v>
      </c>
      <c r="H16" s="3">
        <v>784.51957478</v>
      </c>
      <c r="J16" s="24"/>
      <c r="K16" s="24"/>
      <c r="L16" s="24"/>
    </row>
    <row r="17" spans="1:12" ht="15.75">
      <c r="A17" s="27" t="s">
        <v>13</v>
      </c>
      <c r="B17" s="1">
        <v>70779.25732762</v>
      </c>
      <c r="C17" s="2">
        <v>54699.76695876</v>
      </c>
      <c r="D17" s="2"/>
      <c r="E17" s="2">
        <v>13801.777631969997</v>
      </c>
      <c r="F17" s="2">
        <v>954.18</v>
      </c>
      <c r="G17" s="2">
        <v>1323.5327368899998</v>
      </c>
      <c r="H17" s="3"/>
      <c r="J17" s="24"/>
      <c r="K17" s="24"/>
      <c r="L17" s="24"/>
    </row>
    <row r="18" spans="1:12" ht="15.75">
      <c r="A18" s="27" t="s">
        <v>14</v>
      </c>
      <c r="B18" s="1">
        <v>107841.69927580001</v>
      </c>
      <c r="C18" s="2">
        <v>76795.13350682001</v>
      </c>
      <c r="D18" s="2">
        <v>4359.52048355</v>
      </c>
      <c r="E18" s="2">
        <v>12033.73513689</v>
      </c>
      <c r="F18" s="2">
        <v>3511.01389468</v>
      </c>
      <c r="G18" s="2">
        <v>9711.02625386</v>
      </c>
      <c r="H18" s="3">
        <v>1431.27</v>
      </c>
      <c r="J18" s="24"/>
      <c r="K18" s="24"/>
      <c r="L18" s="24"/>
    </row>
    <row r="19" spans="1:12" ht="15.75">
      <c r="A19" s="27" t="s">
        <v>15</v>
      </c>
      <c r="B19" s="1">
        <v>142224.87531718</v>
      </c>
      <c r="C19" s="2">
        <v>93399.85962439</v>
      </c>
      <c r="D19" s="2">
        <v>593.5434515300001</v>
      </c>
      <c r="E19" s="2">
        <v>29761.851147210004</v>
      </c>
      <c r="F19" s="2"/>
      <c r="G19" s="2">
        <v>18469.62109405</v>
      </c>
      <c r="H19" s="3">
        <v>0</v>
      </c>
      <c r="J19" s="24"/>
      <c r="K19" s="24"/>
      <c r="L19" s="24"/>
    </row>
    <row r="20" spans="1:12" ht="15.75">
      <c r="A20" s="27" t="s">
        <v>16</v>
      </c>
      <c r="B20" s="1">
        <v>72469.36452803</v>
      </c>
      <c r="C20" s="2">
        <v>42936.60043509</v>
      </c>
      <c r="D20" s="2">
        <v>1835.8038863900001</v>
      </c>
      <c r="E20" s="2">
        <v>22654.878691230002</v>
      </c>
      <c r="F20" s="2"/>
      <c r="G20" s="2">
        <v>5042.08151532</v>
      </c>
      <c r="H20" s="3"/>
      <c r="J20" s="24"/>
      <c r="K20" s="24"/>
      <c r="L20" s="24"/>
    </row>
    <row r="21" spans="1:12" ht="15.75">
      <c r="A21" s="27" t="s">
        <v>20</v>
      </c>
      <c r="B21" s="1">
        <v>24939.133166659998</v>
      </c>
      <c r="C21" s="2">
        <v>22590.208627279997</v>
      </c>
      <c r="D21" s="2"/>
      <c r="E21" s="2">
        <v>2348.92453938</v>
      </c>
      <c r="F21" s="2"/>
      <c r="G21" s="2">
        <v>0</v>
      </c>
      <c r="H21" s="3"/>
      <c r="J21" s="24"/>
      <c r="K21" s="24"/>
      <c r="L21" s="24"/>
    </row>
    <row r="22" spans="1:12" ht="15.75">
      <c r="A22" s="27" t="s">
        <v>17</v>
      </c>
      <c r="B22" s="1">
        <v>5701952.03895397</v>
      </c>
      <c r="C22" s="2">
        <v>1547487.5192923802</v>
      </c>
      <c r="D22" s="2">
        <v>561262.9946463001</v>
      </c>
      <c r="E22" s="2">
        <v>632167.3973837101</v>
      </c>
      <c r="F22" s="2">
        <v>134081.0009882</v>
      </c>
      <c r="G22" s="2">
        <v>2229259.27187404</v>
      </c>
      <c r="H22" s="3">
        <v>597693.85476934</v>
      </c>
      <c r="J22" s="24"/>
      <c r="K22" s="24"/>
      <c r="L22" s="24"/>
    </row>
    <row r="23" spans="1:12" ht="15.75">
      <c r="A23" s="27" t="s">
        <v>21</v>
      </c>
      <c r="B23" s="1">
        <v>933252.37102023</v>
      </c>
      <c r="C23" s="2">
        <v>507661.14945550007</v>
      </c>
      <c r="D23" s="2">
        <v>135496.69907814</v>
      </c>
      <c r="E23" s="2">
        <v>81144.33261157</v>
      </c>
      <c r="F23" s="2">
        <v>46311.08894251</v>
      </c>
      <c r="G23" s="2">
        <v>101647.23768204999</v>
      </c>
      <c r="H23" s="3">
        <v>60991.863250459995</v>
      </c>
      <c r="J23" s="24"/>
      <c r="K23" s="24"/>
      <c r="L23" s="24"/>
    </row>
    <row r="24" spans="1:12" ht="15.75">
      <c r="A24" s="28" t="s">
        <v>19</v>
      </c>
      <c r="B24" s="4">
        <v>288412.11756695</v>
      </c>
      <c r="C24" s="5">
        <v>164204.22888413002</v>
      </c>
      <c r="D24" s="5">
        <v>978.25077922</v>
      </c>
      <c r="E24" s="5">
        <v>56406.78362337999</v>
      </c>
      <c r="F24" s="5">
        <v>855.0867283399999</v>
      </c>
      <c r="G24" s="5">
        <v>24748.659520940004</v>
      </c>
      <c r="H24" s="6">
        <v>41219.108030940006</v>
      </c>
      <c r="J24" s="24"/>
      <c r="K24" s="24"/>
      <c r="L24" s="24"/>
    </row>
    <row r="25" spans="1:10" ht="14.25">
      <c r="A25" s="32" t="s">
        <v>31</v>
      </c>
      <c r="J25" s="24"/>
    </row>
    <row r="26" ht="12.75">
      <c r="A26" s="15"/>
    </row>
  </sheetData>
  <sheetProtection/>
  <mergeCells count="7">
    <mergeCell ref="A5:A6"/>
    <mergeCell ref="B5:B6"/>
    <mergeCell ref="C5:D5"/>
    <mergeCell ref="E5:F5"/>
    <mergeCell ref="G5:H5"/>
    <mergeCell ref="K2:R2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0" zoomScaleNormal="70" zoomScalePageLayoutView="0" workbookViewId="0" topLeftCell="A1">
      <selection activeCell="A3" sqref="A3"/>
    </sheetView>
  </sheetViews>
  <sheetFormatPr defaultColWidth="9.00390625" defaultRowHeight="12.75"/>
  <cols>
    <col min="1" max="1" width="36.625" style="8" customWidth="1"/>
    <col min="2" max="2" width="15.875" style="8" customWidth="1"/>
    <col min="3" max="3" width="17.25390625" style="8" customWidth="1"/>
    <col min="4" max="4" width="18.00390625" style="8" customWidth="1"/>
    <col min="5" max="6" width="18.375" style="8" customWidth="1"/>
    <col min="7" max="7" width="18.00390625" style="8" customWidth="1"/>
    <col min="8" max="8" width="17.25390625" style="8" customWidth="1"/>
    <col min="9" max="9" width="15.875" style="8" customWidth="1"/>
    <col min="10" max="10" width="15.00390625" style="8" customWidth="1"/>
    <col min="11" max="11" width="17.625" style="8" customWidth="1"/>
    <col min="12" max="12" width="14.875" style="8" customWidth="1"/>
    <col min="13" max="13" width="16.625" style="8" customWidth="1"/>
    <col min="14" max="17" width="18.75390625" style="8" customWidth="1"/>
    <col min="18" max="18" width="11.25390625" style="8" bestFit="1" customWidth="1"/>
    <col min="19" max="19" width="11.75390625" style="8" customWidth="1"/>
    <col min="20" max="20" width="9.125" style="8" customWidth="1"/>
    <col min="21" max="21" width="12.25390625" style="8" customWidth="1"/>
    <col min="22" max="22" width="12.00390625" style="8" customWidth="1"/>
    <col min="23" max="23" width="11.00390625" style="8" customWidth="1"/>
    <col min="24" max="24" width="13.875" style="8" customWidth="1"/>
    <col min="25" max="25" width="11.125" style="8" customWidth="1"/>
    <col min="26" max="16384" width="9.125" style="8" customWidth="1"/>
  </cols>
  <sheetData>
    <row r="1" spans="1:7" ht="13.5" customHeight="1">
      <c r="A1" s="16"/>
      <c r="B1" s="17"/>
      <c r="C1" s="17"/>
      <c r="D1" s="17"/>
      <c r="E1" s="17"/>
      <c r="F1" s="17"/>
      <c r="G1" s="17"/>
    </row>
    <row r="2" spans="1:18" ht="13.5" customHeight="1">
      <c r="A2" s="34" t="s">
        <v>42</v>
      </c>
      <c r="B2" s="34"/>
      <c r="C2" s="34"/>
      <c r="D2" s="34"/>
      <c r="E2" s="34"/>
      <c r="F2" s="34"/>
      <c r="G2" s="34"/>
      <c r="H2" s="34"/>
      <c r="I2" s="7"/>
      <c r="J2" s="7"/>
      <c r="K2" s="41"/>
      <c r="L2" s="41"/>
      <c r="M2" s="41"/>
      <c r="N2" s="41"/>
      <c r="O2" s="41"/>
      <c r="P2" s="41"/>
      <c r="Q2" s="41"/>
      <c r="R2" s="41"/>
    </row>
    <row r="3" spans="1:7" ht="13.5" customHeight="1">
      <c r="A3" s="16"/>
      <c r="B3" s="17"/>
      <c r="C3" s="17"/>
      <c r="D3" s="17"/>
      <c r="E3" s="17"/>
      <c r="F3" s="17"/>
      <c r="G3" s="17"/>
    </row>
    <row r="4" spans="1:9" ht="15.75">
      <c r="A4" s="17"/>
      <c r="B4" s="17"/>
      <c r="C4" s="17"/>
      <c r="D4" s="17"/>
      <c r="E4" s="17"/>
      <c r="F4" s="17"/>
      <c r="G4" s="17"/>
      <c r="H4" s="30" t="s">
        <v>22</v>
      </c>
      <c r="I4" s="19"/>
    </row>
    <row r="5" spans="1:8" ht="39" customHeight="1">
      <c r="A5" s="35" t="s">
        <v>3</v>
      </c>
      <c r="B5" s="37" t="s">
        <v>0</v>
      </c>
      <c r="C5" s="39" t="s">
        <v>23</v>
      </c>
      <c r="D5" s="40"/>
      <c r="E5" s="39" t="s">
        <v>24</v>
      </c>
      <c r="F5" s="40"/>
      <c r="G5" s="39" t="s">
        <v>25</v>
      </c>
      <c r="H5" s="40"/>
    </row>
    <row r="6" spans="1:8" ht="34.5" customHeight="1">
      <c r="A6" s="36"/>
      <c r="B6" s="42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23.25" customHeight="1">
      <c r="A7" s="26" t="s">
        <v>29</v>
      </c>
      <c r="B7" s="10">
        <v>8761918.749436751</v>
      </c>
      <c r="C7" s="11">
        <v>3345272.10543193</v>
      </c>
      <c r="D7" s="11">
        <v>692712.6391478502</v>
      </c>
      <c r="E7" s="11">
        <v>1176110.4179974701</v>
      </c>
      <c r="F7" s="11">
        <v>190377.61568411</v>
      </c>
      <c r="G7" s="11">
        <v>2553460.104294241</v>
      </c>
      <c r="H7" s="12">
        <v>803985.8668811499</v>
      </c>
    </row>
    <row r="8" spans="1:12" ht="33" customHeight="1">
      <c r="A8" s="27" t="s">
        <v>6</v>
      </c>
      <c r="B8" s="1">
        <v>105960.17426029999</v>
      </c>
      <c r="C8" s="2">
        <v>54649.847293089995</v>
      </c>
      <c r="D8" s="2">
        <v>720.5646893300001</v>
      </c>
      <c r="E8" s="2">
        <v>27976.3290653</v>
      </c>
      <c r="F8" s="2"/>
      <c r="G8" s="2">
        <v>7266.60821258</v>
      </c>
      <c r="H8" s="3">
        <v>15346.825</v>
      </c>
      <c r="J8" s="24"/>
      <c r="K8" s="24"/>
      <c r="L8" s="24"/>
    </row>
    <row r="9" spans="1:12" ht="15.75">
      <c r="A9" s="27" t="s">
        <v>4</v>
      </c>
      <c r="B9" s="1">
        <v>163357.86000026998</v>
      </c>
      <c r="C9" s="2">
        <v>117295.32995431</v>
      </c>
      <c r="D9" s="2">
        <v>4.3353930599999995</v>
      </c>
      <c r="E9" s="2">
        <v>30186.822449400002</v>
      </c>
      <c r="F9" s="2">
        <v>1089.27776037</v>
      </c>
      <c r="G9" s="2">
        <v>14782.09444313</v>
      </c>
      <c r="H9" s="3"/>
      <c r="J9" s="24"/>
      <c r="K9" s="24"/>
      <c r="L9" s="24"/>
    </row>
    <row r="10" spans="1:12" ht="15.75">
      <c r="A10" s="27" t="s">
        <v>26</v>
      </c>
      <c r="B10" s="1">
        <v>87305.91363109002</v>
      </c>
      <c r="C10" s="2">
        <v>62368.90024078</v>
      </c>
      <c r="D10" s="2">
        <v>12.30657175</v>
      </c>
      <c r="E10" s="2">
        <v>19092.818285070003</v>
      </c>
      <c r="F10" s="2">
        <v>0</v>
      </c>
      <c r="G10" s="2">
        <v>5502.83214582</v>
      </c>
      <c r="H10" s="3">
        <v>329.05638767</v>
      </c>
      <c r="J10" s="24"/>
      <c r="K10" s="24"/>
      <c r="L10" s="24"/>
    </row>
    <row r="11" spans="1:12" ht="15.75">
      <c r="A11" s="27" t="s">
        <v>8</v>
      </c>
      <c r="B11" s="1">
        <v>144347.80056516998</v>
      </c>
      <c r="C11" s="2">
        <v>80832.72314932999</v>
      </c>
      <c r="D11" s="2">
        <v>2801.26679031</v>
      </c>
      <c r="E11" s="2">
        <v>25127.241196190003</v>
      </c>
      <c r="F11" s="2">
        <v>989.07436865</v>
      </c>
      <c r="G11" s="2">
        <v>33229.74506981</v>
      </c>
      <c r="H11" s="3">
        <v>1367.74999088</v>
      </c>
      <c r="J11" s="24"/>
      <c r="K11" s="24"/>
      <c r="L11" s="24"/>
    </row>
    <row r="12" spans="1:12" ht="15.75">
      <c r="A12" s="27" t="s">
        <v>27</v>
      </c>
      <c r="B12" s="1">
        <v>222296.61792408998</v>
      </c>
      <c r="C12" s="2">
        <v>130264.66045969</v>
      </c>
      <c r="D12" s="2">
        <v>3978.74313643</v>
      </c>
      <c r="E12" s="2">
        <v>29550.054977030002</v>
      </c>
      <c r="F12" s="2">
        <v>0</v>
      </c>
      <c r="G12" s="2">
        <v>35794.77262675</v>
      </c>
      <c r="H12" s="3">
        <v>22708.38672419</v>
      </c>
      <c r="J12" s="24"/>
      <c r="K12" s="24"/>
      <c r="L12" s="24"/>
    </row>
    <row r="13" spans="1:12" ht="15.75">
      <c r="A13" s="27" t="s">
        <v>5</v>
      </c>
      <c r="B13" s="1">
        <v>89716.23817264999</v>
      </c>
      <c r="C13" s="2">
        <v>69647.16132064999</v>
      </c>
      <c r="D13" s="2"/>
      <c r="E13" s="2">
        <v>16505.42861712</v>
      </c>
      <c r="F13" s="2"/>
      <c r="G13" s="2">
        <v>3563.64823488</v>
      </c>
      <c r="H13" s="3"/>
      <c r="J13" s="24"/>
      <c r="K13" s="24"/>
      <c r="L13" s="24"/>
    </row>
    <row r="14" spans="1:12" ht="15.75">
      <c r="A14" s="27" t="s">
        <v>10</v>
      </c>
      <c r="B14" s="1">
        <v>186286.74935045998</v>
      </c>
      <c r="C14" s="2">
        <v>70801.73459946</v>
      </c>
      <c r="D14" s="2">
        <v>5744.28249531</v>
      </c>
      <c r="E14" s="2">
        <v>65508.230809990004</v>
      </c>
      <c r="F14" s="2"/>
      <c r="G14" s="2">
        <v>25178.52870538</v>
      </c>
      <c r="H14" s="3">
        <v>19053.97274032</v>
      </c>
      <c r="J14" s="24"/>
      <c r="K14" s="24"/>
      <c r="L14" s="24"/>
    </row>
    <row r="15" spans="1:12" ht="15.75">
      <c r="A15" s="27" t="s">
        <v>28</v>
      </c>
      <c r="B15" s="1">
        <v>280721.92586545</v>
      </c>
      <c r="C15" s="2">
        <v>131079.66605453004</v>
      </c>
      <c r="D15" s="2">
        <v>342.40888214</v>
      </c>
      <c r="E15" s="2">
        <v>63254.765846519986</v>
      </c>
      <c r="F15" s="2">
        <v>5450.65874954</v>
      </c>
      <c r="G15" s="2">
        <v>28757.18552526</v>
      </c>
      <c r="H15" s="3">
        <v>51837.24080746</v>
      </c>
      <c r="J15" s="24"/>
      <c r="K15" s="24"/>
      <c r="L15" s="24"/>
    </row>
    <row r="16" spans="1:12" ht="15.75">
      <c r="A16" s="27" t="s">
        <v>12</v>
      </c>
      <c r="B16" s="1">
        <v>176420.16208098002</v>
      </c>
      <c r="C16" s="2">
        <v>74278.23551123001</v>
      </c>
      <c r="D16" s="2">
        <v>2.49060081</v>
      </c>
      <c r="E16" s="2">
        <v>64334.950894409994</v>
      </c>
      <c r="F16" s="2">
        <v>2000.376</v>
      </c>
      <c r="G16" s="2">
        <v>35072.5848156</v>
      </c>
      <c r="H16" s="3">
        <v>731.52425893</v>
      </c>
      <c r="J16" s="24"/>
      <c r="K16" s="24"/>
      <c r="L16" s="24"/>
    </row>
    <row r="17" spans="1:12" ht="15.75">
      <c r="A17" s="27" t="s">
        <v>13</v>
      </c>
      <c r="B17" s="1">
        <v>72723.95840209</v>
      </c>
      <c r="C17" s="2">
        <v>57577.821517259996</v>
      </c>
      <c r="D17" s="2"/>
      <c r="E17" s="2">
        <v>12930.112005419998</v>
      </c>
      <c r="F17" s="2">
        <v>944.42</v>
      </c>
      <c r="G17" s="2">
        <v>1271.6048794099997</v>
      </c>
      <c r="H17" s="3"/>
      <c r="J17" s="24"/>
      <c r="K17" s="24"/>
      <c r="L17" s="24"/>
    </row>
    <row r="18" spans="1:12" ht="15.75">
      <c r="A18" s="27" t="s">
        <v>14</v>
      </c>
      <c r="B18" s="1">
        <v>111085.72225285998</v>
      </c>
      <c r="C18" s="2">
        <v>81073.08930617999</v>
      </c>
      <c r="D18" s="2">
        <v>4269.883810560001</v>
      </c>
      <c r="E18" s="2">
        <v>11620.38409861</v>
      </c>
      <c r="F18" s="2">
        <v>3502.55041879</v>
      </c>
      <c r="G18" s="2">
        <v>9203.184618719999</v>
      </c>
      <c r="H18" s="3">
        <v>1416.63</v>
      </c>
      <c r="J18" s="24"/>
      <c r="K18" s="24"/>
      <c r="L18" s="24"/>
    </row>
    <row r="19" spans="1:12" ht="15.75">
      <c r="A19" s="27" t="s">
        <v>15</v>
      </c>
      <c r="B19" s="1">
        <v>142700.19128276003</v>
      </c>
      <c r="C19" s="2">
        <v>94809.29282955002</v>
      </c>
      <c r="D19" s="2">
        <v>587.4722866699999</v>
      </c>
      <c r="E19" s="2">
        <v>29669.890079300003</v>
      </c>
      <c r="F19" s="2"/>
      <c r="G19" s="2">
        <v>17633.536087239998</v>
      </c>
      <c r="H19" s="3"/>
      <c r="J19" s="24"/>
      <c r="K19" s="24"/>
      <c r="L19" s="24"/>
    </row>
    <row r="20" spans="1:12" ht="15.75">
      <c r="A20" s="27" t="s">
        <v>16</v>
      </c>
      <c r="B20" s="1">
        <v>75445.63260015001</v>
      </c>
      <c r="C20" s="2">
        <v>44162.06084607001</v>
      </c>
      <c r="D20" s="2">
        <v>2387.6045814600006</v>
      </c>
      <c r="E20" s="2">
        <v>23680.171173589995</v>
      </c>
      <c r="F20" s="2"/>
      <c r="G20" s="2">
        <v>5215.7959990300005</v>
      </c>
      <c r="H20" s="3"/>
      <c r="J20" s="24"/>
      <c r="K20" s="24"/>
      <c r="L20" s="24"/>
    </row>
    <row r="21" spans="1:12" ht="15.75">
      <c r="A21" s="27" t="s">
        <v>20</v>
      </c>
      <c r="B21" s="1">
        <v>27341.56976197</v>
      </c>
      <c r="C21" s="2">
        <v>25048.04787428</v>
      </c>
      <c r="D21" s="2"/>
      <c r="E21" s="2">
        <v>2293.52188769</v>
      </c>
      <c r="F21" s="2"/>
      <c r="G21" s="2"/>
      <c r="H21" s="3"/>
      <c r="J21" s="24"/>
      <c r="K21" s="24"/>
      <c r="L21" s="24"/>
    </row>
    <row r="22" spans="1:12" ht="15.75">
      <c r="A22" s="27" t="s">
        <v>17</v>
      </c>
      <c r="B22" s="1">
        <v>5667723.115137251</v>
      </c>
      <c r="C22" s="2">
        <v>1574265.5685742502</v>
      </c>
      <c r="D22" s="2">
        <v>545399.5576230001</v>
      </c>
      <c r="E22" s="2">
        <v>616986.54543275</v>
      </c>
      <c r="F22" s="2">
        <v>135525.29890027997</v>
      </c>
      <c r="G22" s="2">
        <v>2201663.87047574</v>
      </c>
      <c r="H22" s="3">
        <v>593882.27413123</v>
      </c>
      <c r="J22" s="24"/>
      <c r="K22" s="24"/>
      <c r="L22" s="24"/>
    </row>
    <row r="23" spans="1:12" ht="15.75">
      <c r="A23" s="27" t="s">
        <v>30</v>
      </c>
      <c r="B23" s="1">
        <v>916152.6585655599</v>
      </c>
      <c r="C23" s="2">
        <v>504032.4382493599</v>
      </c>
      <c r="D23" s="2">
        <v>125493.9068834</v>
      </c>
      <c r="E23" s="2">
        <v>84436.72219392001</v>
      </c>
      <c r="F23" s="2">
        <v>40341.927350339996</v>
      </c>
      <c r="G23" s="2">
        <v>103121.73986408</v>
      </c>
      <c r="H23" s="3">
        <v>58725.92402446</v>
      </c>
      <c r="J23" s="24"/>
      <c r="K23" s="24"/>
      <c r="L23" s="24"/>
    </row>
    <row r="24" spans="1:12" ht="15.75">
      <c r="A24" s="28" t="s">
        <v>19</v>
      </c>
      <c r="B24" s="4">
        <v>292332.45958365</v>
      </c>
      <c r="C24" s="5">
        <v>173085.52765191</v>
      </c>
      <c r="D24" s="5">
        <v>967.81540362</v>
      </c>
      <c r="E24" s="5">
        <v>52956.42898515999</v>
      </c>
      <c r="F24" s="5">
        <v>534.03213614</v>
      </c>
      <c r="G24" s="5">
        <v>26202.372590810002</v>
      </c>
      <c r="H24" s="6">
        <v>38586.28281601</v>
      </c>
      <c r="J24" s="24"/>
      <c r="K24" s="24"/>
      <c r="L24" s="24"/>
    </row>
    <row r="25" spans="1:10" ht="14.25">
      <c r="A25" s="32" t="s">
        <v>31</v>
      </c>
      <c r="J25" s="24"/>
    </row>
    <row r="26" ht="12.75">
      <c r="A26" s="15"/>
    </row>
  </sheetData>
  <sheetProtection/>
  <mergeCells count="7">
    <mergeCell ref="K2:R2"/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Карина Джусупбекова</cp:lastModifiedBy>
  <cp:lastPrinted>2009-02-23T12:56:41Z</cp:lastPrinted>
  <dcterms:created xsi:type="dcterms:W3CDTF">2001-01-29T09:36:00Z</dcterms:created>
  <dcterms:modified xsi:type="dcterms:W3CDTF">2023-02-08T04:34:34Z</dcterms:modified>
  <cp:category/>
  <cp:version/>
  <cp:contentType/>
  <cp:contentStatus/>
</cp:coreProperties>
</file>