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w_dpb_24\Шолпан\Интернет_3q22\"/>
    </mc:Choice>
  </mc:AlternateContent>
  <bookViews>
    <workbookView xWindow="0" yWindow="0" windowWidth="1335" windowHeight="0" tabRatio="912"/>
  </bookViews>
  <sheets>
    <sheet name="Содержание" sheetId="3" r:id="rId1"/>
    <sheet name="1. МИП отрасли" sheetId="22" r:id="rId2"/>
    <sheet name="2. МИП страны" sheetId="23" r:id="rId3"/>
    <sheet name="3. ВО" sheetId="19" r:id="rId4"/>
    <sheet name="4. ВО перед 10 странами" sheetId="7" r:id="rId5"/>
    <sheet name="5. Нидерланды" sheetId="8" r:id="rId6"/>
    <sheet name="6. США" sheetId="9" r:id="rId7"/>
    <sheet name="7. Российская Федерация" sheetId="13" r:id="rId8"/>
    <sheet name="8. Великобритания" sheetId="10" r:id="rId9"/>
    <sheet name="9. Франция" sheetId="12" r:id="rId10"/>
    <sheet name="10. Китай" sheetId="11" r:id="rId11"/>
    <sheet name="11. Бермудские острова (Брит.)" sheetId="14" r:id="rId12"/>
    <sheet name="12. Япония" sheetId="15" r:id="rId13"/>
    <sheet name="13. Швейцария" sheetId="16" r:id="rId14"/>
    <sheet name="14. Виргинские острова (Брит)" sheetId="17" r:id="rId15"/>
  </sheets>
  <externalReferences>
    <externalReference r:id="rId16"/>
    <externalReference r:id="rId17"/>
    <externalReference r:id="rId18"/>
  </externalReferences>
  <definedNames>
    <definedName name="_xlnm._FilterDatabase" localSheetId="1" hidden="1">'1. МИП отрасли'!$A$7:$S$63</definedName>
    <definedName name="_xlnm._FilterDatabase" localSheetId="2" hidden="1">'2. МИП страны'!$A$7:$M$202</definedName>
    <definedName name="_xlnm._FilterDatabase" localSheetId="3" hidden="1">'3. ВО'!$A$6:$P$128</definedName>
    <definedName name="_xlnm._FilterDatabase" localSheetId="4" hidden="1">'4. ВО перед 10 странами'!$B$7:$C$18</definedName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_xlnm.Print_Titles" localSheetId="1">'1. МИП отрасли'!$3:$6</definedName>
    <definedName name="_xlnm.Print_Titles" localSheetId="2">'2. МИП страны'!$3:$6</definedName>
    <definedName name="_xlnm.Print_Titles" localSheetId="3">'3. ВО'!$3:$5</definedName>
    <definedName name="_xlnm.Print_Titles" localSheetId="4">'4. ВО перед 10 странами'!$4:$6</definedName>
    <definedName name="имя">[1]подсистема!#REF!</definedName>
    <definedName name="_xlnm.Print_Area" localSheetId="1">'1. МИП отрасли'!$A$1:$N$66</definedName>
    <definedName name="_xlnm.Print_Area" localSheetId="10">'10. Китай'!$A$1:$H$17</definedName>
    <definedName name="_xlnm.Print_Area" localSheetId="11">'11. Бермудские острова (Брит.)'!$A$1:$H$9</definedName>
    <definedName name="_xlnm.Print_Area" localSheetId="12">'12. Япония'!$A$1:$H$9</definedName>
    <definedName name="_xlnm.Print_Area" localSheetId="13">'13. Швейцария'!$A$1:$H$14</definedName>
    <definedName name="_xlnm.Print_Area" localSheetId="14">'14. Виргинские острова (Брит)'!$A$1:$H$16</definedName>
    <definedName name="_xlnm.Print_Area" localSheetId="2">'2. МИП страны'!$A$1:$M$207</definedName>
    <definedName name="_xlnm.Print_Area" localSheetId="3">'3. ВО'!$A$1:$H$127</definedName>
    <definedName name="_xlnm.Print_Area" localSheetId="4">'4. ВО перед 10 странами'!$A$1:$K$27</definedName>
    <definedName name="_xlnm.Print_Area" localSheetId="5">'5. Нидерланды'!$A$1:$H$24</definedName>
    <definedName name="_xlnm.Print_Area" localSheetId="6">'6. США'!$A$1:$H$14</definedName>
    <definedName name="_xlnm.Print_Area" localSheetId="7">'7. Российская Федерация'!$A$1:$H$14</definedName>
    <definedName name="_xlnm.Print_Area" localSheetId="8">'8. Великобритания'!$A$1:$H$15</definedName>
    <definedName name="_xlnm.Print_Area" localSheetId="9">'9. Франция'!$A$1:$H$11</definedName>
    <definedName name="_xlnm.Print_Area" localSheetId="0">Содержание!$A$1:$P$25</definedName>
    <definedName name="Приватизация" localSheetId="1">#REF!</definedName>
    <definedName name="Приватизация" localSheetId="10">#REF!</definedName>
    <definedName name="Приватизация" localSheetId="11">#REF!</definedName>
    <definedName name="Приватизация" localSheetId="12">#REF!</definedName>
    <definedName name="Приватизация" localSheetId="13">#REF!</definedName>
    <definedName name="Приватизация" localSheetId="14">#REF!</definedName>
    <definedName name="Приватизация" localSheetId="2">#REF!</definedName>
    <definedName name="Приватизация" localSheetId="5">#REF!</definedName>
    <definedName name="Приватизация" localSheetId="6">#REF!</definedName>
    <definedName name="Приватизация" localSheetId="7">#REF!</definedName>
    <definedName name="Приватизация" localSheetId="8">#REF!</definedName>
    <definedName name="Приватизация" localSheetId="9">#REF!</definedName>
    <definedName name="Приватизация">#REF!</definedName>
    <definedName name="РеинвПрибыль" localSheetId="1">#REF!</definedName>
    <definedName name="РеинвПрибыль" localSheetId="2">#REF!</definedName>
    <definedName name="РеинвПрибыль" localSheetId="8">#REF!</definedName>
    <definedName name="РеинвПрибыль">#REF!</definedName>
    <definedName name="смпыакпывп">[3]подсистема!#REF!</definedName>
  </definedNames>
  <calcPr calcId="162913"/>
</workbook>
</file>

<file path=xl/calcChain.xml><?xml version="1.0" encoding="utf-8"?>
<calcChain xmlns="http://schemas.openxmlformats.org/spreadsheetml/2006/main">
  <c r="C19" i="7" l="1"/>
  <c r="C8" i="15" l="1"/>
  <c r="C16" i="11" l="1"/>
  <c r="D16" i="11" l="1"/>
  <c r="E16" i="11"/>
  <c r="F16" i="11"/>
  <c r="G16" i="11"/>
  <c r="H16" i="11"/>
  <c r="D8" i="15" l="1"/>
  <c r="E8" i="15"/>
  <c r="F8" i="15"/>
  <c r="G8" i="15"/>
  <c r="H8" i="15"/>
  <c r="D11" i="12" l="1"/>
  <c r="E11" i="12"/>
  <c r="F11" i="12"/>
  <c r="G11" i="12"/>
  <c r="H11" i="12"/>
  <c r="C11" i="12"/>
</calcChain>
</file>

<file path=xl/sharedStrings.xml><?xml version="1.0" encoding="utf-8"?>
<sst xmlns="http://schemas.openxmlformats.org/spreadsheetml/2006/main" count="859" uniqueCount="411">
  <si>
    <t>Международная инвестиционная позиция (МИП) Казахстана по видам экономической деятельности резидентов</t>
  </si>
  <si>
    <t>млн.долл.США</t>
  </si>
  <si>
    <t>Наименование видов экономической деятельности</t>
  </si>
  <si>
    <t>Активы</t>
  </si>
  <si>
    <t>Обязательства</t>
  </si>
  <si>
    <t>всего (3+4+5+6+7)</t>
  </si>
  <si>
    <t>в том числе:</t>
  </si>
  <si>
    <t>всего (9+10+11+12)</t>
  </si>
  <si>
    <r>
      <t>прямые инвестиции</t>
    </r>
    <r>
      <rPr>
        <vertAlign val="superscript"/>
        <sz val="10"/>
        <rFont val="Times New Roman Cyr"/>
        <charset val="204"/>
      </rPr>
      <t>2</t>
    </r>
  </si>
  <si>
    <t>портфельные инвестиции</t>
  </si>
  <si>
    <t>производные финансовые инструменты</t>
  </si>
  <si>
    <t>другие инвестиции</t>
  </si>
  <si>
    <t>резервные активы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</si>
  <si>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</si>
  <si>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</si>
  <si>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</si>
  <si>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</si>
  <si>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</si>
  <si>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</si>
  <si>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</si>
  <si>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</si>
  <si>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</si>
  <si>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</si>
  <si>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</si>
  <si>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</si>
  <si>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</si>
  <si>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</si>
  <si>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</si>
  <si>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</si>
  <si>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</si>
  <si>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</si>
  <si>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</si>
  <si>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</si>
  <si>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</si>
  <si>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</si>
  <si>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</si>
  <si>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</si>
  <si>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</si>
  <si>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</si>
  <si>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</si>
  <si>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</si>
  <si>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</si>
  <si>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</si>
  <si>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</si>
  <si>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</si>
  <si>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</si>
  <si>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</si>
  <si>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</si>
  <si>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</si>
  <si>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</si>
  <si>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</si>
  <si>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</si>
  <si>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</si>
  <si>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</si>
  <si>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</si>
  <si>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</si>
  <si>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</si>
  <si>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</si>
  <si>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</si>
  <si>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</si>
  <si>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</si>
  <si>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</si>
  <si>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</si>
  <si>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</si>
  <si>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</si>
  <si>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</si>
  <si>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</si>
  <si>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</si>
  <si>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</si>
  <si>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</si>
  <si>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</si>
  <si>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r>
      <t xml:space="preserve">1 </t>
    </r>
    <r>
      <rPr>
        <sz val="10"/>
        <rFont val="Times New Roman"/>
        <family val="1"/>
        <charset val="204"/>
      </rPr>
      <t>нетто  - это активы за вычетом обязательств</t>
    </r>
  </si>
  <si>
    <r>
      <t>2</t>
    </r>
    <r>
      <rPr>
        <sz val="10"/>
        <rFont val="Times New Roman Cyr"/>
        <family val="1"/>
        <charset val="204"/>
      </rPr>
      <t xml:space="preserve"> по принципу активов/обязательств</t>
    </r>
  </si>
  <si>
    <t>Международная инвестиционная позиция (МИП) Казахстана по странам</t>
  </si>
  <si>
    <t>Наименование стран</t>
  </si>
  <si>
    <r>
      <t>производные финансовые инструменты</t>
    </r>
    <r>
      <rPr>
        <vertAlign val="superscript"/>
        <sz val="10"/>
        <rFont val="Times New Roman Cyr"/>
        <charset val="204"/>
      </rPr>
      <t>3</t>
    </r>
  </si>
  <si>
    <r>
      <t>портфельные инвестиции</t>
    </r>
    <r>
      <rPr>
        <vertAlign val="superscript"/>
        <sz val="10"/>
        <rFont val="Times New Roman Cyr"/>
        <charset val="204"/>
      </rPr>
      <t>4</t>
    </r>
  </si>
  <si>
    <t>БЕЛЬГИЯ</t>
  </si>
  <si>
    <t>БЕРМУДСКИЕ ОСТРОВА (БРИТАНСКИЕ)</t>
  </si>
  <si>
    <t>БОЛГАРИЯ</t>
  </si>
  <si>
    <t>БОЛИВИЯ</t>
  </si>
  <si>
    <t>БОСНИЯ И ГЕРЦЕГОВИНА</t>
  </si>
  <si>
    <t>БРАЗИЛИЯ</t>
  </si>
  <si>
    <t>БРИТАНСКАЯ ТЕРРИТОРИЯ В ИНДИЙСКОМ ОКЕАНЕ</t>
  </si>
  <si>
    <t>БУТАН</t>
  </si>
  <si>
    <t>ВАТИКАН</t>
  </si>
  <si>
    <t>ВЕЛИКОБРИТАНИЯ</t>
  </si>
  <si>
    <t>ВЕНГРИЯ</t>
  </si>
  <si>
    <t>ВЕНЕСУЭЛА</t>
  </si>
  <si>
    <t>ВИРГИНСКИЕ ОСТРОВА (БРИТАНСКИЕ)</t>
  </si>
  <si>
    <t>ВИРГИНСКИЕ ОСТРОВА (США)</t>
  </si>
  <si>
    <t>ВЬЕТНАМ</t>
  </si>
  <si>
    <t>ГАНА</t>
  </si>
  <si>
    <t>ГВАТЕМАЛА</t>
  </si>
  <si>
    <t>ГЕРМАНИЯ</t>
  </si>
  <si>
    <t>ГИБРАЛТАР (БРИТ.)</t>
  </si>
  <si>
    <t>ГОНДУРАС</t>
  </si>
  <si>
    <t>ГОНКОНГ (СЯНГАН)</t>
  </si>
  <si>
    <t>ГРЕЦИЯ</t>
  </si>
  <si>
    <t>ГРУЗИЯ</t>
  </si>
  <si>
    <t>ГУАМ (США)</t>
  </si>
  <si>
    <t>ГЭРНСИ ОСТРОВ</t>
  </si>
  <si>
    <t>ДАНИЯ</t>
  </si>
  <si>
    <t>ДОМИНИКА</t>
  </si>
  <si>
    <t>ДОМИНИКАНСКАЯ РЕСПУБЛИКА</t>
  </si>
  <si>
    <t>ДЖЕРСИ ОСТРОВ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</si>
  <si>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</si>
  <si>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</si>
  <si>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</si>
  <si>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</si>
  <si>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</si>
  <si>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</si>
  <si>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</si>
  <si>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</si>
  <si>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</si>
  <si>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</si>
  <si>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</si>
  <si>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</si>
  <si>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КАЙМАНОВЫ ОСТРОВА (БРИТАНСКИЕ)</t>
  </si>
  <si>
    <t>КАМБОДЖА</t>
  </si>
  <si>
    <t>КАНАДА</t>
  </si>
  <si>
    <t>КАТАР</t>
  </si>
  <si>
    <t>КЕНИЯ</t>
  </si>
  <si>
    <t>КИПР</t>
  </si>
  <si>
    <t>КИТАЙ</t>
  </si>
  <si>
    <t>КИРИБАТИ</t>
  </si>
  <si>
    <t>КОНГО,ДЕМОКРАТИЧЕСКАЯ РЕСПУБЛИКА</t>
  </si>
  <si>
    <t>КОЛУМБИЯ</t>
  </si>
  <si>
    <t>КОСТА-РИКА</t>
  </si>
  <si>
    <t>КУБА</t>
  </si>
  <si>
    <t>КУВЕЙТ</t>
  </si>
  <si>
    <t>КЫРГЫЗСТАН</t>
  </si>
  <si>
    <t>КЮРАСАО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</si>
  <si>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</si>
  <si>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</si>
  <si>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</si>
  <si>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</si>
  <si>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</si>
  <si>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</si>
  <si>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</si>
  <si>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</si>
  <si>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</si>
  <si>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МАЛАЙЗИЯ</t>
  </si>
  <si>
    <t>МАЛЬДИВЫ</t>
  </si>
  <si>
    <t>МАЛЬТА</t>
  </si>
  <si>
    <t>МАРОККО</t>
  </si>
  <si>
    <t>МАРШАЛЛОВЫ ОСТРОВА (США)</t>
  </si>
  <si>
    <t>МЕКСИКА</t>
  </si>
  <si>
    <t>МЕН ОСТРОВ</t>
  </si>
  <si>
    <t>МОЗАМБИК</t>
  </si>
  <si>
    <t>МОНАКО</t>
  </si>
  <si>
    <t>МОНГОЛИЯ</t>
  </si>
  <si>
    <t>МЬЯНМА</t>
  </si>
  <si>
    <t>НЕПАЛ</t>
  </si>
  <si>
    <t>НИГЕРИЯ</t>
  </si>
  <si>
    <t>НИДЕРЛАНДЫ</t>
  </si>
  <si>
    <t>НОВАЯ ЗЕЛАНДИЯ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</si>
  <si>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</si>
  <si>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</si>
  <si>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</si>
  <si>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</si>
  <si>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</si>
  <si>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ПАЛЕСТИНСКАЯ ТЕРРИТОРИЯ, ОККУПИРОВАННАЯ</t>
  </si>
  <si>
    <t>ПАНАМА</t>
  </si>
  <si>
    <t>ПАРАГВАЙ</t>
  </si>
  <si>
    <t>ПЕРУ</t>
  </si>
  <si>
    <t>ПОЛЬША</t>
  </si>
  <si>
    <t>ПОРТУГАЛИЯ</t>
  </si>
  <si>
    <t>РЕСПУБЛИКА КОНГО</t>
  </si>
  <si>
    <t>РЕСПУБЛИКА КОРЕЯ (ЮЖНАЯ)</t>
  </si>
  <si>
    <t>РЕСПУБЛИКА МОЛДОВА</t>
  </si>
  <si>
    <t>РОССИЙСКАЯ ФЕДЕРАЦИЯ</t>
  </si>
  <si>
    <t>РУАНДА</t>
  </si>
  <si>
    <t>РУМЫНИЯ</t>
  </si>
  <si>
    <t>САЛЬВАДОР</t>
  </si>
  <si>
    <t>ЗАПАДНОЕ САМОА</t>
  </si>
  <si>
    <t>САН-МАРИНО</t>
  </si>
  <si>
    <t>САУДОВСКАЯ АРАВИЯ</t>
  </si>
  <si>
    <t>СЕЙШЕЛЬСКИЕ ОСТРОВА</t>
  </si>
  <si>
    <t>СЕНЕГАЛ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</si>
  <si>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</si>
  <si>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</si>
  <si>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</si>
  <si>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</si>
  <si>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</si>
  <si>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</si>
  <si>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</si>
  <si>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СУДАН</t>
  </si>
  <si>
    <t>США</t>
  </si>
  <si>
    <t>ТАДЖИКИСТАН</t>
  </si>
  <si>
    <t>ТАИЛАНД</t>
  </si>
  <si>
    <t>ТАЙВАНЬ</t>
  </si>
  <si>
    <t>ТАНЗАНИЯ</t>
  </si>
  <si>
    <t>ТРИНИДАД И ТОБАГО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</si>
  <si>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</si>
  <si>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</si>
  <si>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</si>
  <si>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</si>
  <si>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</si>
  <si>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</si>
  <si>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</si>
  <si>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</si>
  <si>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</si>
  <si>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</si>
  <si>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</si>
  <si>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ХОРВАТИЯ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</si>
  <si>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</si>
  <si>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</si>
  <si>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</si>
  <si>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</si>
  <si>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</si>
  <si>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</si>
  <si>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</si>
  <si>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</si>
  <si>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</si>
  <si>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ЭФИОПИЯ</t>
  </si>
  <si>
    <t>ЮАР</t>
  </si>
  <si>
    <t>ЯМАЙКА</t>
  </si>
  <si>
    <t>ЯПОНИЯ</t>
  </si>
  <si>
    <t>МЕЖДУНАРОДНЫЕ ОРГАНИЗАЦИИ</t>
  </si>
  <si>
    <t>Не распределено по странам</t>
  </si>
  <si>
    <r>
      <t>2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</si>
  <si>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r>
      <t xml:space="preserve">3 </t>
    </r>
    <r>
      <rPr>
        <sz val="10"/>
        <rFont val="Times New Roman"/>
        <family val="1"/>
        <charset val="204"/>
      </rPr>
      <t xml:space="preserve">учет производных финансовых инструментов в составе резервных активов Национального Банка РК и Национального Фонда РК осуществляется согласно с положениями шестого издания «Руководства по платежному балансу и международной инвестиционной позиции», поэтому соответствующие данные в статистике МИП в силу специфических отличий в методологии могут незначительно отличаться от других источников. </t>
    </r>
  </si>
  <si>
    <r>
      <t xml:space="preserve">4 </t>
    </r>
    <r>
      <rPr>
        <sz val="10"/>
        <rFont val="Times New Roman"/>
        <family val="1"/>
        <charset val="204"/>
      </rPr>
      <t xml:space="preserve">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</si>
  <si>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t>Содержание:</t>
  </si>
  <si>
    <t>Лист 1.</t>
  </si>
  <si>
    <t>Лист 2.</t>
  </si>
  <si>
    <t>ТОНГА</t>
  </si>
  <si>
    <t>НОВАЯ КАЛЕДОНИЯ (ФРАНЦИЯ)</t>
  </si>
  <si>
    <r>
      <t xml:space="preserve">1 </t>
    </r>
    <r>
      <rPr>
        <sz val="10"/>
        <rFont val="Times New Roman"/>
        <family val="1"/>
        <charset val="204"/>
      </rPr>
      <t>нетто - это активы за вычетом обязательств</t>
    </r>
  </si>
  <si>
    <t>* включает деятельность по проведению геологической разведки и изысканий</t>
  </si>
  <si>
    <r>
      <t>4</t>
    </r>
    <r>
      <rPr>
        <sz val="10"/>
        <rFont val="Times New Roman Cyr"/>
        <family val="1"/>
        <charset val="204"/>
      </rPr>
      <t xml:space="preserve"> Не распределено по странам: Синдикат иностранных банков, от которых привлечен государственный займ (Министерством финансов РК).</t>
    </r>
  </si>
  <si>
    <r>
      <t>3</t>
    </r>
    <r>
      <rPr>
        <sz val="10"/>
        <rFont val="Times New Roman Cyr"/>
        <family val="1"/>
        <charset val="204"/>
      </rPr>
      <t xml:space="preserve"> Не распределено по странам: счета и вклады нерезидентов в казахстанских банках</t>
    </r>
  </si>
  <si>
    <r>
      <t>2</t>
    </r>
    <r>
      <rPr>
        <sz val="10"/>
        <rFont val="Times New Roman Cyr"/>
        <family val="1"/>
        <charset val="204"/>
      </rPr>
      <t xml:space="preserve"> 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</si>
  <si>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r>
      <t>1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</si>
  <si>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t>Z</t>
  </si>
  <si>
    <t>Другие страны</t>
  </si>
  <si>
    <t>T</t>
  </si>
  <si>
    <t>S</t>
  </si>
  <si>
    <t>P</t>
  </si>
  <si>
    <t>O</t>
  </si>
  <si>
    <t>N</t>
  </si>
  <si>
    <t>M</t>
  </si>
  <si>
    <t>ПРОФЕССИОНАЛЬНАЯ, НАУЧНАЯ И ТЕХНИЧЕСКАЯ ДЕЯТЕЛЬНОСТЬ*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</si>
  <si>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</si>
  <si>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</si>
  <si>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</si>
  <si>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</si>
  <si>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</si>
  <si>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</si>
  <si>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</si>
  <si>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</si>
  <si>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</si>
  <si>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</si>
  <si>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</si>
  <si>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</si>
  <si>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А </t>
  </si>
  <si>
    <r>
      <t>портфельные инвестиции</t>
    </r>
    <r>
      <rPr>
        <vertAlign val="superscript"/>
        <sz val="10"/>
        <rFont val="Times New Roman"/>
        <family val="1"/>
        <charset val="204"/>
      </rPr>
      <t>2</t>
    </r>
  </si>
  <si>
    <r>
      <t>прямые инвестиции</t>
    </r>
    <r>
      <rPr>
        <vertAlign val="superscript"/>
        <sz val="10"/>
        <rFont val="Times New Roman"/>
        <family val="1"/>
        <charset val="204"/>
      </rPr>
      <t>1</t>
    </r>
  </si>
  <si>
    <t>в % к итогу по виду деятельности</t>
  </si>
  <si>
    <t>Код отрасли</t>
  </si>
  <si>
    <t>Наименование видов экономической деятельности/стран</t>
  </si>
  <si>
    <t>Внешние обязательства резидентов Казахстана по видам их экономической деятельности и основным странам</t>
  </si>
  <si>
    <t>Лист 3.</t>
  </si>
  <si>
    <t xml:space="preserve">Внешние обязательства резидентов Казахстана перед 10 странами - крупными инвесторами в разбивке по видам экономической деятельности </t>
  </si>
  <si>
    <t>Место</t>
  </si>
  <si>
    <t>из них:</t>
  </si>
  <si>
    <t>Наименование видов экономической деятельности резидентов Казахстана</t>
  </si>
  <si>
    <t>всего</t>
  </si>
  <si>
    <t>в % к итогу по отрасли</t>
  </si>
  <si>
    <t>Другие</t>
  </si>
  <si>
    <t>ОПТОВАЯ И РОЗНИЧНАЯ ТОРГОВЛЯ</t>
  </si>
  <si>
    <r>
      <rPr>
        <vertAlign val="superscript"/>
        <sz val="10"/>
        <rFont val="Times New Roman Cyr"/>
        <charset val="204"/>
      </rPr>
      <t xml:space="preserve">1 </t>
    </r>
    <r>
      <rPr>
        <sz val="10"/>
        <rFont val="Times New Roman Cyr"/>
        <charset val="204"/>
      </rPr>
      <t>по принципу активов/обязательств</t>
    </r>
  </si>
  <si>
    <t>Лист 4.</t>
  </si>
  <si>
    <t>Лист 5.</t>
  </si>
  <si>
    <t>Лист 6.</t>
  </si>
  <si>
    <t>Лист 7.</t>
  </si>
  <si>
    <t>Лист 8.</t>
  </si>
  <si>
    <t>Лист 9.</t>
  </si>
  <si>
    <t>Лист 10.</t>
  </si>
  <si>
    <t>Лист 11.</t>
  </si>
  <si>
    <t>Лист 12.</t>
  </si>
  <si>
    <t>Лист 13.</t>
  </si>
  <si>
    <t>Лист 14.</t>
  </si>
  <si>
    <t>Внешние обязательства резидентов Казахстана перед Нидерландами</t>
  </si>
  <si>
    <t>Внешние обязательства резидентов Казахстана перед США</t>
  </si>
  <si>
    <t>Внешние обязательства резидентов Казахстана перед Великобританией</t>
  </si>
  <si>
    <t>Внешние обязательства резидентов Казахстана перед Китаем</t>
  </si>
  <si>
    <t>Внешние обязательства резидентов Казахстана перед Францией</t>
  </si>
  <si>
    <t>Внешние обязательства резидентов Казахстана перед РФ</t>
  </si>
  <si>
    <t>Внешние обязательства резидентов Казахстана перед Японией</t>
  </si>
  <si>
    <t>Внешние обязательства резидентов Казахстана перед Швейцарией</t>
  </si>
  <si>
    <t>Внешние обязательства резидентов Казахстана перед Бермудскими островами (Брит.)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</si>
  <si>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</si>
  <si>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</si>
  <si>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</si>
  <si>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</si>
  <si>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</si>
  <si>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</si>
  <si>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</si>
  <si>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</si>
  <si>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</si>
  <si>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</si>
  <si>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</si>
  <si>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</si>
  <si>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</si>
  <si>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</si>
  <si>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</si>
  <si>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</si>
  <si>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</si>
  <si>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</si>
  <si>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</si>
  <si>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</si>
  <si>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GB1</t>
  </si>
  <si>
    <t>HA</t>
  </si>
  <si>
    <t>HA1</t>
  </si>
  <si>
    <t>HB</t>
  </si>
  <si>
    <t>HC</t>
  </si>
  <si>
    <t>HD</t>
  </si>
  <si>
    <t>HE</t>
  </si>
  <si>
    <t>JA</t>
  </si>
  <si>
    <t>JB</t>
  </si>
  <si>
    <t>JC</t>
  </si>
  <si>
    <t>KA</t>
  </si>
  <si>
    <t>KB</t>
  </si>
  <si>
    <t>KC</t>
  </si>
  <si>
    <t>MA</t>
  </si>
  <si>
    <t>MB</t>
  </si>
  <si>
    <t>MC</t>
  </si>
  <si>
    <t>MC1</t>
  </si>
  <si>
    <t>MD</t>
  </si>
  <si>
    <t>ME</t>
  </si>
  <si>
    <t>Косово</t>
  </si>
  <si>
    <t>АВСТРАЛИЯ</t>
  </si>
  <si>
    <t>АВСТРИЯ</t>
  </si>
  <si>
    <t>АНГИЛЬЯ (БРИТ.)</t>
  </si>
  <si>
    <t>АЗЕРБАЙДЖАН</t>
  </si>
  <si>
    <t>АЛБАНИЯ</t>
  </si>
  <si>
    <t>АЛЖИР</t>
  </si>
  <si>
    <t>АНГОЛА</t>
  </si>
  <si>
    <t>АНДОРРА</t>
  </si>
  <si>
    <t>АНТИГУА И БАРБУДА</t>
  </si>
  <si>
    <t>АНТИЛЬСКИЕ ОСТРОВА (НИДЕРЛАНДЫ)</t>
  </si>
  <si>
    <t>АОМЫНЬ (МАКАО)</t>
  </si>
  <si>
    <t>АРУБА ОСТРОВ (НИДЕРЛАНДЫ)</t>
  </si>
  <si>
    <t>АРМЕНИЯ</t>
  </si>
  <si>
    <t>АРГЕНТИНА</t>
  </si>
  <si>
    <t>АТТОЛ ДЖОНСТОН (США)</t>
  </si>
  <si>
    <t>АФГАНИСТАН</t>
  </si>
  <si>
    <t>БАГАМСКИЕ ОСТРОВА</t>
  </si>
  <si>
    <t>БАНГЛАДЕШ</t>
  </si>
  <si>
    <t>БАРБАДОС</t>
  </si>
  <si>
    <t>БАХРЕЙН</t>
  </si>
  <si>
    <t>БЕЛАРУСЬ</t>
  </si>
  <si>
    <t>БЕЛИЗ</t>
  </si>
  <si>
    <t>СОЛОМОНОВЫ ОСТРОВА</t>
  </si>
  <si>
    <t>ПУЭРТО-РИКО</t>
  </si>
  <si>
    <t>Другие страны3</t>
  </si>
  <si>
    <t>Другие страны4</t>
  </si>
  <si>
    <t>ГАМБИЯ</t>
  </si>
  <si>
    <t>ГРЕНЛАНДИЯ (ДАНИЯ)</t>
  </si>
  <si>
    <t>КАМЕРУН</t>
  </si>
  <si>
    <t>МАЛИ</t>
  </si>
  <si>
    <t>ГАЙАНА</t>
  </si>
  <si>
    <t>СЬЕРРА-ЛЕОНЕ</t>
  </si>
  <si>
    <t>ГАБОН</t>
  </si>
  <si>
    <t>ЗАМБИЯ</t>
  </si>
  <si>
    <t>КОТ-Д ИВУАР</t>
  </si>
  <si>
    <t>СЕНТ-ЛЮСИЯ</t>
  </si>
  <si>
    <t>ТЕРКС И КАЙКОС, ОСТРОВА (БРИТАНСКИЕ)</t>
  </si>
  <si>
    <t>ЦЕНТРАЛЬНОАФРИКАНСКАЯ РЕСПУБЛИКА</t>
  </si>
  <si>
    <t>ТРАНСПОРТ, УСЛУГИ ПО ПРОЖИВАНИЮ И ПИТАНИЮ</t>
  </si>
  <si>
    <t>C, G, H, J, K, L, М, Р, S</t>
  </si>
  <si>
    <t>A, E,F, I, J, O, S, T</t>
  </si>
  <si>
    <t>Внешние обязательства резидентов Казахстана перед Виргинскими островами (Брит.)</t>
  </si>
  <si>
    <t>Международная инвестиционная позиция Казахстана на 1 октября 2022 года</t>
  </si>
  <si>
    <r>
      <t>МИП, нетто</t>
    </r>
    <r>
      <rPr>
        <vertAlign val="superscript"/>
        <sz val="10"/>
        <rFont val="Times New Roman Cyr"/>
        <charset val="204"/>
      </rPr>
      <t xml:space="preserve">1
</t>
    </r>
    <r>
      <rPr>
        <sz val="10"/>
        <rFont val="Times New Roman Cyr"/>
        <charset val="204"/>
      </rPr>
      <t xml:space="preserve">по состоянию </t>
    </r>
    <r>
      <rPr>
        <sz val="10"/>
        <rFont val="Times New Roman Cyr"/>
        <family val="1"/>
        <charset val="204"/>
      </rPr>
      <t>на
01.10.2022 г. 
(2-8)</t>
    </r>
  </si>
  <si>
    <t>БУРКИНА-ФАСО</t>
  </si>
  <si>
    <t>ВОСТОЧНОЕ САМОА (США)</t>
  </si>
  <si>
    <t>ДЖИБУТИ</t>
  </si>
  <si>
    <t>ЗИМБАБВЕ</t>
  </si>
  <si>
    <t>МАВРИТАНИЯ</t>
  </si>
  <si>
    <t>МАДАГАСКАР</t>
  </si>
  <si>
    <t>МАКЕДОНИЯ</t>
  </si>
  <si>
    <t>НИГЕР</t>
  </si>
  <si>
    <t>СУРИНАМ</t>
  </si>
  <si>
    <t>ТУВАЛУ</t>
  </si>
  <si>
    <t>ФАРЕРСКИЕ ОСТРОВА (ДАНИЯ)</t>
  </si>
  <si>
    <t xml:space="preserve">ДРУГИЕ </t>
  </si>
  <si>
    <t>Обязательства резидентов Казахстана перед инвесторами из Нидерландов по состоянию на 1 октября 2022 года</t>
  </si>
  <si>
    <t>A, C, D, E, F, I, J, L, N, P,S, T</t>
  </si>
  <si>
    <t>A, D, E, F, I, J, L, N, P, S, T</t>
  </si>
  <si>
    <t xml:space="preserve">А, D, F, I, J, K, N, P, S </t>
  </si>
  <si>
    <t>H, J, М</t>
  </si>
  <si>
    <t xml:space="preserve"> A, D, E, F, I, L, N, P, S, T</t>
  </si>
  <si>
    <t>A, D, E, I, J, N, S, T</t>
  </si>
  <si>
    <t xml:space="preserve">Обязательства Казахстана
по состоянию на 01.10.2022 г.
</t>
  </si>
  <si>
    <r>
      <t>1</t>
    </r>
    <r>
      <rPr>
        <sz val="10"/>
        <color theme="1"/>
        <rFont val="Times New Roman"/>
        <family val="1"/>
        <charset val="204"/>
      </rPr>
      <t xml:space="preserve"> по принципу активов/обязательств</t>
    </r>
  </si>
  <si>
    <t>Обязательства Казахстана
по состоянию на 01.10.2022 г.
(3+4+5+6)</t>
  </si>
  <si>
    <t>Обязательства резидентов Казахстана перед инвесторами из США по состоянию на 1 октября 2022 года</t>
  </si>
  <si>
    <t>Обязательства резидентов Казахстана перед инвесторами из Российской Федерации по состоянию на 1 октября 2022 года</t>
  </si>
  <si>
    <t>Обязательства резидентов Казахстана перед инвесторами из Великобритании по состоянию на 1 октября 2022 года</t>
  </si>
  <si>
    <t>Обязательства резидентов Казахстана перед инвесторами из Франции по состоянию на 1 октября 2022 года</t>
  </si>
  <si>
    <t>Обязательства резидентов Казахстана перед инвесторами из Китая по состоянию на 1 октября 2022 года</t>
  </si>
  <si>
    <t>Обязательства резидентов Казахстана перед инвесторами c Бермудских островов (Британских) по состоянию на 1 октября 2022 года</t>
  </si>
  <si>
    <t>Обязательства резидентов Казахстана перед инвесторами из Японии по состоянию на 1 октября 2022 года</t>
  </si>
  <si>
    <t>Обязательства резидентов Казахстана перед инвесторами из Швейцарии по состоянию на 1 октября 2022 года</t>
  </si>
  <si>
    <t>Обязательства резидентов Казахстана перед инвесторами из Виргинских островов (Брит.) по состоянию на 1 октября 2022 года</t>
  </si>
  <si>
    <t>N, O</t>
  </si>
  <si>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 xml:space="preserve"> Не распределено по странам:
 - по активам и обязательствам: производные финансовые инструменты (сектор "Банки" и "Органы государственного управления")
 - по обязательствам:  синдикат иностранных банков, от которых привлечен государственный займ (Министерством финансов РК); счета и вклады нерезидентов в казахстанских банках;
 - по резервным активам: монетарное золото.</t>
    </r>
  </si>
  <si>
    <t>A, D, E, I, J, N, O, P,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</si>
</sst>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₽_-;\-* #,##0.00\ _₽_-;_-* &quot;-&quot;??\ _₽_-;_-@_-"/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0.0"/>
    <numFmt numFmtId="169" formatCode="_-* #,##0\ _₽_-;\-* #,##0\ _₽_-;_-* &quot;-&quot;??\ _₽_-;_-@_-"/>
    <numFmt numFmtId="170" formatCode="0.0000000000"/>
    <numFmt numFmtId="171" formatCode="#,##0.000"/>
    <numFmt numFmtId="172" formatCode="#,##0.0000"/>
    <numFmt numFmtId="173" formatCode="#,##0.0000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 Cyr"/>
      <charset val="204"/>
    </font>
    <font>
      <sz val="10"/>
      <color theme="1"/>
      <name val="Times New Roman Cyr"/>
      <charset val="204"/>
    </font>
    <font>
      <vertAlign val="superscript"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2" borderId="1" applyFont="0"/>
    <xf numFmtId="0" fontId="12" fillId="0" borderId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205">
    <xf numFmtId="0" fontId="0" fillId="0" borderId="0" xfId="0"/>
    <xf numFmtId="2" fontId="2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Alignment="1"/>
    <xf numFmtId="2" fontId="8" fillId="0" borderId="0" xfId="11" applyNumberFormat="1" applyFont="1" applyAlignment="1">
      <alignment horizontal="left"/>
    </xf>
    <xf numFmtId="2" fontId="2" fillId="0" borderId="0" xfId="11" applyNumberFormat="1" applyFont="1" applyAlignment="1">
      <alignment horizontal="left" wrapText="1"/>
    </xf>
    <xf numFmtId="0" fontId="18" fillId="0" borderId="0" xfId="0" applyFo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1" fillId="0" borderId="0" xfId="11" applyFont="1" applyAlignment="1">
      <alignment horizontal="left"/>
    </xf>
    <xf numFmtId="0" fontId="2" fillId="0" borderId="0" xfId="11" applyFont="1" applyAlignment="1">
      <alignment horizontal="left" wrapText="1"/>
    </xf>
    <xf numFmtId="0" fontId="4" fillId="0" borderId="0" xfId="0" applyFont="1" applyFill="1"/>
    <xf numFmtId="0" fontId="4" fillId="0" borderId="0" xfId="12" applyFont="1" applyFill="1" applyBorder="1" applyAlignment="1">
      <alignment horizontal="center" vertical="top" wrapText="1"/>
    </xf>
    <xf numFmtId="0" fontId="3" fillId="0" borderId="0" xfId="15" applyFont="1" applyFill="1" applyBorder="1"/>
    <xf numFmtId="0" fontId="19" fillId="0" borderId="0" xfId="0" applyFont="1" applyFill="1" applyBorder="1"/>
    <xf numFmtId="14" fontId="0" fillId="0" borderId="0" xfId="0" applyNumberFormat="1"/>
    <xf numFmtId="0" fontId="4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/>
    <xf numFmtId="2" fontId="2" fillId="0" borderId="0" xfId="0" applyNumberFormat="1" applyFont="1" applyFill="1"/>
    <xf numFmtId="0" fontId="1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164" fontId="4" fillId="0" borderId="0" xfId="11" applyNumberFormat="1" applyFont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164" fontId="18" fillId="0" borderId="1" xfId="0" applyNumberFormat="1" applyFont="1" applyBorder="1"/>
    <xf numFmtId="164" fontId="4" fillId="0" borderId="1" xfId="13" applyNumberFormat="1" applyFont="1" applyFill="1" applyBorder="1" applyAlignment="1"/>
    <xf numFmtId="0" fontId="4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right"/>
    </xf>
    <xf numFmtId="0" fontId="4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top" wrapText="1"/>
    </xf>
    <xf numFmtId="0" fontId="22" fillId="0" borderId="2" xfId="0" applyFont="1" applyBorder="1"/>
    <xf numFmtId="0" fontId="23" fillId="0" borderId="2" xfId="0" applyFont="1" applyFill="1" applyBorder="1" applyAlignment="1">
      <alignment vertical="center" wrapText="1"/>
    </xf>
    <xf numFmtId="3" fontId="15" fillId="0" borderId="2" xfId="0" applyNumberFormat="1" applyFont="1" applyFill="1" applyBorder="1"/>
    <xf numFmtId="0" fontId="24" fillId="0" borderId="1" xfId="22" applyBorder="1" applyAlignment="1">
      <alignment vertical="center" wrapText="1"/>
    </xf>
    <xf numFmtId="0" fontId="22" fillId="0" borderId="1" xfId="0" applyFont="1" applyFill="1" applyBorder="1"/>
    <xf numFmtId="0" fontId="22" fillId="0" borderId="1" xfId="0" applyFont="1" applyBorder="1" applyAlignment="1">
      <alignment horizontal="left"/>
    </xf>
    <xf numFmtId="3" fontId="18" fillId="0" borderId="0" xfId="0" applyNumberFormat="1" applyFont="1"/>
    <xf numFmtId="0" fontId="9" fillId="0" borderId="0" xfId="2"/>
    <xf numFmtId="0" fontId="7" fillId="0" borderId="0" xfId="2" applyFont="1" applyBorder="1" applyAlignment="1">
      <alignment horizontal="center"/>
    </xf>
    <xf numFmtId="0" fontId="6" fillId="0" borderId="0" xfId="2" applyFont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7" fillId="0" borderId="0" xfId="2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wrapText="1"/>
    </xf>
    <xf numFmtId="0" fontId="9" fillId="0" borderId="1" xfId="2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  <xf numFmtId="0" fontId="3" fillId="5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0" fontId="9" fillId="0" borderId="0" xfId="2" applyFont="1"/>
    <xf numFmtId="3" fontId="9" fillId="0" borderId="0" xfId="2" applyNumberFormat="1" applyFont="1"/>
    <xf numFmtId="0" fontId="9" fillId="0" borderId="1" xfId="2" applyFont="1" applyBorder="1" applyAlignment="1">
      <alignment horizontal="center" vertical="center" wrapText="1"/>
    </xf>
    <xf numFmtId="164" fontId="9" fillId="0" borderId="0" xfId="2" applyNumberFormat="1" applyFont="1"/>
    <xf numFmtId="0" fontId="9" fillId="0" borderId="0" xfId="2" applyFill="1" applyBorder="1"/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164" fontId="26" fillId="0" borderId="1" xfId="0" applyNumberFormat="1" applyFont="1" applyFill="1" applyBorder="1" applyAlignment="1">
      <alignment horizontal="left" indent="2"/>
    </xf>
    <xf numFmtId="164" fontId="18" fillId="3" borderId="1" xfId="0" applyNumberFormat="1" applyFont="1" applyFill="1" applyBorder="1" applyAlignment="1"/>
    <xf numFmtId="164" fontId="18" fillId="0" borderId="1" xfId="0" applyNumberFormat="1" applyFont="1" applyFill="1" applyBorder="1" applyAlignment="1"/>
    <xf numFmtId="164" fontId="18" fillId="0" borderId="1" xfId="0" applyNumberFormat="1" applyFont="1" applyFill="1" applyBorder="1"/>
    <xf numFmtId="164" fontId="2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2" applyFill="1"/>
    <xf numFmtId="3" fontId="9" fillId="0" borderId="0" xfId="2" applyNumberFormat="1"/>
    <xf numFmtId="169" fontId="3" fillId="3" borderId="1" xfId="23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 wrapText="1"/>
    </xf>
    <xf numFmtId="0" fontId="24" fillId="0" borderId="0" xfId="22" applyFill="1" applyBorder="1"/>
    <xf numFmtId="0" fontId="4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4" fontId="26" fillId="4" borderId="1" xfId="0" applyNumberFormat="1" applyFont="1" applyFill="1" applyBorder="1" applyAlignment="1">
      <alignment horizontal="left" indent="2"/>
    </xf>
    <xf numFmtId="164" fontId="26" fillId="4" borderId="1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/>
    <xf numFmtId="164" fontId="18" fillId="4" borderId="1" xfId="0" applyNumberFormat="1" applyFont="1" applyFill="1" applyBorder="1"/>
    <xf numFmtId="0" fontId="0" fillId="0" borderId="0" xfId="0" applyFill="1"/>
    <xf numFmtId="169" fontId="3" fillId="5" borderId="1" xfId="23" applyNumberFormat="1" applyFont="1" applyFill="1" applyBorder="1" applyAlignment="1">
      <alignment horizontal="right" vertical="center" wrapText="1"/>
    </xf>
    <xf numFmtId="2" fontId="25" fillId="0" borderId="0" xfId="0" applyNumberFormat="1" applyFont="1"/>
    <xf numFmtId="2" fontId="25" fillId="0" borderId="0" xfId="0" applyNumberFormat="1" applyFont="1" applyFill="1" applyBorder="1"/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 applyAlignment="1">
      <alignment horizontal="right" vertical="center" wrapText="1"/>
    </xf>
    <xf numFmtId="2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left" vertical="top" wrapText="1" indent="2"/>
    </xf>
    <xf numFmtId="0" fontId="4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left" vertical="top" wrapText="1" indent="4"/>
    </xf>
    <xf numFmtId="0" fontId="4" fillId="4" borderId="1" xfId="0" applyFont="1" applyFill="1" applyBorder="1" applyAlignment="1">
      <alignment horizontal="center" wrapText="1"/>
    </xf>
    <xf numFmtId="0" fontId="25" fillId="0" borderId="0" xfId="0" applyFont="1"/>
    <xf numFmtId="0" fontId="2" fillId="0" borderId="1" xfId="0" applyFont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center"/>
    </xf>
    <xf numFmtId="170" fontId="2" fillId="0" borderId="0" xfId="0" applyNumberFormat="1" applyFont="1" applyFill="1" applyBorder="1" applyAlignment="1">
      <alignment horizontal="center" vertical="top" wrapText="1"/>
    </xf>
    <xf numFmtId="164" fontId="9" fillId="0" borderId="0" xfId="2" applyNumberFormat="1"/>
    <xf numFmtId="164" fontId="25" fillId="0" borderId="0" xfId="0" applyNumberFormat="1" applyFont="1"/>
    <xf numFmtId="169" fontId="4" fillId="4" borderId="1" xfId="23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0" xfId="2" applyFont="1"/>
    <xf numFmtId="0" fontId="20" fillId="0" borderId="0" xfId="2" applyFont="1" applyAlignment="1">
      <alignment horizontal="right"/>
    </xf>
    <xf numFmtId="0" fontId="4" fillId="0" borderId="1" xfId="2" applyFont="1" applyBorder="1" applyAlignment="1">
      <alignment horizontal="center" vertical="center" wrapText="1"/>
    </xf>
    <xf numFmtId="164" fontId="4" fillId="0" borderId="0" xfId="2" applyNumberFormat="1" applyFont="1"/>
    <xf numFmtId="0" fontId="3" fillId="0" borderId="0" xfId="2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171" fontId="4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top" wrapText="1"/>
    </xf>
    <xf numFmtId="4" fontId="4" fillId="4" borderId="1" xfId="13" applyNumberFormat="1" applyFont="1" applyFill="1" applyBorder="1" applyAlignment="1"/>
    <xf numFmtId="169" fontId="0" fillId="0" borderId="0" xfId="0" applyNumberFormat="1"/>
    <xf numFmtId="3" fontId="4" fillId="0" borderId="0" xfId="0" applyNumberFormat="1" applyFont="1" applyBorder="1"/>
    <xf numFmtId="164" fontId="9" fillId="0" borderId="1" xfId="2" applyNumberForma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0" fontId="4" fillId="0" borderId="1" xfId="2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164" fontId="18" fillId="3" borderId="1" xfId="0" applyNumberFormat="1" applyFont="1" applyFill="1" applyBorder="1" applyAlignment="1">
      <alignment wrapText="1"/>
    </xf>
    <xf numFmtId="164" fontId="18" fillId="0" borderId="1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 vertical="center" wrapText="1"/>
    </xf>
    <xf numFmtId="171" fontId="4" fillId="0" borderId="0" xfId="0" applyNumberFormat="1" applyFont="1" applyFill="1" applyBorder="1" applyAlignment="1">
      <alignment horizontal="right" vertical="center" wrapText="1"/>
    </xf>
    <xf numFmtId="0" fontId="28" fillId="3" borderId="1" xfId="0" applyFont="1" applyFill="1" applyBorder="1" applyAlignment="1">
      <alignment vertical="center" wrapText="1"/>
    </xf>
    <xf numFmtId="164" fontId="28" fillId="3" borderId="1" xfId="0" applyNumberFormat="1" applyFont="1" applyFill="1" applyBorder="1" applyAlignment="1">
      <alignment vertical="center" wrapText="1"/>
    </xf>
    <xf numFmtId="3" fontId="28" fillId="3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9" fillId="0" borderId="1" xfId="2" applyFont="1" applyBorder="1"/>
    <xf numFmtId="0" fontId="9" fillId="0" borderId="0" xfId="2" applyFont="1" applyBorder="1"/>
    <xf numFmtId="164" fontId="9" fillId="0" borderId="0" xfId="2" applyNumberFormat="1" applyBorder="1"/>
    <xf numFmtId="169" fontId="18" fillId="4" borderId="1" xfId="23" applyNumberFormat="1" applyFont="1" applyFill="1" applyBorder="1" applyAlignment="1">
      <alignment vertical="center" wrapText="1"/>
    </xf>
    <xf numFmtId="0" fontId="29" fillId="0" borderId="0" xfId="2" applyFont="1" applyBorder="1"/>
    <xf numFmtId="164" fontId="29" fillId="0" borderId="0" xfId="2" applyNumberFormat="1" applyFont="1" applyBorder="1"/>
    <xf numFmtId="0" fontId="18" fillId="0" borderId="1" xfId="0" applyFont="1" applyBorder="1" applyAlignment="1">
      <alignment horizontal="left" vertical="center" wrapText="1"/>
    </xf>
    <xf numFmtId="0" fontId="30" fillId="0" borderId="1" xfId="2" applyFont="1" applyBorder="1"/>
    <xf numFmtId="0" fontId="30" fillId="0" borderId="1" xfId="2" applyFont="1" applyBorder="1" applyAlignment="1">
      <alignment wrapText="1"/>
    </xf>
    <xf numFmtId="164" fontId="30" fillId="0" borderId="1" xfId="2" applyNumberFormat="1" applyFont="1" applyBorder="1"/>
    <xf numFmtId="0" fontId="30" fillId="0" borderId="1" xfId="2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 wrapText="1"/>
    </xf>
    <xf numFmtId="0" fontId="30" fillId="0" borderId="0" xfId="2" applyFont="1"/>
    <xf numFmtId="3" fontId="30" fillId="0" borderId="0" xfId="2" applyNumberFormat="1" applyFont="1"/>
    <xf numFmtId="0" fontId="18" fillId="0" borderId="1" xfId="2" applyFont="1" applyFill="1" applyBorder="1" applyAlignment="1">
      <alignment horizontal="left" wrapText="1"/>
    </xf>
    <xf numFmtId="0" fontId="31" fillId="0" borderId="0" xfId="11" applyFont="1" applyAlignment="1">
      <alignment horizontal="left"/>
    </xf>
    <xf numFmtId="172" fontId="30" fillId="0" borderId="0" xfId="2" applyNumberFormat="1" applyFont="1"/>
    <xf numFmtId="0" fontId="18" fillId="0" borderId="0" xfId="2" applyFont="1"/>
    <xf numFmtId="3" fontId="18" fillId="0" borderId="0" xfId="2" applyNumberFormat="1" applyFont="1"/>
    <xf numFmtId="0" fontId="18" fillId="0" borderId="1" xfId="2" applyFont="1" applyFill="1" applyBorder="1" applyAlignment="1">
      <alignment horizontal="center" vertical="center" wrapText="1"/>
    </xf>
    <xf numFmtId="164" fontId="18" fillId="0" borderId="1" xfId="2" applyNumberFormat="1" applyFont="1" applyBorder="1"/>
    <xf numFmtId="164" fontId="18" fillId="0" borderId="0" xfId="2" applyNumberFormat="1" applyFont="1"/>
    <xf numFmtId="1" fontId="18" fillId="0" borderId="0" xfId="2" applyNumberFormat="1" applyFont="1"/>
    <xf numFmtId="168" fontId="18" fillId="0" borderId="0" xfId="2" applyNumberFormat="1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" fontId="2" fillId="0" borderId="1" xfId="10" applyNumberFormat="1" applyFont="1" applyBorder="1" applyAlignment="1">
      <alignment wrapText="1"/>
    </xf>
    <xf numFmtId="1" fontId="2" fillId="0" borderId="1" xfId="10" applyNumberFormat="1" applyFont="1" applyFill="1" applyBorder="1" applyAlignment="1">
      <alignment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left" vertical="top" wrapText="1"/>
    </xf>
    <xf numFmtId="0" fontId="2" fillId="0" borderId="1" xfId="10" applyFont="1" applyBorder="1" applyAlignment="1">
      <alignment wrapText="1"/>
    </xf>
    <xf numFmtId="173" fontId="9" fillId="0" borderId="0" xfId="2" applyNumberFormat="1" applyFont="1"/>
    <xf numFmtId="0" fontId="25" fillId="0" borderId="0" xfId="0" applyFont="1" applyFill="1"/>
    <xf numFmtId="0" fontId="16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0" fontId="11" fillId="0" borderId="0" xfId="11" applyFont="1" applyAlignment="1">
      <alignment horizontal="left" wrapText="1"/>
    </xf>
    <xf numFmtId="0" fontId="11" fillId="0" borderId="0" xfId="1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7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8" fillId="0" borderId="0" xfId="11" applyFont="1" applyAlignment="1">
      <alignment wrapText="1"/>
    </xf>
    <xf numFmtId="0" fontId="16" fillId="0" borderId="0" xfId="0" applyFont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wrapText="1"/>
    </xf>
  </cellXfs>
  <cellStyles count="24">
    <cellStyle name="Normal_02_Приложение к ТЗ Входные формы" xfId="1"/>
    <cellStyle name="Гиперссылка" xfId="22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4 2" xfId="6"/>
    <cellStyle name="Обычный 5" xfId="7"/>
    <cellStyle name="Обычный 6" xfId="8"/>
    <cellStyle name="Обычный 7" xfId="9"/>
    <cellStyle name="Обычный_1-ПБ_выход" xfId="10"/>
    <cellStyle name="Обычный_ARKS_311" xfId="11"/>
    <cellStyle name="Обычный_Все Приложения_1кв_09 2" xfId="12"/>
    <cellStyle name="Процентный 2" xfId="13"/>
    <cellStyle name="Процентный 3" xfId="14"/>
    <cellStyle name="стиль" xfId="15"/>
    <cellStyle name="Стиль 1" xfId="16"/>
    <cellStyle name="Тысячи [0]_Модуль2" xfId="17"/>
    <cellStyle name="Тысячи_Модуль2" xfId="18"/>
    <cellStyle name="Финансовый" xfId="23" builtinId="3"/>
    <cellStyle name="Финансовый 2" xfId="19"/>
    <cellStyle name="Финансовый 3" xfId="20"/>
    <cellStyle name="Финансовый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'4. ВО перед 10 странами'!$B$9:$B$18</c:f>
              <c:strCache>
                <c:ptCount val="10"/>
                <c:pt idx="0">
                  <c:v>НИДЕРЛАНДЫ</c:v>
                </c:pt>
                <c:pt idx="1">
                  <c:v>США</c:v>
                </c:pt>
                <c:pt idx="2">
                  <c:v>РОССИЙСКАЯ ФЕДЕРАЦИЯ</c:v>
                </c:pt>
                <c:pt idx="3">
                  <c:v>ВЕЛИКОБРИТАНИЯ</c:v>
                </c:pt>
                <c:pt idx="4">
                  <c:v>ФРАНЦИЯ</c:v>
                </c:pt>
                <c:pt idx="5">
                  <c:v>КИТАЙ</c:v>
                </c:pt>
                <c:pt idx="6">
                  <c:v>БЕРМУДСКИЕ ОСТРОВА (БРИТАНСКИЕ)</c:v>
                </c:pt>
                <c:pt idx="7">
                  <c:v>ЯПОНИЯ</c:v>
                </c:pt>
                <c:pt idx="8">
                  <c:v>ШВЕЙЦАРИЯ</c:v>
                </c:pt>
                <c:pt idx="9">
                  <c:v>ВИРГИНСКИЕ ОСТРОВА (БРИТАНСКИЕ)</c:v>
                </c:pt>
              </c:strCache>
            </c:strRef>
          </c:cat>
          <c:val>
            <c:numRef>
              <c:f>'4. ВО перед 10 странами'!$C$9:$C$18</c:f>
              <c:numCache>
                <c:formatCode>_-* #\ ##0\ _₽_-;\-* #\ ##0\ _₽_-;_-* "-"??\ _₽_-;_-@_-</c:formatCode>
                <c:ptCount val="10"/>
                <c:pt idx="0">
                  <c:v>65108.129087093621</c:v>
                </c:pt>
                <c:pt idx="1">
                  <c:v>46688.436355989688</c:v>
                </c:pt>
                <c:pt idx="2">
                  <c:v>19531.666977762266</c:v>
                </c:pt>
                <c:pt idx="3">
                  <c:v>17182.363463226298</c:v>
                </c:pt>
                <c:pt idx="4">
                  <c:v>13511.387197147347</c:v>
                </c:pt>
                <c:pt idx="5">
                  <c:v>13419.695947594559</c:v>
                </c:pt>
                <c:pt idx="6">
                  <c:v>9385.7399400000013</c:v>
                </c:pt>
                <c:pt idx="7">
                  <c:v>6001.0810584263636</c:v>
                </c:pt>
                <c:pt idx="8">
                  <c:v>5067.8820125546717</c:v>
                </c:pt>
                <c:pt idx="9">
                  <c:v>3807.1124042157699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D-4F45-B58C-5140D095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74048"/>
        <c:axId val="113926528"/>
      </c:barChart>
      <c:catAx>
        <c:axId val="994740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13926528"/>
        <c:crosses val="autoZero"/>
        <c:auto val="1"/>
        <c:lblAlgn val="ctr"/>
        <c:lblOffset val="100"/>
        <c:noMultiLvlLbl val="0"/>
      </c:catAx>
      <c:valAx>
        <c:axId val="113926528"/>
        <c:scaling>
          <c:orientation val="minMax"/>
          <c:max val="65000"/>
          <c:min val="0"/>
        </c:scaling>
        <c:delete val="0"/>
        <c:axPos val="t"/>
        <c:majorGridlines/>
        <c:numFmt formatCode="_-* #\ ##0\ _₽_-;\-* #\ ##0\ _₽_-;_-* &quot;-&quot;??\ _₽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99474048"/>
        <c:crosses val="autoZero"/>
        <c:crossBetween val="between"/>
        <c:majorUnit val="20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415926</xdr:colOff>
      <xdr:row>3</xdr:row>
      <xdr:rowOff>8467</xdr:rowOff>
    </xdr:from>
    <xdr:to>
      <xdr:col>11</xdr:col>
      <xdr:colOff>5292</xdr:colOff>
      <xdr:row>22</xdr:row>
      <xdr:rowOff>42334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0"/>
  <sheetViews>
    <sheetView tabSelected="1" zoomScaleNormal="100" workbookViewId="0">
      <selection activeCell="M2" sqref="M2"/>
    </sheetView>
  </sheetViews>
  <sheetFormatPr defaultRowHeight="15" x14ac:dyDescent="0.25"/>
  <cols>
    <col min="1" max="1" width="1.5703125" customWidth="1"/>
    <col min="2" max="2" width="7.85546875" customWidth="1"/>
    <col min="11" max="12" width="10.140625" bestFit="1" customWidth="1"/>
  </cols>
  <sheetData>
    <row r="1" spans="2:12" x14ac:dyDescent="0.25">
      <c r="B1" s="17"/>
      <c r="C1" s="17"/>
    </row>
    <row r="2" spans="2:12" ht="15.95" customHeight="1" x14ac:dyDescent="0.25">
      <c r="B2" s="179" t="s">
        <v>375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2:12" x14ac:dyDescent="0.25">
      <c r="B3" s="18"/>
      <c r="C3" s="18"/>
      <c r="L3" s="21"/>
    </row>
    <row r="4" spans="2:12" x14ac:dyDescent="0.25">
      <c r="B4" s="178" t="s">
        <v>224</v>
      </c>
      <c r="C4" s="178"/>
    </row>
    <row r="5" spans="2:12" x14ac:dyDescent="0.25">
      <c r="B5" s="19" t="s">
        <v>225</v>
      </c>
      <c r="C5" s="86" t="s">
        <v>0</v>
      </c>
    </row>
    <row r="6" spans="2:12" x14ac:dyDescent="0.25">
      <c r="B6" s="19" t="s">
        <v>226</v>
      </c>
      <c r="C6" s="86" t="s">
        <v>73</v>
      </c>
    </row>
    <row r="7" spans="2:12" x14ac:dyDescent="0.25">
      <c r="B7" s="19" t="s">
        <v>263</v>
      </c>
      <c r="C7" s="86" t="s">
        <v>262</v>
      </c>
    </row>
    <row r="8" spans="2:12" x14ac:dyDescent="0.25">
      <c r="B8" s="19" t="s">
        <v>273</v>
      </c>
      <c r="C8" s="86" t="s">
        <v>264</v>
      </c>
    </row>
    <row r="9" spans="2:12" x14ac:dyDescent="0.25">
      <c r="B9" s="19" t="s">
        <v>274</v>
      </c>
      <c r="C9" s="86" t="s">
        <v>284</v>
      </c>
    </row>
    <row r="10" spans="2:12" x14ac:dyDescent="0.25">
      <c r="B10" s="19" t="s">
        <v>275</v>
      </c>
      <c r="C10" s="86" t="s">
        <v>285</v>
      </c>
    </row>
    <row r="11" spans="2:12" x14ac:dyDescent="0.25">
      <c r="B11" s="19" t="s">
        <v>276</v>
      </c>
      <c r="C11" s="86" t="s">
        <v>289</v>
      </c>
    </row>
    <row r="12" spans="2:12" x14ac:dyDescent="0.25">
      <c r="B12" s="19" t="s">
        <v>277</v>
      </c>
      <c r="C12" s="86" t="s">
        <v>286</v>
      </c>
    </row>
    <row r="13" spans="2:12" x14ac:dyDescent="0.25">
      <c r="B13" s="19" t="s">
        <v>278</v>
      </c>
      <c r="C13" s="86" t="s">
        <v>288</v>
      </c>
    </row>
    <row r="14" spans="2:12" x14ac:dyDescent="0.25">
      <c r="B14" s="19" t="s">
        <v>279</v>
      </c>
      <c r="C14" s="86" t="s">
        <v>287</v>
      </c>
    </row>
    <row r="15" spans="2:12" x14ac:dyDescent="0.25">
      <c r="B15" s="19" t="s">
        <v>280</v>
      </c>
      <c r="C15" s="86" t="s">
        <v>292</v>
      </c>
    </row>
    <row r="16" spans="2:12" x14ac:dyDescent="0.25">
      <c r="B16" s="19" t="s">
        <v>281</v>
      </c>
      <c r="C16" s="86" t="s">
        <v>290</v>
      </c>
    </row>
    <row r="17" spans="2:4" x14ac:dyDescent="0.25">
      <c r="B17" s="19" t="s">
        <v>282</v>
      </c>
      <c r="C17" s="86" t="s">
        <v>291</v>
      </c>
    </row>
    <row r="18" spans="2:4" x14ac:dyDescent="0.25">
      <c r="B18" s="19" t="s">
        <v>283</v>
      </c>
      <c r="C18" s="86" t="s">
        <v>374</v>
      </c>
    </row>
    <row r="20" spans="2:4" x14ac:dyDescent="0.25">
      <c r="D20" s="20"/>
    </row>
  </sheetData>
  <mergeCells count="2">
    <mergeCell ref="B4:C4"/>
    <mergeCell ref="B2:L2"/>
  </mergeCells>
  <hyperlinks>
    <hyperlink ref="C5" location="'1. МИП отрасли'!A1" display="Международная инвестиционная позиция (МИП) Казахстана по видам экономической деятельности резидентов"/>
    <hyperlink ref="C6" location="'2. МИП страны'!A1" display="Международная инвестиционная позиция (МИП) Казахстана по странам"/>
    <hyperlink ref="C7" location="'3. ВО'!A1" display="Внешние обязательства резидентов Казахстана по видам их экономической деятельности и основным странам"/>
    <hyperlink ref="C8" location="'4. ВО перед 10 странами'!A1" display="Внешние обязательства резидентов Казахстана перед 10 странами - крупными инвесторами в разбивке по видам экономической деятельности "/>
    <hyperlink ref="C9" location="'5. Нидерланды'!A1" display="Внешние обязательства резидентов Казахстана перед Нидерландами"/>
    <hyperlink ref="C10" location="'6. США'!A1" display="Внешние обязательства резидентов Казахстана перед США"/>
    <hyperlink ref="C12" location="'8. Великобритания'!Область_печати" display="Внешние обязательства резидентов Казахстана перед Великобританией"/>
    <hyperlink ref="C14" location="'10. Китай'!A1" display="Внешние обязательства резидентов Казахстана перед Китаем"/>
    <hyperlink ref="C13" location="'9. Франция'!A1" display="Внешние обязательства резидентов Казахстана перед Францией"/>
    <hyperlink ref="C15" location="'11. Бермудские острова (Брит.)'!A1" display="Внешние обязательства резидентов Казахстана перед Бермудскими островами (Брит.)"/>
    <hyperlink ref="C16" location="'12. Япония'!A1" display="Внешние обязательства резидентов Казахстана перед Японией"/>
    <hyperlink ref="C17" location="'13. Швейцария'!A1" display="Внешние обязательства резидентов Казахстана перед Швейцарией"/>
    <hyperlink ref="C18" location="'14. Виргинские острова (Брит)'!Область_печати" display="Внешние обязательства резидентов Казахстана перед Виргинскими островами (Брит.)"/>
    <hyperlink ref="C11" location="'7. Российская Федерация'!Область_печати" display="Внешние обязательства резидентов Казахстана перед РФ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Zeros="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J9" sqref="J9"/>
    </sheetView>
  </sheetViews>
  <sheetFormatPr defaultColWidth="9.140625" defaultRowHeight="12.75" x14ac:dyDescent="0.2"/>
  <cols>
    <col min="1" max="1" width="51.5703125" style="119" customWidth="1"/>
    <col min="2" max="2" width="10.7109375" style="119" customWidth="1"/>
    <col min="3" max="3" width="11.140625" style="119" customWidth="1"/>
    <col min="4" max="4" width="10.28515625" style="119" customWidth="1"/>
    <col min="5" max="5" width="12.140625" style="119" customWidth="1"/>
    <col min="6" max="7" width="11.5703125" style="119" customWidth="1"/>
    <col min="8" max="8" width="11" style="119" customWidth="1"/>
    <col min="9" max="16384" width="9.140625" style="119"/>
  </cols>
  <sheetData>
    <row r="1" spans="1:10" ht="15" customHeight="1" x14ac:dyDescent="0.2">
      <c r="A1" s="202" t="s">
        <v>402</v>
      </c>
      <c r="B1" s="202"/>
      <c r="C1" s="202"/>
      <c r="D1" s="202"/>
      <c r="E1" s="202"/>
      <c r="F1" s="202"/>
      <c r="G1" s="202"/>
      <c r="H1" s="202"/>
    </row>
    <row r="2" spans="1:10" x14ac:dyDescent="0.2">
      <c r="A2" s="123"/>
      <c r="B2" s="123"/>
      <c r="C2" s="123"/>
      <c r="D2" s="123"/>
      <c r="E2" s="123"/>
      <c r="F2" s="123"/>
      <c r="G2" s="123"/>
      <c r="H2" s="120" t="s">
        <v>1</v>
      </c>
    </row>
    <row r="3" spans="1:10" ht="41.25" customHeight="1" x14ac:dyDescent="0.2">
      <c r="A3" s="121" t="s">
        <v>267</v>
      </c>
      <c r="B3" s="121" t="s">
        <v>260</v>
      </c>
      <c r="C3" s="117" t="s">
        <v>268</v>
      </c>
      <c r="D3" s="121" t="s">
        <v>269</v>
      </c>
      <c r="E3" s="121" t="s">
        <v>258</v>
      </c>
      <c r="F3" s="121" t="s">
        <v>9</v>
      </c>
      <c r="G3" s="121" t="s">
        <v>10</v>
      </c>
      <c r="H3" s="121" t="s">
        <v>11</v>
      </c>
    </row>
    <row r="4" spans="1:10" s="161" customFormat="1" x14ac:dyDescent="0.2">
      <c r="A4" s="140" t="s">
        <v>14</v>
      </c>
      <c r="B4" s="141"/>
      <c r="C4" s="142">
        <v>13511.387197147349</v>
      </c>
      <c r="D4" s="142">
        <v>100.00000000000001</v>
      </c>
      <c r="E4" s="142">
        <v>12877.557799999999</v>
      </c>
      <c r="F4" s="142">
        <v>8.6907147348850827E-2</v>
      </c>
      <c r="G4" s="142">
        <v>0</v>
      </c>
      <c r="H4" s="142">
        <v>633.74248999999998</v>
      </c>
      <c r="J4" s="162"/>
    </row>
    <row r="5" spans="1:10" s="161" customFormat="1" ht="25.5" x14ac:dyDescent="0.2">
      <c r="A5" s="143" t="s">
        <v>16</v>
      </c>
      <c r="B5" s="163" t="s">
        <v>254</v>
      </c>
      <c r="C5" s="31">
        <v>12845.94614154583</v>
      </c>
      <c r="D5" s="164">
        <v>95.074961246451352</v>
      </c>
      <c r="E5" s="31">
        <v>12559.69094</v>
      </c>
      <c r="F5" s="31">
        <v>8.683154583010777E-2</v>
      </c>
      <c r="G5" s="31">
        <v>0</v>
      </c>
      <c r="H5" s="31">
        <v>286.16836999999998</v>
      </c>
      <c r="I5" s="165"/>
    </row>
    <row r="6" spans="1:10" s="161" customFormat="1" x14ac:dyDescent="0.2">
      <c r="A6" s="143" t="s">
        <v>22</v>
      </c>
      <c r="B6" s="163" t="s">
        <v>253</v>
      </c>
      <c r="C6" s="164">
        <v>280.08371560151875</v>
      </c>
      <c r="D6" s="164">
        <v>2.0729456680854548</v>
      </c>
      <c r="E6" s="164">
        <v>150.84599999999998</v>
      </c>
      <c r="F6" s="164">
        <v>7.5601518743051319E-5</v>
      </c>
      <c r="G6" s="164">
        <v>0</v>
      </c>
      <c r="H6" s="164">
        <v>129.23764</v>
      </c>
      <c r="I6" s="165"/>
    </row>
    <row r="7" spans="1:10" s="161" customFormat="1" ht="25.5" x14ac:dyDescent="0.2">
      <c r="A7" s="143" t="s">
        <v>39</v>
      </c>
      <c r="B7" s="163" t="s">
        <v>249</v>
      </c>
      <c r="C7" s="31">
        <v>127.83869000000003</v>
      </c>
      <c r="D7" s="164">
        <v>0.94615518106823648</v>
      </c>
      <c r="E7" s="31">
        <v>95.509820000000033</v>
      </c>
      <c r="F7" s="31">
        <v>0</v>
      </c>
      <c r="G7" s="31">
        <v>0</v>
      </c>
      <c r="H7" s="31">
        <v>32.328869999999995</v>
      </c>
      <c r="I7" s="165"/>
    </row>
    <row r="8" spans="1:10" s="161" customFormat="1" x14ac:dyDescent="0.2">
      <c r="A8" s="143" t="s">
        <v>41</v>
      </c>
      <c r="B8" s="163" t="s">
        <v>248</v>
      </c>
      <c r="C8" s="31">
        <v>169.54008999999994</v>
      </c>
      <c r="D8" s="164">
        <v>1.2547941046038178</v>
      </c>
      <c r="E8" s="31">
        <v>1.5924</v>
      </c>
      <c r="F8" s="31">
        <v>0</v>
      </c>
      <c r="G8" s="31">
        <v>0</v>
      </c>
      <c r="H8" s="31">
        <v>167.94768999999994</v>
      </c>
      <c r="I8" s="165"/>
    </row>
    <row r="9" spans="1:10" s="161" customFormat="1" ht="25.5" x14ac:dyDescent="0.2">
      <c r="A9" s="143" t="s">
        <v>243</v>
      </c>
      <c r="B9" s="163" t="s">
        <v>242</v>
      </c>
      <c r="C9" s="31">
        <v>20.933830000000004</v>
      </c>
      <c r="D9" s="164">
        <v>0.15493472057717175</v>
      </c>
      <c r="E9" s="31">
        <v>19.405390000000004</v>
      </c>
      <c r="F9" s="31">
        <v>0</v>
      </c>
      <c r="G9" s="31">
        <v>0</v>
      </c>
      <c r="H9" s="31">
        <v>1.5284399999999998</v>
      </c>
      <c r="I9" s="165"/>
    </row>
    <row r="10" spans="1:10" s="161" customFormat="1" ht="25.5" x14ac:dyDescent="0.2">
      <c r="A10" s="143" t="s">
        <v>270</v>
      </c>
      <c r="B10" s="163" t="s">
        <v>392</v>
      </c>
      <c r="C10" s="31">
        <v>67.044729999999987</v>
      </c>
      <c r="D10" s="164">
        <v>0.49620907921397672</v>
      </c>
      <c r="E10" s="31">
        <v>50.513249999999999</v>
      </c>
      <c r="F10" s="31">
        <v>0</v>
      </c>
      <c r="G10" s="31">
        <v>0</v>
      </c>
      <c r="H10" s="31">
        <v>16.531480000000002</v>
      </c>
      <c r="I10" s="165"/>
    </row>
    <row r="11" spans="1:10" s="161" customFormat="1" x14ac:dyDescent="0.2">
      <c r="C11" s="165">
        <f t="shared" ref="C11:H11" si="0">C4-SUM(C5:C10)</f>
        <v>0</v>
      </c>
      <c r="D11" s="165">
        <f t="shared" si="0"/>
        <v>0</v>
      </c>
      <c r="E11" s="165">
        <f t="shared" si="0"/>
        <v>0</v>
      </c>
      <c r="F11" s="165">
        <f t="shared" si="0"/>
        <v>0</v>
      </c>
      <c r="G11" s="165">
        <f t="shared" si="0"/>
        <v>0</v>
      </c>
      <c r="H11" s="165">
        <f t="shared" si="0"/>
        <v>0</v>
      </c>
      <c r="I11" s="165"/>
    </row>
    <row r="12" spans="1:10" s="161" customFormat="1" ht="15.75" x14ac:dyDescent="0.2">
      <c r="A12" s="159" t="s">
        <v>397</v>
      </c>
      <c r="I12" s="165"/>
    </row>
    <row r="13" spans="1:10" s="161" customFormat="1" x14ac:dyDescent="0.2">
      <c r="A13" s="161" t="s">
        <v>230</v>
      </c>
      <c r="C13" s="166"/>
      <c r="D13" s="167"/>
      <c r="E13" s="166"/>
      <c r="F13" s="166"/>
      <c r="G13" s="166"/>
      <c r="I13" s="165"/>
    </row>
    <row r="14" spans="1:10" x14ac:dyDescent="0.2">
      <c r="I14" s="122"/>
    </row>
    <row r="15" spans="1:10" x14ac:dyDescent="0.2">
      <c r="I15" s="122"/>
    </row>
    <row r="16" spans="1:10" x14ac:dyDescent="0.2">
      <c r="I16" s="122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79" fitToHeight="0" orientation="portrait" r:id="rId1"/>
  <headerFooter alignWithMargins="0">
    <oddHeader>&amp;C&amp;"Times New Roman,обычный"&amp;P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Zeros="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F14" sqref="F14"/>
    </sheetView>
  </sheetViews>
  <sheetFormatPr defaultColWidth="9.140625" defaultRowHeight="12.75" x14ac:dyDescent="0.2"/>
  <cols>
    <col min="1" max="1" width="45.7109375" style="68" customWidth="1"/>
    <col min="2" max="2" width="8.28515625" style="68" customWidth="1"/>
    <col min="3" max="3" width="11" style="68" customWidth="1"/>
    <col min="4" max="4" width="9.28515625" style="68" customWidth="1"/>
    <col min="5" max="6" width="11.5703125" style="68" customWidth="1"/>
    <col min="7" max="7" width="11.7109375" style="68" bestFit="1" customWidth="1"/>
    <col min="8" max="8" width="7.7109375" style="68" customWidth="1"/>
    <col min="9" max="16384" width="9.140625" style="68"/>
  </cols>
  <sheetData>
    <row r="1" spans="1:11" ht="14.25" x14ac:dyDescent="0.2">
      <c r="A1" s="201" t="s">
        <v>403</v>
      </c>
      <c r="B1" s="201"/>
      <c r="C1" s="201"/>
      <c r="D1" s="201"/>
      <c r="E1" s="201"/>
      <c r="F1" s="201"/>
      <c r="G1" s="201"/>
      <c r="H1" s="201"/>
    </row>
    <row r="2" spans="1:11" ht="14.25" x14ac:dyDescent="0.2">
      <c r="A2" s="65"/>
      <c r="B2" s="65"/>
      <c r="C2" s="65"/>
      <c r="D2" s="65"/>
      <c r="E2" s="65"/>
      <c r="F2" s="65"/>
      <c r="G2" s="65"/>
      <c r="H2" s="48" t="s">
        <v>1</v>
      </c>
    </row>
    <row r="3" spans="1:11" ht="41.25" customHeight="1" x14ac:dyDescent="0.2">
      <c r="A3" s="70" t="s">
        <v>267</v>
      </c>
      <c r="B3" s="52" t="s">
        <v>260</v>
      </c>
      <c r="C3" s="64" t="s">
        <v>268</v>
      </c>
      <c r="D3" s="57" t="s">
        <v>269</v>
      </c>
      <c r="E3" s="22" t="s">
        <v>258</v>
      </c>
      <c r="F3" s="57" t="s">
        <v>9</v>
      </c>
      <c r="G3" s="57" t="s">
        <v>10</v>
      </c>
      <c r="H3" s="57" t="s">
        <v>11</v>
      </c>
    </row>
    <row r="4" spans="1:11" ht="12.75" customHeight="1" x14ac:dyDescent="0.2">
      <c r="A4" s="23" t="s">
        <v>14</v>
      </c>
      <c r="B4" s="67"/>
      <c r="C4" s="85">
        <v>13419.695947594559</v>
      </c>
      <c r="D4" s="85">
        <v>100</v>
      </c>
      <c r="E4" s="85">
        <v>5789.3873799999992</v>
      </c>
      <c r="F4" s="85">
        <v>0.99793405277841873</v>
      </c>
      <c r="G4" s="85">
        <v>0</v>
      </c>
      <c r="H4" s="85">
        <v>7629.3106335417806</v>
      </c>
    </row>
    <row r="5" spans="1:11" ht="25.5" x14ac:dyDescent="0.2">
      <c r="A5" s="51" t="s">
        <v>16</v>
      </c>
      <c r="B5" s="52" t="s">
        <v>254</v>
      </c>
      <c r="C5" s="118">
        <v>1246.5508617415201</v>
      </c>
      <c r="D5" s="118">
        <v>9.2889650153732486</v>
      </c>
      <c r="E5" s="118">
        <v>1147.6373800000001</v>
      </c>
      <c r="F5" s="118">
        <v>0.74338174152000169</v>
      </c>
      <c r="G5" s="118">
        <v>0</v>
      </c>
      <c r="H5" s="118">
        <v>98.170100000000005</v>
      </c>
      <c r="I5" s="114"/>
      <c r="J5" s="46"/>
      <c r="K5" s="46"/>
    </row>
    <row r="6" spans="1:11" x14ac:dyDescent="0.2">
      <c r="A6" s="51" t="s">
        <v>22</v>
      </c>
      <c r="B6" s="52" t="s">
        <v>253</v>
      </c>
      <c r="C6" s="118">
        <v>2747.1053700000002</v>
      </c>
      <c r="D6" s="118">
        <v>20.470697553266181</v>
      </c>
      <c r="E6" s="118">
        <v>481.92925999999994</v>
      </c>
      <c r="F6" s="118">
        <v>8.2000000000000003E-2</v>
      </c>
      <c r="G6" s="118">
        <v>0</v>
      </c>
      <c r="H6" s="118">
        <v>2265.0941100000005</v>
      </c>
      <c r="I6" s="114"/>
      <c r="J6" s="46"/>
      <c r="K6" s="46"/>
    </row>
    <row r="7" spans="1:11" x14ac:dyDescent="0.2">
      <c r="A7" s="51" t="s">
        <v>38</v>
      </c>
      <c r="B7" s="52" t="s">
        <v>250</v>
      </c>
      <c r="C7" s="118">
        <v>2030.7696799999999</v>
      </c>
      <c r="D7" s="118">
        <v>15.132754780215489</v>
      </c>
      <c r="E7" s="118">
        <v>304.30860999999999</v>
      </c>
      <c r="F7" s="118">
        <v>0</v>
      </c>
      <c r="G7" s="118">
        <v>0</v>
      </c>
      <c r="H7" s="118">
        <v>1726.4610699999998</v>
      </c>
      <c r="I7" s="114"/>
      <c r="J7" s="46"/>
      <c r="K7" s="46"/>
    </row>
    <row r="8" spans="1:11" ht="25.5" x14ac:dyDescent="0.2">
      <c r="A8" s="51" t="s">
        <v>39</v>
      </c>
      <c r="B8" s="52" t="s">
        <v>249</v>
      </c>
      <c r="C8" s="118">
        <v>1640.8527499999984</v>
      </c>
      <c r="D8" s="118">
        <v>12.227197668320619</v>
      </c>
      <c r="E8" s="118">
        <v>352.09865999999982</v>
      </c>
      <c r="F8" s="118">
        <v>0</v>
      </c>
      <c r="G8" s="118">
        <v>0</v>
      </c>
      <c r="H8" s="118">
        <v>1288.7540899999985</v>
      </c>
      <c r="I8" s="114"/>
      <c r="J8" s="46"/>
      <c r="K8" s="46"/>
    </row>
    <row r="9" spans="1:11" x14ac:dyDescent="0.2">
      <c r="A9" s="51" t="s">
        <v>41</v>
      </c>
      <c r="B9" s="52" t="s">
        <v>248</v>
      </c>
      <c r="C9" s="118">
        <v>2850.55312</v>
      </c>
      <c r="D9" s="118">
        <v>21.241562633995095</v>
      </c>
      <c r="E9" s="118">
        <v>2551.7643899999998</v>
      </c>
      <c r="F9" s="118">
        <v>0</v>
      </c>
      <c r="G9" s="118">
        <v>0</v>
      </c>
      <c r="H9" s="118">
        <v>298.78873000000004</v>
      </c>
      <c r="I9" s="114"/>
      <c r="J9" s="46"/>
      <c r="K9" s="46"/>
    </row>
    <row r="10" spans="1:11" ht="15" customHeight="1" x14ac:dyDescent="0.2">
      <c r="A10" s="51" t="s">
        <v>53</v>
      </c>
      <c r="B10" s="52" t="s">
        <v>245</v>
      </c>
      <c r="C10" s="118">
        <v>1771.2006899999999</v>
      </c>
      <c r="D10" s="118">
        <v>13.198515800333631</v>
      </c>
      <c r="E10" s="118">
        <v>375.33510000000001</v>
      </c>
      <c r="F10" s="118">
        <v>2E-3</v>
      </c>
      <c r="G10" s="118">
        <v>0</v>
      </c>
      <c r="H10" s="118">
        <v>1395.8635899999999</v>
      </c>
      <c r="I10" s="114"/>
      <c r="J10" s="46"/>
      <c r="K10" s="46"/>
    </row>
    <row r="11" spans="1:11" ht="15" customHeight="1" x14ac:dyDescent="0.2">
      <c r="A11" s="51" t="s">
        <v>57</v>
      </c>
      <c r="B11" s="52" t="s">
        <v>244</v>
      </c>
      <c r="C11" s="118">
        <v>153.2735923112584</v>
      </c>
      <c r="D11" s="118">
        <v>1.1421539870188508</v>
      </c>
      <c r="E11" s="118">
        <v>144.78487999999999</v>
      </c>
      <c r="F11" s="118">
        <v>8.4223112584170673E-3</v>
      </c>
      <c r="G11" s="118">
        <v>0</v>
      </c>
      <c r="H11" s="118">
        <v>8.4802900000000001</v>
      </c>
      <c r="I11" s="114"/>
      <c r="J11" s="46"/>
      <c r="K11" s="46"/>
    </row>
    <row r="12" spans="1:11" ht="30" customHeight="1" x14ac:dyDescent="0.2">
      <c r="A12" s="54" t="s">
        <v>243</v>
      </c>
      <c r="B12" s="52" t="s">
        <v>242</v>
      </c>
      <c r="C12" s="118">
        <v>522.30801000000008</v>
      </c>
      <c r="D12" s="118">
        <v>3.8921001790180072</v>
      </c>
      <c r="E12" s="118">
        <v>396.53878000000003</v>
      </c>
      <c r="F12" s="118">
        <v>2.8000000000000001E-2</v>
      </c>
      <c r="G12" s="118">
        <v>0</v>
      </c>
      <c r="H12" s="118">
        <v>125.74123000000002</v>
      </c>
      <c r="I12" s="114"/>
      <c r="J12" s="46"/>
      <c r="K12" s="46"/>
    </row>
    <row r="13" spans="1:11" x14ac:dyDescent="0.2">
      <c r="A13" s="54" t="s">
        <v>68</v>
      </c>
      <c r="B13" s="52" t="s">
        <v>238</v>
      </c>
      <c r="C13" s="118">
        <v>161.11521999999999</v>
      </c>
      <c r="D13" s="118">
        <v>1.2005877080164358</v>
      </c>
      <c r="E13" s="118">
        <v>1.7458099999999996</v>
      </c>
      <c r="F13" s="118">
        <v>0</v>
      </c>
      <c r="G13" s="118">
        <v>0</v>
      </c>
      <c r="H13" s="118">
        <v>159.36940999999999</v>
      </c>
      <c r="I13" s="114"/>
      <c r="J13" s="46"/>
      <c r="K13" s="46"/>
    </row>
    <row r="14" spans="1:11" ht="36" customHeight="1" x14ac:dyDescent="0.2">
      <c r="A14" s="54" t="s">
        <v>270</v>
      </c>
      <c r="B14" s="52" t="s">
        <v>410</v>
      </c>
      <c r="C14" s="118">
        <v>295.96665354178151</v>
      </c>
      <c r="D14" s="118">
        <v>2.2054646744424398</v>
      </c>
      <c r="E14" s="118">
        <v>33.244510000000005</v>
      </c>
      <c r="F14" s="118">
        <v>0.13412999999999997</v>
      </c>
      <c r="G14" s="118">
        <v>0</v>
      </c>
      <c r="H14" s="118">
        <v>262.58801354178155</v>
      </c>
      <c r="I14" s="114"/>
      <c r="J14" s="46"/>
      <c r="K14" s="46"/>
    </row>
    <row r="15" spans="1:11" x14ac:dyDescent="0.2">
      <c r="A15" s="58"/>
      <c r="B15" s="59"/>
      <c r="C15" s="129"/>
      <c r="D15" s="129"/>
      <c r="E15" s="129"/>
      <c r="F15" s="129"/>
      <c r="G15" s="129"/>
      <c r="H15" s="129"/>
      <c r="I15" s="114"/>
      <c r="J15" s="46"/>
      <c r="K15" s="46"/>
    </row>
    <row r="16" spans="1:11" ht="15.75" x14ac:dyDescent="0.2">
      <c r="A16" s="15" t="s">
        <v>234</v>
      </c>
      <c r="C16" s="71">
        <f t="shared" ref="C16:H16" si="0">C4-SUM(C5:C14)</f>
        <v>0</v>
      </c>
      <c r="D16" s="71">
        <f t="shared" si="0"/>
        <v>0</v>
      </c>
      <c r="E16" s="71">
        <f t="shared" si="0"/>
        <v>0</v>
      </c>
      <c r="F16" s="71">
        <f t="shared" si="0"/>
        <v>0</v>
      </c>
      <c r="G16" s="71">
        <f t="shared" si="0"/>
        <v>0</v>
      </c>
      <c r="H16" s="71">
        <f t="shared" si="0"/>
        <v>0</v>
      </c>
      <c r="I16" s="114"/>
    </row>
    <row r="17" spans="1:9" x14ac:dyDescent="0.2">
      <c r="A17" s="68" t="s">
        <v>230</v>
      </c>
      <c r="I17" s="114"/>
    </row>
    <row r="19" spans="1:9" x14ac:dyDescent="0.2">
      <c r="C19" s="69"/>
      <c r="D19" s="69"/>
      <c r="E19" s="69"/>
      <c r="F19" s="69"/>
      <c r="G19" s="69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Zeros="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I22" sqref="I22"/>
    </sheetView>
  </sheetViews>
  <sheetFormatPr defaultColWidth="9.140625" defaultRowHeight="12.75" x14ac:dyDescent="0.2"/>
  <cols>
    <col min="1" max="1" width="38.7109375" style="68" customWidth="1"/>
    <col min="2" max="2" width="8.42578125" style="68" customWidth="1"/>
    <col min="3" max="3" width="10.42578125" style="68" customWidth="1"/>
    <col min="4" max="4" width="9.28515625" style="68" customWidth="1"/>
    <col min="5" max="5" width="11" style="68" bestFit="1" customWidth="1"/>
    <col min="6" max="6" width="12.140625" style="68" customWidth="1"/>
    <col min="7" max="7" width="12.85546875" style="68" customWidth="1"/>
    <col min="8" max="8" width="11" style="68" customWidth="1"/>
    <col min="9" max="16384" width="9.140625" style="68"/>
  </cols>
  <sheetData>
    <row r="1" spans="1:11" ht="29.25" customHeight="1" x14ac:dyDescent="0.2">
      <c r="A1" s="203" t="s">
        <v>404</v>
      </c>
      <c r="B1" s="203"/>
      <c r="C1" s="203"/>
      <c r="D1" s="203"/>
      <c r="E1" s="203"/>
      <c r="F1" s="203"/>
      <c r="G1" s="203"/>
      <c r="H1" s="203"/>
    </row>
    <row r="2" spans="1:11" ht="14.25" x14ac:dyDescent="0.2">
      <c r="A2" s="65"/>
      <c r="B2" s="65"/>
      <c r="C2" s="65"/>
      <c r="D2" s="65"/>
      <c r="E2" s="65"/>
      <c r="F2" s="65"/>
      <c r="G2" s="65"/>
      <c r="H2" s="48" t="s">
        <v>1</v>
      </c>
    </row>
    <row r="3" spans="1:11" ht="38.25" customHeight="1" x14ac:dyDescent="0.2">
      <c r="A3" s="70" t="s">
        <v>267</v>
      </c>
      <c r="B3" s="52" t="s">
        <v>260</v>
      </c>
      <c r="C3" s="64" t="s">
        <v>268</v>
      </c>
      <c r="D3" s="57" t="s">
        <v>269</v>
      </c>
      <c r="E3" s="22" t="s">
        <v>258</v>
      </c>
      <c r="F3" s="57" t="s">
        <v>9</v>
      </c>
      <c r="G3" s="57" t="s">
        <v>10</v>
      </c>
      <c r="H3" s="57" t="s">
        <v>11</v>
      </c>
    </row>
    <row r="4" spans="1:11" x14ac:dyDescent="0.2">
      <c r="A4" s="23" t="s">
        <v>14</v>
      </c>
      <c r="B4" s="67"/>
      <c r="C4" s="85">
        <v>9385.7399399999977</v>
      </c>
      <c r="D4" s="85">
        <v>100.00000000000001</v>
      </c>
      <c r="E4" s="85">
        <v>9357.2038999999986</v>
      </c>
      <c r="F4" s="85">
        <v>0</v>
      </c>
      <c r="G4" s="85">
        <v>0</v>
      </c>
      <c r="H4" s="85">
        <v>28.53604</v>
      </c>
    </row>
    <row r="5" spans="1:11" ht="38.25" x14ac:dyDescent="0.2">
      <c r="A5" s="51" t="s">
        <v>16</v>
      </c>
      <c r="B5" s="52" t="s">
        <v>254</v>
      </c>
      <c r="C5" s="53">
        <v>9357.2038999999986</v>
      </c>
      <c r="D5" s="53">
        <v>99.695963875172126</v>
      </c>
      <c r="E5" s="53">
        <v>9357.2038999999986</v>
      </c>
      <c r="F5" s="53">
        <v>0</v>
      </c>
      <c r="G5" s="53">
        <v>0</v>
      </c>
      <c r="H5" s="53">
        <v>0</v>
      </c>
      <c r="I5" s="114"/>
      <c r="J5" s="46"/>
      <c r="K5" s="46"/>
    </row>
    <row r="6" spans="1:11" ht="25.5" x14ac:dyDescent="0.2">
      <c r="A6" s="51" t="s">
        <v>53</v>
      </c>
      <c r="B6" s="52" t="s">
        <v>245</v>
      </c>
      <c r="C6" s="53">
        <v>28.451930000000001</v>
      </c>
      <c r="D6" s="53">
        <v>0.30313997811450127</v>
      </c>
      <c r="E6" s="53">
        <v>0</v>
      </c>
      <c r="F6" s="53">
        <v>0</v>
      </c>
      <c r="G6" s="53">
        <v>0</v>
      </c>
      <c r="H6" s="53">
        <v>28.451930000000001</v>
      </c>
      <c r="I6" s="114"/>
      <c r="J6" s="46"/>
      <c r="K6" s="46"/>
    </row>
    <row r="7" spans="1:11" x14ac:dyDescent="0.2">
      <c r="A7" s="54" t="s">
        <v>270</v>
      </c>
      <c r="B7" s="52" t="s">
        <v>393</v>
      </c>
      <c r="C7" s="53">
        <v>8.4110000000000004E-2</v>
      </c>
      <c r="D7" s="53">
        <v>8.9614671339380845E-4</v>
      </c>
      <c r="E7" s="53">
        <v>0</v>
      </c>
      <c r="F7" s="53">
        <v>0</v>
      </c>
      <c r="G7" s="53">
        <v>0</v>
      </c>
      <c r="H7" s="53">
        <v>8.4110000000000004E-2</v>
      </c>
      <c r="I7" s="114"/>
      <c r="J7" s="46"/>
      <c r="K7" s="46"/>
    </row>
    <row r="8" spans="1:11" x14ac:dyDescent="0.2">
      <c r="C8" s="71"/>
      <c r="D8" s="71"/>
      <c r="E8" s="71"/>
      <c r="F8" s="71"/>
      <c r="G8" s="71"/>
      <c r="H8" s="71"/>
      <c r="I8" s="114"/>
    </row>
    <row r="9" spans="1:11" ht="15.75" x14ac:dyDescent="0.2">
      <c r="A9" s="68" t="s">
        <v>272</v>
      </c>
      <c r="I9" s="114"/>
    </row>
    <row r="10" spans="1:11" x14ac:dyDescent="0.2">
      <c r="I10" s="114"/>
    </row>
    <row r="11" spans="1:11" x14ac:dyDescent="0.2">
      <c r="I11" s="114"/>
    </row>
    <row r="12" spans="1:11" x14ac:dyDescent="0.2">
      <c r="I12" s="114"/>
    </row>
    <row r="13" spans="1:11" x14ac:dyDescent="0.2">
      <c r="I13" s="114"/>
    </row>
  </sheetData>
  <mergeCells count="1">
    <mergeCell ref="A1:H1"/>
  </mergeCells>
  <pageMargins left="0.23622047244094491" right="0.19685039370078741" top="0.59055118110236227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Zeros="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E7" sqref="E7"/>
    </sheetView>
  </sheetViews>
  <sheetFormatPr defaultColWidth="9.140625" defaultRowHeight="12.75" x14ac:dyDescent="0.2"/>
  <cols>
    <col min="1" max="1" width="41.28515625" style="46" customWidth="1"/>
    <col min="2" max="2" width="8.85546875" style="46" customWidth="1"/>
    <col min="3" max="3" width="11" style="46" customWidth="1"/>
    <col min="4" max="4" width="9.28515625" style="46" customWidth="1"/>
    <col min="5" max="5" width="11.5703125" style="46" customWidth="1"/>
    <col min="6" max="6" width="12.140625" style="46" customWidth="1"/>
    <col min="7" max="7" width="12.85546875" style="46" customWidth="1"/>
    <col min="8" max="8" width="11" style="46" customWidth="1"/>
    <col min="9" max="16384" width="9.140625" style="46"/>
  </cols>
  <sheetData>
    <row r="1" spans="1:9" ht="16.5" customHeight="1" x14ac:dyDescent="0.2">
      <c r="A1" s="201" t="s">
        <v>405</v>
      </c>
      <c r="B1" s="201"/>
      <c r="C1" s="201"/>
      <c r="D1" s="201"/>
      <c r="E1" s="201"/>
      <c r="F1" s="201"/>
      <c r="G1" s="201"/>
      <c r="H1" s="201"/>
    </row>
    <row r="2" spans="1:9" ht="14.25" x14ac:dyDescent="0.2">
      <c r="A2" s="55"/>
      <c r="B2" s="55"/>
      <c r="C2" s="55"/>
      <c r="D2" s="55"/>
      <c r="E2" s="55"/>
      <c r="F2" s="55"/>
      <c r="G2" s="55"/>
      <c r="H2" s="48" t="s">
        <v>1</v>
      </c>
    </row>
    <row r="3" spans="1:9" ht="42" customHeight="1" x14ac:dyDescent="0.2">
      <c r="A3" s="56" t="s">
        <v>267</v>
      </c>
      <c r="B3" s="49" t="s">
        <v>260</v>
      </c>
      <c r="C3" s="27" t="s">
        <v>268</v>
      </c>
      <c r="D3" s="57" t="s">
        <v>269</v>
      </c>
      <c r="E3" s="22" t="s">
        <v>258</v>
      </c>
      <c r="F3" s="57" t="s">
        <v>9</v>
      </c>
      <c r="G3" s="57" t="s">
        <v>10</v>
      </c>
      <c r="H3" s="57" t="s">
        <v>11</v>
      </c>
    </row>
    <row r="4" spans="1:9" x14ac:dyDescent="0.2">
      <c r="A4" s="23" t="s">
        <v>14</v>
      </c>
      <c r="B4" s="67"/>
      <c r="C4" s="85">
        <v>6001.0810584263636</v>
      </c>
      <c r="D4" s="85">
        <v>100</v>
      </c>
      <c r="E4" s="85">
        <v>5644.4302299999999</v>
      </c>
      <c r="F4" s="85">
        <v>0.11799121547691468</v>
      </c>
      <c r="G4" s="85">
        <v>0</v>
      </c>
      <c r="H4" s="85">
        <v>356.53283721088701</v>
      </c>
    </row>
    <row r="5" spans="1:9" ht="25.5" x14ac:dyDescent="0.2">
      <c r="A5" s="51" t="s">
        <v>16</v>
      </c>
      <c r="B5" s="60" t="s">
        <v>254</v>
      </c>
      <c r="C5" s="124">
        <v>5597.9190876696521</v>
      </c>
      <c r="D5" s="124">
        <v>93.281844273864365</v>
      </c>
      <c r="E5" s="124">
        <v>5582.1867999999995</v>
      </c>
      <c r="F5" s="124">
        <v>0.11578766965240922</v>
      </c>
      <c r="G5" s="124">
        <v>0</v>
      </c>
      <c r="H5" s="124">
        <v>15.6165</v>
      </c>
      <c r="I5" s="114"/>
    </row>
    <row r="6" spans="1:9" ht="38.25" x14ac:dyDescent="0.2">
      <c r="A6" s="51" t="s">
        <v>66</v>
      </c>
      <c r="B6" s="60" t="s">
        <v>240</v>
      </c>
      <c r="C6" s="124">
        <v>239.81908721088701</v>
      </c>
      <c r="D6" s="124">
        <v>3.9962647542336929</v>
      </c>
      <c r="E6" s="124">
        <v>0</v>
      </c>
      <c r="F6" s="124">
        <v>0</v>
      </c>
      <c r="G6" s="124">
        <v>0</v>
      </c>
      <c r="H6" s="124">
        <v>239.81908721088701</v>
      </c>
      <c r="I6" s="114"/>
    </row>
    <row r="7" spans="1:9" ht="38.25" x14ac:dyDescent="0.2">
      <c r="A7" s="51" t="s">
        <v>270</v>
      </c>
      <c r="B7" s="60" t="s">
        <v>372</v>
      </c>
      <c r="C7" s="124">
        <v>163.34288354582452</v>
      </c>
      <c r="D7" s="124">
        <v>2.7218909719019391</v>
      </c>
      <c r="E7" s="124">
        <v>62.243430000000004</v>
      </c>
      <c r="F7" s="124">
        <v>2.2035458245054647E-3</v>
      </c>
      <c r="G7" s="124">
        <v>0</v>
      </c>
      <c r="H7" s="124">
        <v>101.09725</v>
      </c>
      <c r="I7" s="114"/>
    </row>
    <row r="8" spans="1:9" ht="15.75" x14ac:dyDescent="0.2">
      <c r="A8" s="15"/>
      <c r="C8" s="71">
        <f t="shared" ref="C8:H8" si="0">C4-SUM(C5:C7)</f>
        <v>0</v>
      </c>
      <c r="D8" s="71">
        <f t="shared" si="0"/>
        <v>0</v>
      </c>
      <c r="E8" s="71">
        <f t="shared" si="0"/>
        <v>0</v>
      </c>
      <c r="F8" s="71">
        <f t="shared" si="0"/>
        <v>0</v>
      </c>
      <c r="G8" s="71">
        <f t="shared" si="0"/>
        <v>0</v>
      </c>
      <c r="H8" s="71">
        <f t="shared" si="0"/>
        <v>0</v>
      </c>
      <c r="I8" s="114"/>
    </row>
    <row r="9" spans="1:9" ht="15.75" x14ac:dyDescent="0.2">
      <c r="A9" s="15" t="s">
        <v>234</v>
      </c>
      <c r="I9" s="114"/>
    </row>
    <row r="10" spans="1:9" x14ac:dyDescent="0.2">
      <c r="I10" s="114"/>
    </row>
    <row r="11" spans="1:9" x14ac:dyDescent="0.2">
      <c r="I11" s="114"/>
    </row>
    <row r="12" spans="1:9" x14ac:dyDescent="0.2">
      <c r="I12" s="114"/>
    </row>
    <row r="13" spans="1:9" x14ac:dyDescent="0.2">
      <c r="I13" s="114"/>
    </row>
    <row r="28" spans="5:7" x14ac:dyDescent="0.2">
      <c r="E28" s="72"/>
      <c r="F28" s="72"/>
      <c r="G28" s="72"/>
    </row>
    <row r="29" spans="5:7" x14ac:dyDescent="0.2">
      <c r="E29" s="72"/>
      <c r="F29" s="72"/>
      <c r="G29" s="72"/>
    </row>
    <row r="30" spans="5:7" x14ac:dyDescent="0.2">
      <c r="E30" s="73"/>
      <c r="F30" s="74"/>
      <c r="G30" s="72"/>
    </row>
    <row r="31" spans="5:7" x14ac:dyDescent="0.2">
      <c r="E31" s="72"/>
      <c r="F31" s="72"/>
      <c r="G31" s="72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showZeros="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H10" sqref="H10"/>
    </sheetView>
  </sheetViews>
  <sheetFormatPr defaultColWidth="9.140625" defaultRowHeight="12.75" x14ac:dyDescent="0.2"/>
  <cols>
    <col min="1" max="1" width="48.5703125" style="46" customWidth="1"/>
    <col min="2" max="2" width="9.7109375" style="46" customWidth="1"/>
    <col min="3" max="3" width="11" style="46" customWidth="1"/>
    <col min="4" max="4" width="9.28515625" style="46" customWidth="1"/>
    <col min="5" max="5" width="11.85546875" style="46" customWidth="1"/>
    <col min="6" max="6" width="11.5703125" style="46" customWidth="1"/>
    <col min="7" max="7" width="12.28515625" style="46" customWidth="1"/>
    <col min="8" max="8" width="11.28515625" style="46" customWidth="1"/>
    <col min="9" max="16384" width="9.140625" style="46"/>
  </cols>
  <sheetData>
    <row r="1" spans="1:10" ht="15.75" customHeight="1" x14ac:dyDescent="0.2">
      <c r="A1" s="201" t="s">
        <v>406</v>
      </c>
      <c r="B1" s="201"/>
      <c r="C1" s="201"/>
      <c r="D1" s="201"/>
      <c r="E1" s="201"/>
      <c r="F1" s="201"/>
      <c r="G1" s="201"/>
      <c r="H1" s="201"/>
    </row>
    <row r="2" spans="1:10" ht="14.25" x14ac:dyDescent="0.2">
      <c r="A2" s="55"/>
      <c r="B2" s="55"/>
      <c r="C2" s="55"/>
      <c r="D2" s="55"/>
      <c r="E2" s="55"/>
      <c r="F2" s="55"/>
      <c r="G2" s="55"/>
      <c r="H2" s="48" t="s">
        <v>1</v>
      </c>
    </row>
    <row r="3" spans="1:10" ht="38.25" customHeight="1" x14ac:dyDescent="0.2">
      <c r="A3" s="56" t="s">
        <v>267</v>
      </c>
      <c r="B3" s="49" t="s">
        <v>260</v>
      </c>
      <c r="C3" s="27" t="s">
        <v>268</v>
      </c>
      <c r="D3" s="57" t="s">
        <v>269</v>
      </c>
      <c r="E3" s="22" t="s">
        <v>258</v>
      </c>
      <c r="F3" s="57" t="s">
        <v>9</v>
      </c>
      <c r="G3" s="57" t="s">
        <v>10</v>
      </c>
      <c r="H3" s="57" t="s">
        <v>11</v>
      </c>
    </row>
    <row r="4" spans="1:10" x14ac:dyDescent="0.2">
      <c r="A4" s="23" t="s">
        <v>14</v>
      </c>
      <c r="B4" s="67"/>
      <c r="C4" s="85">
        <v>5067.8820125546708</v>
      </c>
      <c r="D4" s="85">
        <v>100</v>
      </c>
      <c r="E4" s="85">
        <v>3493.722213</v>
      </c>
      <c r="F4" s="85">
        <v>1.8338167266472281</v>
      </c>
      <c r="G4" s="85">
        <v>0</v>
      </c>
      <c r="H4" s="85">
        <v>1572.3259828280243</v>
      </c>
      <c r="J4" s="82"/>
    </row>
    <row r="5" spans="1:10" ht="25.5" customHeight="1" x14ac:dyDescent="0.2">
      <c r="A5" s="61" t="s">
        <v>16</v>
      </c>
      <c r="B5" s="52" t="s">
        <v>254</v>
      </c>
      <c r="C5" s="31">
        <v>320.70169999999996</v>
      </c>
      <c r="D5" s="31">
        <v>6.328120883744436</v>
      </c>
      <c r="E5" s="31">
        <v>271.40204999999997</v>
      </c>
      <c r="F5" s="31">
        <v>0</v>
      </c>
      <c r="G5" s="31">
        <v>0</v>
      </c>
      <c r="H5" s="31">
        <v>49.29965</v>
      </c>
      <c r="I5" s="114"/>
    </row>
    <row r="6" spans="1:10" ht="16.5" customHeight="1" x14ac:dyDescent="0.2">
      <c r="A6" s="61" t="s">
        <v>22</v>
      </c>
      <c r="B6" s="52" t="s">
        <v>253</v>
      </c>
      <c r="C6" s="31">
        <v>2830.0302051093117</v>
      </c>
      <c r="D6" s="31">
        <v>55.84246432924985</v>
      </c>
      <c r="E6" s="31">
        <v>2365.9527899999998</v>
      </c>
      <c r="F6" s="31">
        <v>1.191235109311741</v>
      </c>
      <c r="G6" s="31">
        <v>0</v>
      </c>
      <c r="H6" s="31">
        <v>462.88617999999997</v>
      </c>
      <c r="I6" s="114"/>
    </row>
    <row r="7" spans="1:10" ht="25.5" x14ac:dyDescent="0.2">
      <c r="A7" s="61" t="s">
        <v>39</v>
      </c>
      <c r="B7" s="52" t="s">
        <v>249</v>
      </c>
      <c r="C7" s="31">
        <v>401.832223</v>
      </c>
      <c r="D7" s="31">
        <v>7.9289972024711801</v>
      </c>
      <c r="E7" s="31">
        <v>214.48773300000005</v>
      </c>
      <c r="F7" s="31">
        <v>0</v>
      </c>
      <c r="G7" s="31">
        <v>0</v>
      </c>
      <c r="H7" s="31">
        <v>187.34448999999995</v>
      </c>
      <c r="I7" s="114"/>
    </row>
    <row r="8" spans="1:10" x14ac:dyDescent="0.2">
      <c r="A8" s="61" t="s">
        <v>49</v>
      </c>
      <c r="B8" s="52" t="s">
        <v>246</v>
      </c>
      <c r="C8" s="31">
        <v>703.45253000000002</v>
      </c>
      <c r="D8" s="31">
        <v>13.880601960687642</v>
      </c>
      <c r="E8" s="31">
        <v>219.27434999999997</v>
      </c>
      <c r="F8" s="31">
        <v>0</v>
      </c>
      <c r="G8" s="31">
        <v>0</v>
      </c>
      <c r="H8" s="31">
        <v>484.17818000000005</v>
      </c>
      <c r="I8" s="114"/>
    </row>
    <row r="9" spans="1:10" ht="15" customHeight="1" x14ac:dyDescent="0.2">
      <c r="A9" s="61" t="s">
        <v>41</v>
      </c>
      <c r="B9" s="52" t="s">
        <v>248</v>
      </c>
      <c r="C9" s="31">
        <v>45.460329999999999</v>
      </c>
      <c r="D9" s="31">
        <v>0.89702818430620623</v>
      </c>
      <c r="E9" s="31">
        <v>12.295779999999999</v>
      </c>
      <c r="F9" s="31">
        <v>0</v>
      </c>
      <c r="G9" s="31">
        <v>0</v>
      </c>
      <c r="H9" s="31">
        <v>33.164549999999998</v>
      </c>
      <c r="I9" s="114"/>
    </row>
    <row r="10" spans="1:10" x14ac:dyDescent="0.2">
      <c r="A10" s="133" t="s">
        <v>53</v>
      </c>
      <c r="B10" s="52" t="s">
        <v>245</v>
      </c>
      <c r="C10" s="31">
        <v>482.84391414999999</v>
      </c>
      <c r="D10" s="31">
        <v>9.5275287181874013</v>
      </c>
      <c r="E10" s="31">
        <v>355.56611999999996</v>
      </c>
      <c r="F10" s="31">
        <v>0.63400000000000001</v>
      </c>
      <c r="G10" s="31">
        <v>0</v>
      </c>
      <c r="H10" s="31">
        <v>126.64379415000002</v>
      </c>
      <c r="I10" s="114"/>
    </row>
    <row r="11" spans="1:10" ht="25.5" x14ac:dyDescent="0.2">
      <c r="A11" s="62" t="s">
        <v>243</v>
      </c>
      <c r="B11" s="52" t="s">
        <v>242</v>
      </c>
      <c r="C11" s="31">
        <v>123.34790161733548</v>
      </c>
      <c r="D11" s="31">
        <v>2.433914233041842</v>
      </c>
      <c r="E11" s="31">
        <v>44.63501999999999</v>
      </c>
      <c r="F11" s="31">
        <v>8.5816173354869834E-3</v>
      </c>
      <c r="G11" s="31">
        <v>0</v>
      </c>
      <c r="H11" s="31">
        <v>78.704300000000003</v>
      </c>
      <c r="I11" s="114"/>
    </row>
    <row r="12" spans="1:10" ht="25.5" x14ac:dyDescent="0.2">
      <c r="A12" s="62" t="s">
        <v>66</v>
      </c>
      <c r="B12" s="52" t="s">
        <v>240</v>
      </c>
      <c r="C12" s="31">
        <v>4.6592986780241867</v>
      </c>
      <c r="D12" s="31">
        <v>9.1937789129298994E-2</v>
      </c>
      <c r="E12" s="31">
        <v>0</v>
      </c>
      <c r="F12" s="31">
        <v>0</v>
      </c>
      <c r="G12" s="31">
        <v>0</v>
      </c>
      <c r="H12" s="31">
        <v>4.6592986780241867</v>
      </c>
      <c r="I12" s="114"/>
    </row>
    <row r="13" spans="1:10" ht="38.25" x14ac:dyDescent="0.2">
      <c r="A13" s="133" t="s">
        <v>270</v>
      </c>
      <c r="B13" s="52" t="s">
        <v>394</v>
      </c>
      <c r="C13" s="31">
        <v>155.55390999999986</v>
      </c>
      <c r="D13" s="31">
        <v>3.0694066991821423</v>
      </c>
      <c r="E13" s="31">
        <v>10.108370000000001</v>
      </c>
      <c r="F13" s="31">
        <v>0</v>
      </c>
      <c r="G13" s="31">
        <v>0</v>
      </c>
      <c r="H13" s="31">
        <v>145.44553999999985</v>
      </c>
      <c r="I13" s="114"/>
    </row>
    <row r="14" spans="1:10" ht="15.75" x14ac:dyDescent="0.2">
      <c r="A14" s="15" t="s">
        <v>234</v>
      </c>
    </row>
    <row r="15" spans="1:10" x14ac:dyDescent="0.2">
      <c r="A15" s="68" t="s">
        <v>230</v>
      </c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82" fitToHeight="0" orientation="portrait" r:id="rId1"/>
  <headerFooter alignWithMargins="0">
    <oddHeader>&amp;C&amp;"Times New Roman,обычный"&amp;P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Zeros="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F20" sqref="F20"/>
    </sheetView>
  </sheetViews>
  <sheetFormatPr defaultColWidth="9.140625" defaultRowHeight="12.75" x14ac:dyDescent="0.2"/>
  <cols>
    <col min="1" max="1" width="45.42578125" style="46" customWidth="1"/>
    <col min="2" max="2" width="8.85546875" style="46" customWidth="1"/>
    <col min="3" max="3" width="8.42578125" style="46" customWidth="1"/>
    <col min="4" max="4" width="9.28515625" style="46" customWidth="1"/>
    <col min="5" max="5" width="11" style="46" bestFit="1" customWidth="1"/>
    <col min="6" max="6" width="11.42578125" style="46" customWidth="1"/>
    <col min="7" max="7" width="11.7109375" style="46" bestFit="1" customWidth="1"/>
    <col min="8" max="8" width="10.85546875" style="46" customWidth="1"/>
    <col min="9" max="16384" width="9.140625" style="46"/>
  </cols>
  <sheetData>
    <row r="1" spans="1:10" x14ac:dyDescent="0.2">
      <c r="A1" s="204" t="s">
        <v>407</v>
      </c>
      <c r="B1" s="204"/>
      <c r="C1" s="204"/>
      <c r="D1" s="204"/>
      <c r="E1" s="204"/>
      <c r="F1" s="204"/>
      <c r="G1" s="204"/>
      <c r="H1" s="204"/>
    </row>
    <row r="2" spans="1:10" ht="14.25" x14ac:dyDescent="0.2">
      <c r="A2" s="55"/>
      <c r="B2" s="55"/>
      <c r="C2" s="55"/>
      <c r="D2" s="55"/>
      <c r="E2" s="55"/>
      <c r="F2" s="55"/>
      <c r="G2" s="55"/>
      <c r="H2" s="48" t="s">
        <v>1</v>
      </c>
    </row>
    <row r="3" spans="1:10" ht="39.75" customHeight="1" x14ac:dyDescent="0.2">
      <c r="A3" s="56" t="s">
        <v>267</v>
      </c>
      <c r="B3" s="49" t="s">
        <v>260</v>
      </c>
      <c r="C3" s="27" t="s">
        <v>268</v>
      </c>
      <c r="D3" s="57" t="s">
        <v>269</v>
      </c>
      <c r="E3" s="22" t="s">
        <v>258</v>
      </c>
      <c r="F3" s="57" t="s">
        <v>9</v>
      </c>
      <c r="G3" s="57" t="s">
        <v>10</v>
      </c>
      <c r="H3" s="57" t="s">
        <v>11</v>
      </c>
    </row>
    <row r="4" spans="1:10" s="156" customFormat="1" x14ac:dyDescent="0.2">
      <c r="A4" s="140" t="s">
        <v>14</v>
      </c>
      <c r="B4" s="141"/>
      <c r="C4" s="142">
        <v>3807.1124042157703</v>
      </c>
      <c r="D4" s="142">
        <v>100</v>
      </c>
      <c r="E4" s="142">
        <v>2614.5140200000001</v>
      </c>
      <c r="F4" s="142">
        <v>13.861534215770593</v>
      </c>
      <c r="G4" s="142">
        <v>0</v>
      </c>
      <c r="H4" s="142">
        <v>1178.7368499999998</v>
      </c>
      <c r="J4" s="157"/>
    </row>
    <row r="5" spans="1:10" s="156" customFormat="1" ht="15" customHeight="1" x14ac:dyDescent="0.2">
      <c r="A5" s="158" t="s">
        <v>16</v>
      </c>
      <c r="B5" s="49" t="s">
        <v>254</v>
      </c>
      <c r="C5" s="31">
        <v>1578.4374599999999</v>
      </c>
      <c r="D5" s="31">
        <v>41.460227395758842</v>
      </c>
      <c r="E5" s="31">
        <v>1528.0079599999999</v>
      </c>
      <c r="F5" s="31">
        <v>0</v>
      </c>
      <c r="G5" s="31">
        <v>0</v>
      </c>
      <c r="H5" s="31">
        <v>50.429500000000019</v>
      </c>
    </row>
    <row r="6" spans="1:10" s="156" customFormat="1" ht="15" customHeight="1" x14ac:dyDescent="0.2">
      <c r="A6" s="158" t="s">
        <v>22</v>
      </c>
      <c r="B6" s="49" t="s">
        <v>253</v>
      </c>
      <c r="C6" s="31">
        <v>189.96607999999998</v>
      </c>
      <c r="D6" s="31">
        <v>4.9897680927319827</v>
      </c>
      <c r="E6" s="31">
        <v>17.339159999999993</v>
      </c>
      <c r="F6" s="31">
        <v>0</v>
      </c>
      <c r="G6" s="31">
        <v>0</v>
      </c>
      <c r="H6" s="31">
        <v>172.62691999999998</v>
      </c>
    </row>
    <row r="7" spans="1:10" s="156" customFormat="1" x14ac:dyDescent="0.2">
      <c r="A7" s="158" t="s">
        <v>38</v>
      </c>
      <c r="B7" s="49" t="s">
        <v>250</v>
      </c>
      <c r="C7" s="31">
        <v>210.31878</v>
      </c>
      <c r="D7" s="31">
        <v>5.524364864223748</v>
      </c>
      <c r="E7" s="31">
        <v>1.1999999999967592E-4</v>
      </c>
      <c r="F7" s="31">
        <v>0</v>
      </c>
      <c r="G7" s="31">
        <v>0</v>
      </c>
      <c r="H7" s="31">
        <v>210.31865999999999</v>
      </c>
    </row>
    <row r="8" spans="1:10" s="156" customFormat="1" ht="25.5" x14ac:dyDescent="0.2">
      <c r="A8" s="143" t="s">
        <v>39</v>
      </c>
      <c r="B8" s="49" t="s">
        <v>249</v>
      </c>
      <c r="C8" s="31">
        <v>111.26417999999998</v>
      </c>
      <c r="D8" s="31">
        <v>2.922534671600256</v>
      </c>
      <c r="E8" s="31">
        <v>14.523969999999998</v>
      </c>
      <c r="F8" s="31">
        <v>0</v>
      </c>
      <c r="G8" s="31">
        <v>0</v>
      </c>
      <c r="H8" s="31">
        <v>96.74020999999999</v>
      </c>
    </row>
    <row r="9" spans="1:10" s="156" customFormat="1" x14ac:dyDescent="0.2">
      <c r="A9" s="143" t="s">
        <v>41</v>
      </c>
      <c r="B9" s="49" t="s">
        <v>248</v>
      </c>
      <c r="C9" s="31">
        <v>75.625400000000013</v>
      </c>
      <c r="D9" s="31">
        <v>1.9864241443529991</v>
      </c>
      <c r="E9" s="31">
        <v>48.955830000000013</v>
      </c>
      <c r="F9" s="31">
        <v>0</v>
      </c>
      <c r="G9" s="31">
        <v>0</v>
      </c>
      <c r="H9" s="31">
        <v>26.669570000000004</v>
      </c>
    </row>
    <row r="10" spans="1:10" s="156" customFormat="1" x14ac:dyDescent="0.2">
      <c r="A10" s="143" t="s">
        <v>53</v>
      </c>
      <c r="B10" s="49" t="s">
        <v>245</v>
      </c>
      <c r="C10" s="31">
        <v>101.26044</v>
      </c>
      <c r="D10" s="31">
        <v>2.6597701682742594</v>
      </c>
      <c r="E10" s="31">
        <v>43.522889999999997</v>
      </c>
      <c r="F10" s="31">
        <v>12.673999999999999</v>
      </c>
      <c r="G10" s="31">
        <v>0</v>
      </c>
      <c r="H10" s="31">
        <v>45.063550000000006</v>
      </c>
    </row>
    <row r="11" spans="1:10" s="156" customFormat="1" x14ac:dyDescent="0.2">
      <c r="A11" s="143" t="s">
        <v>57</v>
      </c>
      <c r="B11" s="49" t="s">
        <v>244</v>
      </c>
      <c r="C11" s="31">
        <v>248.10407999999998</v>
      </c>
      <c r="D11" s="31">
        <v>6.5168572308310164</v>
      </c>
      <c r="E11" s="31">
        <v>60.033640000000013</v>
      </c>
      <c r="F11" s="31">
        <v>0</v>
      </c>
      <c r="G11" s="31">
        <v>0</v>
      </c>
      <c r="H11" s="31">
        <v>188.07043999999996</v>
      </c>
    </row>
    <row r="12" spans="1:10" s="156" customFormat="1" ht="25.5" x14ac:dyDescent="0.2">
      <c r="A12" s="143" t="s">
        <v>243</v>
      </c>
      <c r="B12" s="49" t="s">
        <v>242</v>
      </c>
      <c r="C12" s="31">
        <v>1047.7390413941389</v>
      </c>
      <c r="D12" s="31">
        <v>27.520570189467872</v>
      </c>
      <c r="E12" s="31">
        <v>892.68223999999998</v>
      </c>
      <c r="F12" s="31">
        <v>1.1497413941389942</v>
      </c>
      <c r="G12" s="31">
        <v>0</v>
      </c>
      <c r="H12" s="31">
        <v>153.90705999999994</v>
      </c>
    </row>
    <row r="13" spans="1:10" s="156" customFormat="1" ht="38.25" x14ac:dyDescent="0.2">
      <c r="A13" s="143" t="s">
        <v>67</v>
      </c>
      <c r="B13" s="49" t="s">
        <v>239</v>
      </c>
      <c r="C13" s="31">
        <v>36.220409999999994</v>
      </c>
      <c r="D13" s="31">
        <v>0.95138798528490154</v>
      </c>
      <c r="E13" s="31">
        <v>2.7308100000000004</v>
      </c>
      <c r="F13" s="31">
        <v>0</v>
      </c>
      <c r="G13" s="31">
        <v>0</v>
      </c>
      <c r="H13" s="31">
        <v>33.489599999999996</v>
      </c>
    </row>
    <row r="14" spans="1:10" s="156" customFormat="1" ht="25.5" x14ac:dyDescent="0.2">
      <c r="A14" s="150" t="s">
        <v>270</v>
      </c>
      <c r="B14" s="49" t="s">
        <v>395</v>
      </c>
      <c r="C14" s="153">
        <v>208.17653282163161</v>
      </c>
      <c r="D14" s="153">
        <v>5.4680952574741237</v>
      </c>
      <c r="E14" s="153">
        <v>6.7173999999999996</v>
      </c>
      <c r="F14" s="153">
        <v>3.7792821631599929E-2</v>
      </c>
      <c r="G14" s="153">
        <v>0</v>
      </c>
      <c r="H14" s="153">
        <v>201.42134000000001</v>
      </c>
    </row>
    <row r="15" spans="1:10" s="156" customFormat="1" ht="15.75" x14ac:dyDescent="0.2">
      <c r="A15" s="159" t="s">
        <v>397</v>
      </c>
    </row>
    <row r="16" spans="1:10" s="156" customFormat="1" x14ac:dyDescent="0.2">
      <c r="A16" s="156" t="s">
        <v>230</v>
      </c>
    </row>
    <row r="17" spans="3:8" s="156" customFormat="1" x14ac:dyDescent="0.2"/>
    <row r="18" spans="3:8" s="156" customFormat="1" x14ac:dyDescent="0.2"/>
    <row r="19" spans="3:8" s="156" customFormat="1" x14ac:dyDescent="0.2">
      <c r="C19" s="160"/>
      <c r="D19" s="160"/>
      <c r="E19" s="160"/>
      <c r="F19" s="160"/>
      <c r="G19" s="160"/>
      <c r="H19" s="160"/>
    </row>
    <row r="20" spans="3:8" s="156" customFormat="1" x14ac:dyDescent="0.2"/>
    <row r="21" spans="3:8" s="156" customFormat="1" x14ac:dyDescent="0.2"/>
    <row r="22" spans="3:8" s="156" customFormat="1" x14ac:dyDescent="0.2"/>
    <row r="23" spans="3:8" s="156" customFormat="1" x14ac:dyDescent="0.2"/>
    <row r="24" spans="3:8" s="156" customFormat="1" x14ac:dyDescent="0.2"/>
    <row r="25" spans="3:8" s="156" customFormat="1" x14ac:dyDescent="0.2"/>
  </sheetData>
  <mergeCells count="1">
    <mergeCell ref="A1:H1"/>
  </mergeCells>
  <pageMargins left="0.23622047244094491" right="0.19685039370078741" top="0.35433070866141736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showZeros="0" zoomScale="90" zoomScaleNormal="90" workbookViewId="0">
      <pane xSplit="1" ySplit="7" topLeftCell="B8" activePane="bottomRight" state="frozen"/>
      <selection activeCell="F79" sqref="F79"/>
      <selection pane="topRight" activeCell="F79" sqref="F79"/>
      <selection pane="bottomLeft" activeCell="F79" sqref="F79"/>
      <selection pane="bottomRight" activeCell="B20" sqref="B20"/>
    </sheetView>
  </sheetViews>
  <sheetFormatPr defaultColWidth="9.140625" defaultRowHeight="15" x14ac:dyDescent="0.25"/>
  <cols>
    <col min="1" max="1" width="46.85546875" style="96" customWidth="1"/>
    <col min="2" max="2" width="9.7109375" style="96" customWidth="1"/>
    <col min="3" max="3" width="14.42578125" style="96" customWidth="1"/>
    <col min="4" max="4" width="12" style="96" customWidth="1"/>
    <col min="5" max="5" width="12.85546875" style="96" customWidth="1"/>
    <col min="6" max="6" width="13.85546875" style="96" customWidth="1"/>
    <col min="7" max="7" width="14.140625" style="96" customWidth="1"/>
    <col min="8" max="8" width="11.85546875" style="96" customWidth="1"/>
    <col min="9" max="9" width="10.5703125" style="96" customWidth="1"/>
    <col min="10" max="10" width="12.7109375" style="96" customWidth="1"/>
    <col min="11" max="11" width="13.42578125" style="96" customWidth="1"/>
    <col min="12" max="12" width="13.28515625" style="96" customWidth="1"/>
    <col min="13" max="13" width="13.85546875" style="96" customWidth="1"/>
    <col min="14" max="14" width="12" style="96" customWidth="1"/>
    <col min="15" max="16384" width="9.140625" style="96"/>
  </cols>
  <sheetData>
    <row r="1" spans="1:19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1</v>
      </c>
      <c r="O2" s="24"/>
      <c r="P2" s="24"/>
      <c r="Q2" s="24"/>
      <c r="R2" s="24"/>
      <c r="S2" s="97"/>
    </row>
    <row r="3" spans="1:19" x14ac:dyDescent="0.25">
      <c r="A3" s="181" t="s">
        <v>2</v>
      </c>
      <c r="B3" s="182" t="s">
        <v>260</v>
      </c>
      <c r="C3" s="181" t="s">
        <v>376</v>
      </c>
      <c r="D3" s="185" t="s">
        <v>3</v>
      </c>
      <c r="E3" s="185"/>
      <c r="F3" s="185"/>
      <c r="G3" s="185"/>
      <c r="H3" s="185"/>
      <c r="I3" s="185"/>
      <c r="J3" s="185" t="s">
        <v>4</v>
      </c>
      <c r="K3" s="185"/>
      <c r="L3" s="185"/>
      <c r="M3" s="185"/>
      <c r="N3" s="185"/>
    </row>
    <row r="4" spans="1:19" ht="15" customHeight="1" x14ac:dyDescent="0.25">
      <c r="A4" s="181"/>
      <c r="B4" s="183"/>
      <c r="C4" s="181"/>
      <c r="D4" s="181" t="s">
        <v>5</v>
      </c>
      <c r="E4" s="186" t="s">
        <v>6</v>
      </c>
      <c r="F4" s="186"/>
      <c r="G4" s="186"/>
      <c r="H4" s="186"/>
      <c r="I4" s="186"/>
      <c r="J4" s="181" t="s">
        <v>7</v>
      </c>
      <c r="K4" s="186" t="s">
        <v>6</v>
      </c>
      <c r="L4" s="186"/>
      <c r="M4" s="186"/>
      <c r="N4" s="186"/>
    </row>
    <row r="5" spans="1:19" ht="40.5" customHeight="1" x14ac:dyDescent="0.25">
      <c r="A5" s="181"/>
      <c r="B5" s="184"/>
      <c r="C5" s="181"/>
      <c r="D5" s="181"/>
      <c r="E5" s="88" t="s">
        <v>8</v>
      </c>
      <c r="F5" s="88" t="s">
        <v>9</v>
      </c>
      <c r="G5" s="88" t="s">
        <v>10</v>
      </c>
      <c r="H5" s="3" t="s">
        <v>11</v>
      </c>
      <c r="I5" s="3" t="s">
        <v>12</v>
      </c>
      <c r="J5" s="181"/>
      <c r="K5" s="88" t="s">
        <v>8</v>
      </c>
      <c r="L5" s="88" t="s">
        <v>9</v>
      </c>
      <c r="M5" s="88" t="s">
        <v>10</v>
      </c>
      <c r="N5" s="98" t="s">
        <v>11</v>
      </c>
    </row>
    <row r="6" spans="1:19" x14ac:dyDescent="0.25">
      <c r="A6" s="99" t="s">
        <v>13</v>
      </c>
      <c r="B6" s="99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</row>
    <row r="7" spans="1:19" x14ac:dyDescent="0.25">
      <c r="A7" s="100" t="s">
        <v>14</v>
      </c>
      <c r="B7" s="100"/>
      <c r="C7" s="101">
        <v>-74679.534111242654</v>
      </c>
      <c r="D7" s="101">
        <v>168676.14679491456</v>
      </c>
      <c r="E7" s="101">
        <v>30359.756846099994</v>
      </c>
      <c r="F7" s="101">
        <v>63470.170994404674</v>
      </c>
      <c r="G7" s="101">
        <v>0.37812173999988891</v>
      </c>
      <c r="H7" s="101">
        <v>42207.169569449681</v>
      </c>
      <c r="I7" s="101">
        <v>32638.671263220203</v>
      </c>
      <c r="J7" s="101">
        <v>243355.68090615721</v>
      </c>
      <c r="K7" s="101">
        <v>171258.9830590862</v>
      </c>
      <c r="L7" s="101">
        <v>19946.379392246734</v>
      </c>
      <c r="M7" s="101">
        <v>261.76242000000002</v>
      </c>
      <c r="N7" s="101">
        <v>51888.556034824302</v>
      </c>
    </row>
    <row r="8" spans="1:19" x14ac:dyDescent="0.25">
      <c r="A8" s="102" t="s">
        <v>15</v>
      </c>
      <c r="B8" s="103" t="s">
        <v>13</v>
      </c>
      <c r="C8" s="135">
        <v>-502.34268306215046</v>
      </c>
      <c r="D8" s="135">
        <v>27.461620000000003</v>
      </c>
      <c r="E8" s="135">
        <v>8.4000000000000005E-2</v>
      </c>
      <c r="F8" s="135">
        <v>0</v>
      </c>
      <c r="G8" s="135">
        <v>0</v>
      </c>
      <c r="H8" s="135">
        <v>27.377620000000004</v>
      </c>
      <c r="I8" s="135"/>
      <c r="J8" s="135">
        <v>529.80430306215044</v>
      </c>
      <c r="K8" s="135">
        <v>212.76544999999999</v>
      </c>
      <c r="L8" s="135">
        <v>2.5761530621504281</v>
      </c>
      <c r="M8" s="135">
        <v>0</v>
      </c>
      <c r="N8" s="135">
        <v>314.46270000000004</v>
      </c>
      <c r="O8" s="25"/>
    </row>
    <row r="9" spans="1:19" ht="26.25" x14ac:dyDescent="0.25">
      <c r="A9" s="102" t="s">
        <v>16</v>
      </c>
      <c r="B9" s="103" t="s">
        <v>293</v>
      </c>
      <c r="C9" s="135">
        <v>-123362.12528408057</v>
      </c>
      <c r="D9" s="135">
        <v>11364.08535574933</v>
      </c>
      <c r="E9" s="135">
        <v>4155.7673300000006</v>
      </c>
      <c r="F9" s="135">
        <v>1415.9</v>
      </c>
      <c r="G9" s="135">
        <v>0</v>
      </c>
      <c r="H9" s="135">
        <v>5792.4180257493299</v>
      </c>
      <c r="I9" s="135"/>
      <c r="J9" s="135">
        <v>134726.21063982989</v>
      </c>
      <c r="K9" s="135">
        <v>130272.45791308615</v>
      </c>
      <c r="L9" s="135">
        <v>1392.8979467437343</v>
      </c>
      <c r="M9" s="135">
        <v>0</v>
      </c>
      <c r="N9" s="135">
        <v>3060.8547800000001</v>
      </c>
      <c r="O9" s="25"/>
    </row>
    <row r="10" spans="1:19" x14ac:dyDescent="0.25">
      <c r="A10" s="104" t="s">
        <v>17</v>
      </c>
      <c r="B10" s="105" t="s">
        <v>294</v>
      </c>
      <c r="C10" s="136">
        <v>-659.67084913112785</v>
      </c>
      <c r="D10" s="136">
        <v>492.09363999999999</v>
      </c>
      <c r="E10" s="136">
        <v>351.19644</v>
      </c>
      <c r="F10" s="136">
        <v>0</v>
      </c>
      <c r="G10" s="136">
        <v>0</v>
      </c>
      <c r="H10" s="136">
        <v>140.8972</v>
      </c>
      <c r="I10" s="136"/>
      <c r="J10" s="136">
        <v>1151.7644891311279</v>
      </c>
      <c r="K10" s="136">
        <v>760.26262999999994</v>
      </c>
      <c r="L10" s="136">
        <v>0.13381913112793944</v>
      </c>
      <c r="M10" s="136">
        <v>0</v>
      </c>
      <c r="N10" s="136">
        <v>391.36804000000001</v>
      </c>
      <c r="O10" s="25"/>
    </row>
    <row r="11" spans="1:19" x14ac:dyDescent="0.25">
      <c r="A11" s="104" t="s">
        <v>18</v>
      </c>
      <c r="B11" s="105" t="s">
        <v>295</v>
      </c>
      <c r="C11" s="136">
        <v>-114221.67027066223</v>
      </c>
      <c r="D11" s="136">
        <v>7501.6650799999998</v>
      </c>
      <c r="E11" s="136">
        <v>1390.2331100000001</v>
      </c>
      <c r="F11" s="136">
        <v>1415</v>
      </c>
      <c r="G11" s="136">
        <v>0</v>
      </c>
      <c r="H11" s="136">
        <v>4696.4319699999996</v>
      </c>
      <c r="I11" s="136"/>
      <c r="J11" s="136">
        <v>121723.33535066224</v>
      </c>
      <c r="K11" s="136">
        <v>120819.89057308614</v>
      </c>
      <c r="L11" s="136">
        <v>21.189347576094463</v>
      </c>
      <c r="M11" s="136">
        <v>0</v>
      </c>
      <c r="N11" s="136">
        <v>882.25542999999993</v>
      </c>
      <c r="O11" s="25"/>
    </row>
    <row r="12" spans="1:19" x14ac:dyDescent="0.25">
      <c r="A12" s="104" t="s">
        <v>19</v>
      </c>
      <c r="B12" s="105" t="s">
        <v>296</v>
      </c>
      <c r="C12" s="136">
        <v>-7323.3883672554402</v>
      </c>
      <c r="D12" s="136">
        <v>3213.414405749334</v>
      </c>
      <c r="E12" s="136">
        <v>2408.7221600000003</v>
      </c>
      <c r="F12" s="136">
        <v>0</v>
      </c>
      <c r="G12" s="136">
        <v>0</v>
      </c>
      <c r="H12" s="136">
        <v>804.69224574933401</v>
      </c>
      <c r="I12" s="136"/>
      <c r="J12" s="136">
        <v>10536.802773004774</v>
      </c>
      <c r="K12" s="136">
        <v>7579.8952999999992</v>
      </c>
      <c r="L12" s="136">
        <v>1371.5721030047737</v>
      </c>
      <c r="M12" s="136">
        <v>0</v>
      </c>
      <c r="N12" s="136">
        <v>1585.33537</v>
      </c>
      <c r="O12" s="25"/>
    </row>
    <row r="13" spans="1:19" ht="15.75" customHeight="1" x14ac:dyDescent="0.25">
      <c r="A13" s="104" t="s">
        <v>20</v>
      </c>
      <c r="B13" s="105" t="s">
        <v>297</v>
      </c>
      <c r="C13" s="136">
        <v>-388.51578537685384</v>
      </c>
      <c r="D13" s="136">
        <v>132.81392000000002</v>
      </c>
      <c r="E13" s="136">
        <v>4.0146199999999999</v>
      </c>
      <c r="F13" s="136">
        <v>0</v>
      </c>
      <c r="G13" s="136">
        <v>0</v>
      </c>
      <c r="H13" s="136">
        <v>128.79930000000002</v>
      </c>
      <c r="I13" s="136"/>
      <c r="J13" s="136">
        <v>521.32970537685389</v>
      </c>
      <c r="K13" s="136">
        <v>466.64071999999999</v>
      </c>
      <c r="L13" s="136">
        <v>8.5376853852446989E-5</v>
      </c>
      <c r="M13" s="136">
        <v>0</v>
      </c>
      <c r="N13" s="136">
        <v>54.688900000000004</v>
      </c>
      <c r="O13" s="25"/>
    </row>
    <row r="14" spans="1:19" ht="25.5" x14ac:dyDescent="0.25">
      <c r="A14" s="104" t="s">
        <v>21</v>
      </c>
      <c r="B14" s="105" t="s">
        <v>298</v>
      </c>
      <c r="C14" s="136">
        <v>-768.8800116548847</v>
      </c>
      <c r="D14" s="136">
        <v>24.098310000000001</v>
      </c>
      <c r="E14" s="136">
        <v>1.601</v>
      </c>
      <c r="F14" s="136">
        <v>0.9</v>
      </c>
      <c r="G14" s="136">
        <v>0</v>
      </c>
      <c r="H14" s="136">
        <v>21.59731</v>
      </c>
      <c r="I14" s="136"/>
      <c r="J14" s="136">
        <v>792.97832165488467</v>
      </c>
      <c r="K14" s="136">
        <v>645.76869000000011</v>
      </c>
      <c r="L14" s="136">
        <v>2.5916548845209895E-3</v>
      </c>
      <c r="M14" s="136">
        <v>0</v>
      </c>
      <c r="N14" s="136">
        <v>147.20703999999998</v>
      </c>
      <c r="O14" s="25"/>
    </row>
    <row r="15" spans="1:19" x14ac:dyDescent="0.25">
      <c r="A15" s="102" t="s">
        <v>22</v>
      </c>
      <c r="B15" s="103" t="s">
        <v>299</v>
      </c>
      <c r="C15" s="135">
        <v>-17179.716936109522</v>
      </c>
      <c r="D15" s="135">
        <v>6616.8827000000001</v>
      </c>
      <c r="E15" s="135">
        <v>3929.43309</v>
      </c>
      <c r="F15" s="135">
        <v>0</v>
      </c>
      <c r="G15" s="135">
        <v>1.07</v>
      </c>
      <c r="H15" s="135">
        <v>2686.3796100000004</v>
      </c>
      <c r="I15" s="135"/>
      <c r="J15" s="135">
        <v>23796.599636109524</v>
      </c>
      <c r="K15" s="135">
        <v>13441.465910000001</v>
      </c>
      <c r="L15" s="135">
        <v>43.426359609521022</v>
      </c>
      <c r="M15" s="135">
        <v>215.52199999999999</v>
      </c>
      <c r="N15" s="135">
        <v>10096.185366500002</v>
      </c>
      <c r="O15" s="25"/>
    </row>
    <row r="16" spans="1:19" ht="25.5" x14ac:dyDescent="0.25">
      <c r="A16" s="104" t="s">
        <v>23</v>
      </c>
      <c r="B16" s="105" t="s">
        <v>300</v>
      </c>
      <c r="C16" s="136">
        <v>-1235.1193247554502</v>
      </c>
      <c r="D16" s="136">
        <v>327.27879999999993</v>
      </c>
      <c r="E16" s="136">
        <v>66.900980000000004</v>
      </c>
      <c r="F16" s="136">
        <v>0</v>
      </c>
      <c r="G16" s="136">
        <v>1.07</v>
      </c>
      <c r="H16" s="136">
        <v>259.30781999999994</v>
      </c>
      <c r="I16" s="136"/>
      <c r="J16" s="136">
        <v>1562.39812475545</v>
      </c>
      <c r="K16" s="136">
        <v>1080.4942799999999</v>
      </c>
      <c r="L16" s="136">
        <v>1.0076682554501981</v>
      </c>
      <c r="M16" s="136">
        <v>0</v>
      </c>
      <c r="N16" s="136">
        <v>480.89617649999997</v>
      </c>
      <c r="O16" s="25"/>
    </row>
    <row r="17" spans="1:15" ht="25.5" x14ac:dyDescent="0.25">
      <c r="A17" s="104" t="s">
        <v>24</v>
      </c>
      <c r="B17" s="105" t="s">
        <v>301</v>
      </c>
      <c r="C17" s="136">
        <v>0.38633759497388453</v>
      </c>
      <c r="D17" s="136">
        <v>30.78744</v>
      </c>
      <c r="E17" s="136">
        <v>0.6893999999999999</v>
      </c>
      <c r="F17" s="136">
        <v>0</v>
      </c>
      <c r="G17" s="136">
        <v>0</v>
      </c>
      <c r="H17" s="136">
        <v>30.098040000000001</v>
      </c>
      <c r="I17" s="136"/>
      <c r="J17" s="136">
        <v>30.401102405026116</v>
      </c>
      <c r="K17" s="136">
        <v>2.6513500000000003</v>
      </c>
      <c r="L17" s="136">
        <v>5.2405026116506897E-5</v>
      </c>
      <c r="M17" s="136">
        <v>0</v>
      </c>
      <c r="N17" s="136">
        <v>27.749700000000001</v>
      </c>
      <c r="O17" s="25"/>
    </row>
    <row r="18" spans="1:15" ht="25.5" x14ac:dyDescent="0.25">
      <c r="A18" s="104" t="s">
        <v>25</v>
      </c>
      <c r="B18" s="105" t="s">
        <v>302</v>
      </c>
      <c r="C18" s="136">
        <v>-29.428432333703924</v>
      </c>
      <c r="D18" s="136">
        <v>25.141199999999998</v>
      </c>
      <c r="E18" s="136">
        <v>1.8108500000000001</v>
      </c>
      <c r="F18" s="136">
        <v>0</v>
      </c>
      <c r="G18" s="136">
        <v>0</v>
      </c>
      <c r="H18" s="136">
        <v>23.330349999999999</v>
      </c>
      <c r="I18" s="136"/>
      <c r="J18" s="136">
        <v>54.569632333703922</v>
      </c>
      <c r="K18" s="136">
        <v>32.967379999999999</v>
      </c>
      <c r="L18" s="136">
        <v>5.2333703929013449E-5</v>
      </c>
      <c r="M18" s="136">
        <v>0</v>
      </c>
      <c r="N18" s="136">
        <v>21.6022</v>
      </c>
      <c r="O18" s="25"/>
    </row>
    <row r="19" spans="1:15" x14ac:dyDescent="0.25">
      <c r="A19" s="104" t="s">
        <v>26</v>
      </c>
      <c r="B19" s="105" t="s">
        <v>303</v>
      </c>
      <c r="C19" s="136">
        <v>-3140.5255320280676</v>
      </c>
      <c r="D19" s="136">
        <v>133.36329000000001</v>
      </c>
      <c r="E19" s="136">
        <v>0</v>
      </c>
      <c r="F19" s="136">
        <v>0</v>
      </c>
      <c r="G19" s="136">
        <v>0</v>
      </c>
      <c r="H19" s="136">
        <v>133.36329000000001</v>
      </c>
      <c r="I19" s="136"/>
      <c r="J19" s="136">
        <v>3273.8888220280678</v>
      </c>
      <c r="K19" s="136">
        <v>534.57467999999994</v>
      </c>
      <c r="L19" s="136">
        <v>1.6022028067378492E-2</v>
      </c>
      <c r="M19" s="136">
        <v>0</v>
      </c>
      <c r="N19" s="136">
        <v>2739.2981200000004</v>
      </c>
      <c r="O19" s="25"/>
    </row>
    <row r="20" spans="1:15" ht="25.5" x14ac:dyDescent="0.25">
      <c r="A20" s="104" t="s">
        <v>27</v>
      </c>
      <c r="B20" s="105" t="s">
        <v>304</v>
      </c>
      <c r="C20" s="136">
        <v>-814.42767894086546</v>
      </c>
      <c r="D20" s="136">
        <v>154.66982000000002</v>
      </c>
      <c r="E20" s="136">
        <v>65.322649999999996</v>
      </c>
      <c r="F20" s="136">
        <v>0</v>
      </c>
      <c r="G20" s="136">
        <v>0</v>
      </c>
      <c r="H20" s="136">
        <v>89.347170000000006</v>
      </c>
      <c r="I20" s="136"/>
      <c r="J20" s="136">
        <v>969.09749894086542</v>
      </c>
      <c r="K20" s="136">
        <v>829.61110999999994</v>
      </c>
      <c r="L20" s="136">
        <v>0.10918894086551596</v>
      </c>
      <c r="M20" s="136">
        <v>0</v>
      </c>
      <c r="N20" s="136">
        <v>139.37719999999999</v>
      </c>
      <c r="O20" s="25"/>
    </row>
    <row r="21" spans="1:15" ht="25.5" x14ac:dyDescent="0.25">
      <c r="A21" s="104" t="s">
        <v>28</v>
      </c>
      <c r="B21" s="105" t="s">
        <v>305</v>
      </c>
      <c r="C21" s="136">
        <v>-281.07102810345913</v>
      </c>
      <c r="D21" s="136">
        <v>20.321749999999998</v>
      </c>
      <c r="E21" s="136">
        <v>1.4400000000000001E-3</v>
      </c>
      <c r="F21" s="136">
        <v>0</v>
      </c>
      <c r="G21" s="136">
        <v>0</v>
      </c>
      <c r="H21" s="136">
        <v>20.320309999999999</v>
      </c>
      <c r="I21" s="136"/>
      <c r="J21" s="136">
        <v>301.39277810345914</v>
      </c>
      <c r="K21" s="136">
        <v>130.62942999999999</v>
      </c>
      <c r="L21" s="136">
        <v>3.0108103459126095E-2</v>
      </c>
      <c r="M21" s="136">
        <v>0</v>
      </c>
      <c r="N21" s="136">
        <v>170.73324000000002</v>
      </c>
      <c r="O21" s="25"/>
    </row>
    <row r="22" spans="1:15" ht="38.25" x14ac:dyDescent="0.25">
      <c r="A22" s="104" t="s">
        <v>29</v>
      </c>
      <c r="B22" s="105" t="s">
        <v>306</v>
      </c>
      <c r="C22" s="136">
        <v>-1166.8478784544063</v>
      </c>
      <c r="D22" s="136">
        <v>186.06507000000002</v>
      </c>
      <c r="E22" s="136">
        <v>53.515039999999999</v>
      </c>
      <c r="F22" s="136">
        <v>0</v>
      </c>
      <c r="G22" s="136">
        <v>0</v>
      </c>
      <c r="H22" s="136">
        <v>132.55003000000002</v>
      </c>
      <c r="I22" s="136"/>
      <c r="J22" s="136">
        <v>1352.9129484544064</v>
      </c>
      <c r="K22" s="136">
        <v>871.07424000000003</v>
      </c>
      <c r="L22" s="136">
        <v>0.35396845440624275</v>
      </c>
      <c r="M22" s="136">
        <v>0</v>
      </c>
      <c r="N22" s="136">
        <v>481.48473999999999</v>
      </c>
      <c r="O22" s="25"/>
    </row>
    <row r="23" spans="1:15" ht="38.25" x14ac:dyDescent="0.25">
      <c r="A23" s="104" t="s">
        <v>30</v>
      </c>
      <c r="B23" s="105" t="s">
        <v>307</v>
      </c>
      <c r="C23" s="136">
        <v>-9493.1395763084474</v>
      </c>
      <c r="D23" s="136">
        <v>5206.7865899999997</v>
      </c>
      <c r="E23" s="136">
        <v>3681.5248799999999</v>
      </c>
      <c r="F23" s="136">
        <v>0</v>
      </c>
      <c r="G23" s="136">
        <v>0</v>
      </c>
      <c r="H23" s="136">
        <v>1525.2617100000002</v>
      </c>
      <c r="I23" s="136"/>
      <c r="J23" s="136">
        <v>14699.926166308447</v>
      </c>
      <c r="K23" s="136">
        <v>8985.4513800000004</v>
      </c>
      <c r="L23" s="136">
        <v>40.660246308447469</v>
      </c>
      <c r="M23" s="136">
        <v>215.52199999999999</v>
      </c>
      <c r="N23" s="136">
        <v>5458.2925399999995</v>
      </c>
      <c r="O23" s="25"/>
    </row>
    <row r="24" spans="1:15" ht="25.5" x14ac:dyDescent="0.25">
      <c r="A24" s="104" t="s">
        <v>31</v>
      </c>
      <c r="B24" s="105" t="s">
        <v>308</v>
      </c>
      <c r="C24" s="136">
        <v>-153.78614000000002</v>
      </c>
      <c r="D24" s="136">
        <v>30.322399999999998</v>
      </c>
      <c r="E24" s="136">
        <v>7.035000000000001E-2</v>
      </c>
      <c r="F24" s="136">
        <v>0</v>
      </c>
      <c r="G24" s="136">
        <v>0</v>
      </c>
      <c r="H24" s="136">
        <v>30.252049999999997</v>
      </c>
      <c r="I24" s="136"/>
      <c r="J24" s="136">
        <v>184.10854</v>
      </c>
      <c r="K24" s="136">
        <v>151.66095000000001</v>
      </c>
      <c r="L24" s="136">
        <v>0</v>
      </c>
      <c r="M24" s="136">
        <v>0</v>
      </c>
      <c r="N24" s="136">
        <v>32.447589999999998</v>
      </c>
      <c r="O24" s="25"/>
    </row>
    <row r="25" spans="1:15" x14ac:dyDescent="0.25">
      <c r="A25" s="104" t="s">
        <v>32</v>
      </c>
      <c r="B25" s="105" t="s">
        <v>309</v>
      </c>
      <c r="C25" s="136">
        <v>-198.63604923685259</v>
      </c>
      <c r="D25" s="136">
        <v>63.925150000000002</v>
      </c>
      <c r="E25" s="136">
        <v>0</v>
      </c>
      <c r="F25" s="136">
        <v>0</v>
      </c>
      <c r="G25" s="136">
        <v>0</v>
      </c>
      <c r="H25" s="136">
        <v>63.925150000000002</v>
      </c>
      <c r="I25" s="136"/>
      <c r="J25" s="136">
        <v>262.56119923685259</v>
      </c>
      <c r="K25" s="136">
        <v>217.92385999999999</v>
      </c>
      <c r="L25" s="136">
        <v>7.7792368525938203E-3</v>
      </c>
      <c r="M25" s="136">
        <v>0</v>
      </c>
      <c r="N25" s="136">
        <v>44.629559999999998</v>
      </c>
      <c r="O25" s="25"/>
    </row>
    <row r="26" spans="1:15" ht="25.5" x14ac:dyDescent="0.25">
      <c r="A26" s="104" t="s">
        <v>33</v>
      </c>
      <c r="B26" s="105" t="s">
        <v>310</v>
      </c>
      <c r="C26" s="136">
        <v>-213.09542456944476</v>
      </c>
      <c r="D26" s="136">
        <v>75.020909999999986</v>
      </c>
      <c r="E26" s="136">
        <v>16.3187</v>
      </c>
      <c r="F26" s="136">
        <v>0</v>
      </c>
      <c r="G26" s="136">
        <v>0</v>
      </c>
      <c r="H26" s="136">
        <v>58.702209999999994</v>
      </c>
      <c r="I26" s="136"/>
      <c r="J26" s="136">
        <v>288.11633456944475</v>
      </c>
      <c r="K26" s="136">
        <v>173.55225000000002</v>
      </c>
      <c r="L26" s="136">
        <v>0.25935456944473562</v>
      </c>
      <c r="M26" s="136">
        <v>0</v>
      </c>
      <c r="N26" s="136">
        <v>114.30473000000001</v>
      </c>
      <c r="O26" s="25"/>
    </row>
    <row r="27" spans="1:15" ht="15.75" customHeight="1" x14ac:dyDescent="0.25">
      <c r="A27" s="104" t="s">
        <v>34</v>
      </c>
      <c r="B27" s="105" t="s">
        <v>311</v>
      </c>
      <c r="C27" s="136">
        <v>-324.95105323781752</v>
      </c>
      <c r="D27" s="136">
        <v>238.94304999999997</v>
      </c>
      <c r="E27" s="136">
        <v>0</v>
      </c>
      <c r="F27" s="136">
        <v>0</v>
      </c>
      <c r="G27" s="136">
        <v>0</v>
      </c>
      <c r="H27" s="136">
        <v>238.94304999999997</v>
      </c>
      <c r="I27" s="136"/>
      <c r="J27" s="136">
        <v>563.89410323781749</v>
      </c>
      <c r="K27" s="136">
        <v>277.91514000000001</v>
      </c>
      <c r="L27" s="136">
        <v>0.10015323781754107</v>
      </c>
      <c r="M27" s="136">
        <v>0</v>
      </c>
      <c r="N27" s="136">
        <v>285.87880999999999</v>
      </c>
      <c r="O27" s="25"/>
    </row>
    <row r="28" spans="1:15" ht="25.5" x14ac:dyDescent="0.25">
      <c r="A28" s="104" t="s">
        <v>35</v>
      </c>
      <c r="B28" s="105" t="s">
        <v>312</v>
      </c>
      <c r="C28" s="136">
        <v>-129.07515573598016</v>
      </c>
      <c r="D28" s="136">
        <v>124.25722999999999</v>
      </c>
      <c r="E28" s="136">
        <v>43.278799999999997</v>
      </c>
      <c r="F28" s="136">
        <v>0</v>
      </c>
      <c r="G28" s="136">
        <v>0</v>
      </c>
      <c r="H28" s="136">
        <v>80.978430000000003</v>
      </c>
      <c r="I28" s="136"/>
      <c r="J28" s="136">
        <v>253.33238573598015</v>
      </c>
      <c r="K28" s="136">
        <v>152.95985999999999</v>
      </c>
      <c r="L28" s="136">
        <v>0.88176573598017627</v>
      </c>
      <c r="M28" s="136">
        <v>0</v>
      </c>
      <c r="N28" s="136">
        <v>99.490760000000009</v>
      </c>
      <c r="O28" s="25"/>
    </row>
    <row r="29" spans="1:15" ht="26.25" x14ac:dyDescent="0.25">
      <c r="A29" s="102" t="s">
        <v>36</v>
      </c>
      <c r="B29" s="103" t="s">
        <v>252</v>
      </c>
      <c r="C29" s="135">
        <v>-2241.0051676190569</v>
      </c>
      <c r="D29" s="135">
        <v>91.992559999999997</v>
      </c>
      <c r="E29" s="135">
        <v>12.865679999999999</v>
      </c>
      <c r="F29" s="135">
        <v>0</v>
      </c>
      <c r="G29" s="135">
        <v>0</v>
      </c>
      <c r="H29" s="135">
        <v>79.12688</v>
      </c>
      <c r="I29" s="135"/>
      <c r="J29" s="135">
        <v>2332.9977276190571</v>
      </c>
      <c r="K29" s="135">
        <v>1116.94597</v>
      </c>
      <c r="L29" s="135">
        <v>69.11766761905713</v>
      </c>
      <c r="M29" s="135">
        <v>0</v>
      </c>
      <c r="N29" s="135">
        <v>1146.93409</v>
      </c>
      <c r="O29" s="25"/>
    </row>
    <row r="30" spans="1:15" ht="39" x14ac:dyDescent="0.25">
      <c r="A30" s="102" t="s">
        <v>37</v>
      </c>
      <c r="B30" s="103" t="s">
        <v>251</v>
      </c>
      <c r="C30" s="135">
        <v>-176.41463966352708</v>
      </c>
      <c r="D30" s="135">
        <v>13.619</v>
      </c>
      <c r="E30" s="135">
        <v>0</v>
      </c>
      <c r="F30" s="135">
        <v>0</v>
      </c>
      <c r="G30" s="135">
        <v>0</v>
      </c>
      <c r="H30" s="135">
        <v>13.619</v>
      </c>
      <c r="I30" s="135"/>
      <c r="J30" s="135">
        <v>190.03363966352708</v>
      </c>
      <c r="K30" s="135">
        <v>29.780820000000002</v>
      </c>
      <c r="L30" s="135">
        <v>9.6929663527091953E-2</v>
      </c>
      <c r="M30" s="135">
        <v>0</v>
      </c>
      <c r="N30" s="135">
        <v>160.15589</v>
      </c>
      <c r="O30" s="25"/>
    </row>
    <row r="31" spans="1:15" x14ac:dyDescent="0.25">
      <c r="A31" s="102" t="s">
        <v>38</v>
      </c>
      <c r="B31" s="103" t="s">
        <v>250</v>
      </c>
      <c r="C31" s="135">
        <v>-3602.6209706312006</v>
      </c>
      <c r="D31" s="135">
        <v>1566.9850700000002</v>
      </c>
      <c r="E31" s="135">
        <v>591.04010000000005</v>
      </c>
      <c r="F31" s="135">
        <v>0</v>
      </c>
      <c r="G31" s="135">
        <v>0</v>
      </c>
      <c r="H31" s="135">
        <v>975.94497000000013</v>
      </c>
      <c r="I31" s="135"/>
      <c r="J31" s="135">
        <v>5169.6060406312008</v>
      </c>
      <c r="K31" s="135">
        <v>1457.8874700000001</v>
      </c>
      <c r="L31" s="135">
        <v>26.468600631201358</v>
      </c>
      <c r="M31" s="135">
        <v>6.8420000000000009E-2</v>
      </c>
      <c r="N31" s="135">
        <v>3685.1815499999998</v>
      </c>
      <c r="O31" s="25"/>
    </row>
    <row r="32" spans="1:15" ht="26.25" x14ac:dyDescent="0.25">
      <c r="A32" s="102" t="s">
        <v>39</v>
      </c>
      <c r="B32" s="103" t="s">
        <v>249</v>
      </c>
      <c r="C32" s="135">
        <v>-9781.3973796244791</v>
      </c>
      <c r="D32" s="135">
        <v>4414.0969334000001</v>
      </c>
      <c r="E32" s="135">
        <v>761.91757000000007</v>
      </c>
      <c r="F32" s="135">
        <v>0</v>
      </c>
      <c r="G32" s="135">
        <v>0</v>
      </c>
      <c r="H32" s="135">
        <v>3652.1793634000001</v>
      </c>
      <c r="I32" s="135"/>
      <c r="J32" s="135">
        <v>14195.494313024479</v>
      </c>
      <c r="K32" s="135">
        <v>6155.6771760000001</v>
      </c>
      <c r="L32" s="135">
        <v>667.84222002447837</v>
      </c>
      <c r="M32" s="135">
        <v>0</v>
      </c>
      <c r="N32" s="135">
        <v>7371.9749169999996</v>
      </c>
      <c r="O32" s="25"/>
    </row>
    <row r="33" spans="1:15" ht="27" customHeight="1" x14ac:dyDescent="0.25">
      <c r="A33" s="106" t="s">
        <v>40</v>
      </c>
      <c r="B33" s="107" t="s">
        <v>313</v>
      </c>
      <c r="C33" s="136">
        <v>-1121.205795110799</v>
      </c>
      <c r="D33" s="136">
        <v>748.38580999999999</v>
      </c>
      <c r="E33" s="136">
        <v>39.418559999999999</v>
      </c>
      <c r="F33" s="136">
        <v>0</v>
      </c>
      <c r="G33" s="136">
        <v>0</v>
      </c>
      <c r="H33" s="136">
        <v>708.96725000000004</v>
      </c>
      <c r="I33" s="136"/>
      <c r="J33" s="136">
        <v>1869.591605110799</v>
      </c>
      <c r="K33" s="136">
        <v>664.81731000000002</v>
      </c>
      <c r="L33" s="136">
        <v>594.73068511079919</v>
      </c>
      <c r="M33" s="136">
        <v>0</v>
      </c>
      <c r="N33" s="136">
        <v>610.04360999999994</v>
      </c>
      <c r="O33" s="25"/>
    </row>
    <row r="34" spans="1:15" x14ac:dyDescent="0.25">
      <c r="A34" s="102" t="s">
        <v>41</v>
      </c>
      <c r="B34" s="103" t="s">
        <v>248</v>
      </c>
      <c r="C34" s="135">
        <v>-5534.9876964951209</v>
      </c>
      <c r="D34" s="135">
        <v>2949.9894599999998</v>
      </c>
      <c r="E34" s="135">
        <v>269.89357999999999</v>
      </c>
      <c r="F34" s="135">
        <v>0</v>
      </c>
      <c r="G34" s="135">
        <v>0</v>
      </c>
      <c r="H34" s="135">
        <v>2680.0958799999999</v>
      </c>
      <c r="I34" s="135"/>
      <c r="J34" s="135">
        <v>8484.9771564951207</v>
      </c>
      <c r="K34" s="135">
        <v>4592.5867900000003</v>
      </c>
      <c r="L34" s="135">
        <v>1323.84360649512</v>
      </c>
      <c r="M34" s="135">
        <v>0</v>
      </c>
      <c r="N34" s="135">
        <v>2568.5467600000002</v>
      </c>
      <c r="O34" s="25"/>
    </row>
    <row r="35" spans="1:15" ht="25.5" x14ac:dyDescent="0.25">
      <c r="A35" s="104" t="s">
        <v>42</v>
      </c>
      <c r="B35" s="105" t="s">
        <v>314</v>
      </c>
      <c r="C35" s="136">
        <v>-4308.7944649262763</v>
      </c>
      <c r="D35" s="136">
        <v>1586.7021299999999</v>
      </c>
      <c r="E35" s="136">
        <v>98.617019999999997</v>
      </c>
      <c r="F35" s="136">
        <v>0</v>
      </c>
      <c r="G35" s="136">
        <v>0</v>
      </c>
      <c r="H35" s="136">
        <v>1488.08511</v>
      </c>
      <c r="I35" s="136"/>
      <c r="J35" s="136">
        <v>5895.496594926276</v>
      </c>
      <c r="K35" s="136">
        <v>3842.1649200000006</v>
      </c>
      <c r="L35" s="136">
        <v>1301.2040349262754</v>
      </c>
      <c r="M35" s="136">
        <v>0</v>
      </c>
      <c r="N35" s="136">
        <v>752.12764000000004</v>
      </c>
      <c r="O35" s="25"/>
    </row>
    <row r="36" spans="1:15" x14ac:dyDescent="0.25">
      <c r="A36" s="106" t="s">
        <v>43</v>
      </c>
      <c r="B36" s="105" t="s">
        <v>315</v>
      </c>
      <c r="C36" s="136">
        <v>-2644.9556575393945</v>
      </c>
      <c r="D36" s="136">
        <v>1465.47945</v>
      </c>
      <c r="E36" s="136">
        <v>79.360860000000002</v>
      </c>
      <c r="F36" s="136">
        <v>0</v>
      </c>
      <c r="G36" s="136">
        <v>0</v>
      </c>
      <c r="H36" s="136">
        <v>1386.11859</v>
      </c>
      <c r="I36" s="136"/>
      <c r="J36" s="136">
        <v>4110.4351075393943</v>
      </c>
      <c r="K36" s="136">
        <v>3696.55384</v>
      </c>
      <c r="L36" s="136">
        <v>1.3184675393944529</v>
      </c>
      <c r="M36" s="136">
        <v>0</v>
      </c>
      <c r="N36" s="136">
        <v>412.56279999999998</v>
      </c>
      <c r="O36" s="25"/>
    </row>
    <row r="37" spans="1:15" x14ac:dyDescent="0.25">
      <c r="A37" s="104" t="s">
        <v>44</v>
      </c>
      <c r="B37" s="105" t="s">
        <v>316</v>
      </c>
      <c r="C37" s="136">
        <v>-61.044689999999989</v>
      </c>
      <c r="D37" s="136">
        <v>7.8226699999999996</v>
      </c>
      <c r="E37" s="136">
        <v>2.58141</v>
      </c>
      <c r="F37" s="136">
        <v>0</v>
      </c>
      <c r="G37" s="136">
        <v>0</v>
      </c>
      <c r="H37" s="136">
        <v>5.2412599999999996</v>
      </c>
      <c r="I37" s="136"/>
      <c r="J37" s="136">
        <v>68.867359999999991</v>
      </c>
      <c r="K37" s="136">
        <v>16.579710000000002</v>
      </c>
      <c r="L37" s="136">
        <v>0</v>
      </c>
      <c r="M37" s="136">
        <v>0</v>
      </c>
      <c r="N37" s="136">
        <v>52.287649999999992</v>
      </c>
      <c r="O37" s="25"/>
    </row>
    <row r="38" spans="1:15" x14ac:dyDescent="0.25">
      <c r="A38" s="104" t="s">
        <v>45</v>
      </c>
      <c r="B38" s="105" t="s">
        <v>317</v>
      </c>
      <c r="C38" s="136">
        <v>-89.327211340194367</v>
      </c>
      <c r="D38" s="136">
        <v>250.13518999999997</v>
      </c>
      <c r="E38" s="136">
        <v>0</v>
      </c>
      <c r="F38" s="136">
        <v>0</v>
      </c>
      <c r="G38" s="136">
        <v>0</v>
      </c>
      <c r="H38" s="136">
        <v>250.13518999999997</v>
      </c>
      <c r="I38" s="136"/>
      <c r="J38" s="136">
        <v>339.46240134019433</v>
      </c>
      <c r="K38" s="136">
        <v>84.00988000000001</v>
      </c>
      <c r="L38" s="136">
        <v>22.626151340194298</v>
      </c>
      <c r="M38" s="136">
        <v>0</v>
      </c>
      <c r="N38" s="136">
        <v>232.82637000000003</v>
      </c>
      <c r="O38" s="25"/>
    </row>
    <row r="39" spans="1:15" ht="25.5" x14ac:dyDescent="0.25">
      <c r="A39" s="104" t="s">
        <v>46</v>
      </c>
      <c r="B39" s="105" t="s">
        <v>318</v>
      </c>
      <c r="C39" s="136">
        <v>-1083.2326602286505</v>
      </c>
      <c r="D39" s="136">
        <v>1079.1918400000002</v>
      </c>
      <c r="E39" s="136">
        <v>168.37132</v>
      </c>
      <c r="F39" s="136">
        <v>0</v>
      </c>
      <c r="G39" s="136">
        <v>0</v>
      </c>
      <c r="H39" s="136">
        <v>910.8205200000001</v>
      </c>
      <c r="I39" s="136"/>
      <c r="J39" s="136">
        <v>2162.4245002286507</v>
      </c>
      <c r="K39" s="136">
        <v>637.97397000000012</v>
      </c>
      <c r="L39" s="136">
        <v>1.3420228650542258E-2</v>
      </c>
      <c r="M39" s="136">
        <v>0</v>
      </c>
      <c r="N39" s="136">
        <v>1524.4371099999998</v>
      </c>
      <c r="O39" s="25"/>
    </row>
    <row r="40" spans="1:15" x14ac:dyDescent="0.25">
      <c r="A40" s="104" t="s">
        <v>47</v>
      </c>
      <c r="B40" s="105" t="s">
        <v>319</v>
      </c>
      <c r="C40" s="136">
        <v>7.4113300000000031</v>
      </c>
      <c r="D40" s="136">
        <v>26.137630000000001</v>
      </c>
      <c r="E40" s="136">
        <v>0.32383000000000001</v>
      </c>
      <c r="F40" s="136">
        <v>0</v>
      </c>
      <c r="G40" s="136">
        <v>0</v>
      </c>
      <c r="H40" s="136">
        <v>25.813800000000001</v>
      </c>
      <c r="I40" s="136"/>
      <c r="J40" s="136">
        <v>18.726299999999998</v>
      </c>
      <c r="K40" s="136">
        <v>11.858309999999999</v>
      </c>
      <c r="L40" s="136">
        <v>0</v>
      </c>
      <c r="M40" s="136">
        <v>0</v>
      </c>
      <c r="N40" s="136">
        <v>6.8679899999999998</v>
      </c>
      <c r="O40" s="25"/>
    </row>
    <row r="41" spans="1:15" x14ac:dyDescent="0.25">
      <c r="A41" s="102" t="s">
        <v>48</v>
      </c>
      <c r="B41" s="103" t="s">
        <v>247</v>
      </c>
      <c r="C41" s="135">
        <v>-592.30011999999999</v>
      </c>
      <c r="D41" s="135">
        <v>30.588250000000002</v>
      </c>
      <c r="E41" s="135">
        <v>14.85623</v>
      </c>
      <c r="F41" s="135">
        <v>0</v>
      </c>
      <c r="G41" s="135">
        <v>0</v>
      </c>
      <c r="H41" s="135">
        <v>15.732020000000002</v>
      </c>
      <c r="I41" s="135"/>
      <c r="J41" s="135">
        <v>622.88837000000001</v>
      </c>
      <c r="K41" s="135">
        <v>435.08942000000002</v>
      </c>
      <c r="L41" s="135">
        <v>0</v>
      </c>
      <c r="M41" s="135">
        <v>0</v>
      </c>
      <c r="N41" s="135">
        <v>187.79895000000002</v>
      </c>
      <c r="O41" s="25"/>
    </row>
    <row r="42" spans="1:15" x14ac:dyDescent="0.25">
      <c r="A42" s="102" t="s">
        <v>49</v>
      </c>
      <c r="B42" s="103" t="s">
        <v>246</v>
      </c>
      <c r="C42" s="135">
        <v>-1654.1691687751998</v>
      </c>
      <c r="D42" s="135">
        <v>550.71355999999992</v>
      </c>
      <c r="E42" s="135">
        <v>405.95474999999999</v>
      </c>
      <c r="F42" s="135">
        <v>0.21</v>
      </c>
      <c r="G42" s="135">
        <v>0</v>
      </c>
      <c r="H42" s="135">
        <v>144.54881</v>
      </c>
      <c r="I42" s="135"/>
      <c r="J42" s="135">
        <v>2204.8827287751997</v>
      </c>
      <c r="K42" s="135">
        <v>871.72005000000001</v>
      </c>
      <c r="L42" s="135">
        <v>130.71305877519964</v>
      </c>
      <c r="M42" s="135">
        <v>1</v>
      </c>
      <c r="N42" s="135">
        <v>1201.4496200000001</v>
      </c>
      <c r="O42" s="25"/>
    </row>
    <row r="43" spans="1:15" ht="25.5" x14ac:dyDescent="0.25">
      <c r="A43" s="104" t="s">
        <v>50</v>
      </c>
      <c r="B43" s="105" t="s">
        <v>320</v>
      </c>
      <c r="C43" s="136">
        <v>-140.37959258626842</v>
      </c>
      <c r="D43" s="136">
        <v>16.50807</v>
      </c>
      <c r="E43" s="136">
        <v>10.94229</v>
      </c>
      <c r="F43" s="136">
        <v>0</v>
      </c>
      <c r="G43" s="136">
        <v>0</v>
      </c>
      <c r="H43" s="136">
        <v>5.5657800000000002</v>
      </c>
      <c r="I43" s="136"/>
      <c r="J43" s="136">
        <v>156.88766258626842</v>
      </c>
      <c r="K43" s="136">
        <v>27.112760000000002</v>
      </c>
      <c r="L43" s="136">
        <v>1.2586268381196117E-5</v>
      </c>
      <c r="M43" s="136">
        <v>0</v>
      </c>
      <c r="N43" s="136">
        <v>129.77489000000003</v>
      </c>
      <c r="O43" s="25"/>
    </row>
    <row r="44" spans="1:15" x14ac:dyDescent="0.25">
      <c r="A44" s="104" t="s">
        <v>51</v>
      </c>
      <c r="B44" s="105" t="s">
        <v>321</v>
      </c>
      <c r="C44" s="136">
        <v>-1043.0557661889311</v>
      </c>
      <c r="D44" s="136">
        <v>490.33910999999995</v>
      </c>
      <c r="E44" s="136">
        <v>387.83176999999995</v>
      </c>
      <c r="F44" s="136">
        <v>0</v>
      </c>
      <c r="G44" s="136">
        <v>0</v>
      </c>
      <c r="H44" s="136">
        <v>102.50734</v>
      </c>
      <c r="I44" s="136"/>
      <c r="J44" s="136">
        <v>1533.394876188931</v>
      </c>
      <c r="K44" s="136">
        <v>555.94528000000003</v>
      </c>
      <c r="L44" s="136">
        <v>130.06022618893124</v>
      </c>
      <c r="M44" s="136">
        <v>0</v>
      </c>
      <c r="N44" s="136">
        <v>847.38936999999987</v>
      </c>
      <c r="O44" s="25"/>
    </row>
    <row r="45" spans="1:15" x14ac:dyDescent="0.25">
      <c r="A45" s="104" t="s">
        <v>52</v>
      </c>
      <c r="B45" s="105" t="s">
        <v>322</v>
      </c>
      <c r="C45" s="136">
        <v>-470.73381000000001</v>
      </c>
      <c r="D45" s="136">
        <v>43.866379999999999</v>
      </c>
      <c r="E45" s="136">
        <v>7.1806900000000002</v>
      </c>
      <c r="F45" s="136">
        <v>0.21</v>
      </c>
      <c r="G45" s="136">
        <v>0</v>
      </c>
      <c r="H45" s="136">
        <v>36.47569</v>
      </c>
      <c r="I45" s="136"/>
      <c r="J45" s="136">
        <v>514.60019</v>
      </c>
      <c r="K45" s="136">
        <v>288.66201000000001</v>
      </c>
      <c r="L45" s="136">
        <v>0.65281999999999996</v>
      </c>
      <c r="M45" s="136">
        <v>1</v>
      </c>
      <c r="N45" s="136">
        <v>224.28535999999997</v>
      </c>
      <c r="O45" s="25"/>
    </row>
    <row r="46" spans="1:15" x14ac:dyDescent="0.25">
      <c r="A46" s="102" t="s">
        <v>53</v>
      </c>
      <c r="B46" s="103" t="s">
        <v>245</v>
      </c>
      <c r="C46" s="135">
        <v>45804.870949722172</v>
      </c>
      <c r="D46" s="135">
        <v>66448.95448916938</v>
      </c>
      <c r="E46" s="135">
        <v>4055.468526099995</v>
      </c>
      <c r="F46" s="135">
        <v>11685.432316038843</v>
      </c>
      <c r="G46" s="135">
        <v>89.587410000000006</v>
      </c>
      <c r="H46" s="135">
        <v>17979.794973810349</v>
      </c>
      <c r="I46" s="135">
        <v>32638.671263220203</v>
      </c>
      <c r="J46" s="135">
        <v>20644.083539447212</v>
      </c>
      <c r="K46" s="135">
        <v>4763.5151100000012</v>
      </c>
      <c r="L46" s="135">
        <v>4576.7371027445524</v>
      </c>
      <c r="M46" s="135">
        <v>45.171999999999997</v>
      </c>
      <c r="N46" s="135">
        <v>11258.659326702658</v>
      </c>
      <c r="O46" s="25"/>
    </row>
    <row r="47" spans="1:15" ht="25.5" x14ac:dyDescent="0.25">
      <c r="A47" s="104" t="s">
        <v>54</v>
      </c>
      <c r="B47" s="105" t="s">
        <v>323</v>
      </c>
      <c r="C47" s="136">
        <v>35057.218721216173</v>
      </c>
      <c r="D47" s="136">
        <v>54090.199893130542</v>
      </c>
      <c r="E47" s="136">
        <v>3967.7459660999953</v>
      </c>
      <c r="F47" s="136">
        <v>2550.9042300000001</v>
      </c>
      <c r="G47" s="136">
        <v>89.585790000000003</v>
      </c>
      <c r="H47" s="136">
        <v>14843.292643810348</v>
      </c>
      <c r="I47" s="136">
        <v>32638.671263220203</v>
      </c>
      <c r="J47" s="136">
        <v>19032.981171914369</v>
      </c>
      <c r="K47" s="136">
        <v>4181.3607400000001</v>
      </c>
      <c r="L47" s="136">
        <v>4547.4681486286972</v>
      </c>
      <c r="M47" s="136">
        <v>45.171999999999997</v>
      </c>
      <c r="N47" s="136">
        <v>10258.980283285673</v>
      </c>
      <c r="O47" s="25"/>
    </row>
    <row r="48" spans="1:15" ht="38.25" x14ac:dyDescent="0.25">
      <c r="A48" s="104" t="s">
        <v>55</v>
      </c>
      <c r="B48" s="105" t="s">
        <v>324</v>
      </c>
      <c r="C48" s="136">
        <v>10211.926967144735</v>
      </c>
      <c r="D48" s="136">
        <v>10668.951636038842</v>
      </c>
      <c r="E48" s="136">
        <v>5.2333499999999997</v>
      </c>
      <c r="F48" s="136">
        <v>9088.0176860388419</v>
      </c>
      <c r="G48" s="136">
        <v>0</v>
      </c>
      <c r="H48" s="136">
        <v>1575.7005999999999</v>
      </c>
      <c r="I48" s="136"/>
      <c r="J48" s="136">
        <v>457.024668894108</v>
      </c>
      <c r="K48" s="136">
        <v>78.866309999999999</v>
      </c>
      <c r="L48" s="136">
        <v>0.12990547712445721</v>
      </c>
      <c r="M48" s="136">
        <v>0</v>
      </c>
      <c r="N48" s="136">
        <v>378.02845341698355</v>
      </c>
      <c r="O48" s="25"/>
    </row>
    <row r="49" spans="1:15" ht="25.5" x14ac:dyDescent="0.25">
      <c r="A49" s="104" t="s">
        <v>56</v>
      </c>
      <c r="B49" s="105" t="s">
        <v>325</v>
      </c>
      <c r="C49" s="136">
        <v>535.72526136126999</v>
      </c>
      <c r="D49" s="136">
        <v>1689.80296</v>
      </c>
      <c r="E49" s="136">
        <v>82.48921</v>
      </c>
      <c r="F49" s="136">
        <v>46.510399999999997</v>
      </c>
      <c r="G49" s="136">
        <v>1.6199999999999999E-3</v>
      </c>
      <c r="H49" s="136">
        <v>1560.8017299999999</v>
      </c>
      <c r="I49" s="136"/>
      <c r="J49" s="136">
        <v>1154.07769863873</v>
      </c>
      <c r="K49" s="136">
        <v>503.28805999999997</v>
      </c>
      <c r="L49" s="136">
        <v>29.139048638730014</v>
      </c>
      <c r="M49" s="136">
        <v>0</v>
      </c>
      <c r="N49" s="136">
        <v>621.65058999999997</v>
      </c>
      <c r="O49" s="25"/>
    </row>
    <row r="50" spans="1:15" x14ac:dyDescent="0.25">
      <c r="A50" s="102" t="s">
        <v>57</v>
      </c>
      <c r="B50" s="103" t="s">
        <v>244</v>
      </c>
      <c r="C50" s="135">
        <v>-1322.1209511472384</v>
      </c>
      <c r="D50" s="135">
        <v>414.51004</v>
      </c>
      <c r="E50" s="135">
        <v>349.27328999999997</v>
      </c>
      <c r="F50" s="135">
        <v>0</v>
      </c>
      <c r="G50" s="135">
        <v>0</v>
      </c>
      <c r="H50" s="135">
        <v>65.236750000000001</v>
      </c>
      <c r="I50" s="135"/>
      <c r="J50" s="135">
        <v>1736.6309911472383</v>
      </c>
      <c r="K50" s="135">
        <v>875.32471999999996</v>
      </c>
      <c r="L50" s="135">
        <v>7.4361147238362929E-2</v>
      </c>
      <c r="M50" s="135">
        <v>0</v>
      </c>
      <c r="N50" s="135">
        <v>861.23190999999997</v>
      </c>
      <c r="O50" s="25"/>
    </row>
    <row r="51" spans="1:15" ht="26.25" x14ac:dyDescent="0.25">
      <c r="A51" s="102" t="s">
        <v>58</v>
      </c>
      <c r="B51" s="103" t="s">
        <v>242</v>
      </c>
      <c r="C51" s="135">
        <v>4217.0875397739037</v>
      </c>
      <c r="D51" s="135">
        <v>16652.20681</v>
      </c>
      <c r="E51" s="135">
        <v>12374.333900000001</v>
      </c>
      <c r="F51" s="135">
        <v>6.0149999999999997</v>
      </c>
      <c r="G51" s="135">
        <v>0</v>
      </c>
      <c r="H51" s="135">
        <v>4271.8579099999997</v>
      </c>
      <c r="I51" s="135"/>
      <c r="J51" s="135">
        <v>12435.119270226096</v>
      </c>
      <c r="K51" s="135">
        <v>5500.7997699999996</v>
      </c>
      <c r="L51" s="135">
        <v>5155.8474602260958</v>
      </c>
      <c r="M51" s="135">
        <v>0</v>
      </c>
      <c r="N51" s="135">
        <v>1778.4720400000001</v>
      </c>
      <c r="O51" s="25"/>
    </row>
    <row r="52" spans="1:15" ht="15" customHeight="1" x14ac:dyDescent="0.25">
      <c r="A52" s="104" t="s">
        <v>59</v>
      </c>
      <c r="B52" s="105" t="s">
        <v>326</v>
      </c>
      <c r="C52" s="136">
        <v>-17.072020000000009</v>
      </c>
      <c r="D52" s="136">
        <v>61.526399999999995</v>
      </c>
      <c r="E52" s="136">
        <v>51.290349999999997</v>
      </c>
      <c r="F52" s="136">
        <v>0</v>
      </c>
      <c r="G52" s="136">
        <v>0</v>
      </c>
      <c r="H52" s="136">
        <v>10.236049999999999</v>
      </c>
      <c r="I52" s="136"/>
      <c r="J52" s="136">
        <v>78.598420000000004</v>
      </c>
      <c r="K52" s="136">
        <v>31.299579999999995</v>
      </c>
      <c r="L52" s="136">
        <v>0</v>
      </c>
      <c r="M52" s="136">
        <v>0</v>
      </c>
      <c r="N52" s="136">
        <v>47.298840000000006</v>
      </c>
      <c r="O52" s="25"/>
    </row>
    <row r="53" spans="1:15" ht="25.5" x14ac:dyDescent="0.25">
      <c r="A53" s="104" t="s">
        <v>60</v>
      </c>
      <c r="B53" s="105" t="s">
        <v>327</v>
      </c>
      <c r="C53" s="136">
        <v>9492.0590070757917</v>
      </c>
      <c r="D53" s="136">
        <v>15594.009110000001</v>
      </c>
      <c r="E53" s="136">
        <v>11943.7253</v>
      </c>
      <c r="F53" s="136">
        <v>6.0129999999999999</v>
      </c>
      <c r="G53" s="136">
        <v>0</v>
      </c>
      <c r="H53" s="136">
        <v>3644.2708099999995</v>
      </c>
      <c r="I53" s="136"/>
      <c r="J53" s="136">
        <v>6101.9501029242092</v>
      </c>
      <c r="K53" s="136">
        <v>550.89026000000001</v>
      </c>
      <c r="L53" s="136">
        <v>4932.8590829242094</v>
      </c>
      <c r="M53" s="136">
        <v>0</v>
      </c>
      <c r="N53" s="136">
        <v>618.20075999999983</v>
      </c>
      <c r="O53" s="25"/>
    </row>
    <row r="54" spans="1:15" ht="25.5" x14ac:dyDescent="0.25">
      <c r="A54" s="104" t="s">
        <v>61</v>
      </c>
      <c r="B54" s="105" t="s">
        <v>328</v>
      </c>
      <c r="C54" s="136">
        <v>-5293.9383592464646</v>
      </c>
      <c r="D54" s="136">
        <v>453.82125000000002</v>
      </c>
      <c r="E54" s="136">
        <v>339.57753000000002</v>
      </c>
      <c r="F54" s="136">
        <v>2E-3</v>
      </c>
      <c r="G54" s="136">
        <v>0</v>
      </c>
      <c r="H54" s="136">
        <v>114.24171999999999</v>
      </c>
      <c r="I54" s="136"/>
      <c r="J54" s="136">
        <v>5747.7596092464646</v>
      </c>
      <c r="K54" s="136">
        <v>4725.3320800000001</v>
      </c>
      <c r="L54" s="136">
        <v>222.16121924646484</v>
      </c>
      <c r="M54" s="136">
        <v>0</v>
      </c>
      <c r="N54" s="136">
        <v>800.26631000000009</v>
      </c>
      <c r="O54" s="25"/>
    </row>
    <row r="55" spans="1:15" ht="25.5" x14ac:dyDescent="0.25">
      <c r="A55" s="106" t="s">
        <v>62</v>
      </c>
      <c r="B55" s="105" t="s">
        <v>329</v>
      </c>
      <c r="C55" s="136">
        <v>-5138.5407003548953</v>
      </c>
      <c r="D55" s="136">
        <v>232.30243000000002</v>
      </c>
      <c r="E55" s="136">
        <v>160.31972999999999</v>
      </c>
      <c r="F55" s="136">
        <v>2E-3</v>
      </c>
      <c r="G55" s="136">
        <v>0</v>
      </c>
      <c r="H55" s="136">
        <v>71.980699999999999</v>
      </c>
      <c r="I55" s="136"/>
      <c r="J55" s="136">
        <v>5370.843130354895</v>
      </c>
      <c r="K55" s="136">
        <v>4609.5031399999998</v>
      </c>
      <c r="L55" s="136">
        <v>8.1344903548955596</v>
      </c>
      <c r="M55" s="136">
        <v>0</v>
      </c>
      <c r="N55" s="136">
        <v>753.20550000000003</v>
      </c>
      <c r="O55" s="25"/>
    </row>
    <row r="56" spans="1:15" x14ac:dyDescent="0.25">
      <c r="A56" s="104" t="s">
        <v>63</v>
      </c>
      <c r="B56" s="105" t="s">
        <v>330</v>
      </c>
      <c r="C56" s="136">
        <v>-9.4550280554215362</v>
      </c>
      <c r="D56" s="136">
        <v>30.119909999999997</v>
      </c>
      <c r="E56" s="136">
        <v>2.2350699999999999</v>
      </c>
      <c r="F56" s="136">
        <v>0</v>
      </c>
      <c r="G56" s="136">
        <v>0</v>
      </c>
      <c r="H56" s="136">
        <v>27.884839999999997</v>
      </c>
      <c r="I56" s="136"/>
      <c r="J56" s="136">
        <v>39.574938055421534</v>
      </c>
      <c r="K56" s="136">
        <v>4.7499700000000002</v>
      </c>
      <c r="L56" s="136">
        <v>0.81369805542153506</v>
      </c>
      <c r="M56" s="136">
        <v>0</v>
      </c>
      <c r="N56" s="136">
        <v>34.011269999999996</v>
      </c>
      <c r="O56" s="25"/>
    </row>
    <row r="57" spans="1:15" ht="25.5" x14ac:dyDescent="0.25">
      <c r="A57" s="104" t="s">
        <v>64</v>
      </c>
      <c r="B57" s="105" t="s">
        <v>331</v>
      </c>
      <c r="C57" s="136">
        <v>45.493940000000066</v>
      </c>
      <c r="D57" s="136">
        <v>512.73014000000012</v>
      </c>
      <c r="E57" s="136">
        <v>37.505650000000003</v>
      </c>
      <c r="F57" s="136">
        <v>0</v>
      </c>
      <c r="G57" s="136">
        <v>0</v>
      </c>
      <c r="H57" s="136">
        <v>475.22449000000012</v>
      </c>
      <c r="I57" s="136"/>
      <c r="J57" s="136">
        <v>467.23620000000005</v>
      </c>
      <c r="K57" s="136">
        <v>188.52788000000001</v>
      </c>
      <c r="L57" s="136">
        <v>1.346E-2</v>
      </c>
      <c r="M57" s="136">
        <v>0</v>
      </c>
      <c r="N57" s="136">
        <v>278.69486000000001</v>
      </c>
      <c r="O57" s="25"/>
    </row>
    <row r="58" spans="1:15" ht="39" x14ac:dyDescent="0.25">
      <c r="A58" s="102" t="s">
        <v>65</v>
      </c>
      <c r="B58" s="103" t="s">
        <v>241</v>
      </c>
      <c r="C58" s="135">
        <v>-445.47865696159249</v>
      </c>
      <c r="D58" s="135">
        <v>91.900119999999987</v>
      </c>
      <c r="E58" s="135">
        <v>37.724709999999995</v>
      </c>
      <c r="F58" s="135">
        <v>0</v>
      </c>
      <c r="G58" s="135">
        <v>0.20799999999999999</v>
      </c>
      <c r="H58" s="135">
        <v>53.967410000000001</v>
      </c>
      <c r="I58" s="135"/>
      <c r="J58" s="135">
        <v>537.37877696159251</v>
      </c>
      <c r="K58" s="135">
        <v>364.67376999999999</v>
      </c>
      <c r="L58" s="135">
        <v>1.2556961592582492E-2</v>
      </c>
      <c r="M58" s="135">
        <v>0</v>
      </c>
      <c r="N58" s="135">
        <v>172.69244999999998</v>
      </c>
      <c r="O58" s="25"/>
    </row>
    <row r="59" spans="1:15" ht="42.75" customHeight="1" x14ac:dyDescent="0.25">
      <c r="A59" s="102" t="s">
        <v>66</v>
      </c>
      <c r="B59" s="103" t="s">
        <v>240</v>
      </c>
      <c r="C59" s="135">
        <v>40101.799569186274</v>
      </c>
      <c r="D59" s="135">
        <v>53041.140167660073</v>
      </c>
      <c r="E59" s="135">
        <v>1660.58</v>
      </c>
      <c r="F59" s="135">
        <v>48867.302439430066</v>
      </c>
      <c r="G59" s="135">
        <v>-90.521208260000108</v>
      </c>
      <c r="H59" s="135">
        <v>2603.77893649</v>
      </c>
      <c r="I59" s="135"/>
      <c r="J59" s="135">
        <v>12939.340598473795</v>
      </c>
      <c r="K59" s="135">
        <v>0</v>
      </c>
      <c r="L59" s="135">
        <v>6417.2893638521509</v>
      </c>
      <c r="M59" s="135">
        <v>0</v>
      </c>
      <c r="N59" s="135">
        <v>6522.0512346216428</v>
      </c>
      <c r="O59" s="25"/>
    </row>
    <row r="60" spans="1:15" ht="39" x14ac:dyDescent="0.25">
      <c r="A60" s="102" t="s">
        <v>67</v>
      </c>
      <c r="B60" s="103" t="s">
        <v>239</v>
      </c>
      <c r="C60" s="135">
        <v>-344.20940999999999</v>
      </c>
      <c r="D60" s="135">
        <v>48.385069999999999</v>
      </c>
      <c r="E60" s="135">
        <v>10.08839</v>
      </c>
      <c r="F60" s="135">
        <v>0</v>
      </c>
      <c r="G60" s="135">
        <v>0</v>
      </c>
      <c r="H60" s="135">
        <v>38.296679999999995</v>
      </c>
      <c r="I60" s="135"/>
      <c r="J60" s="135">
        <v>392.59447999999998</v>
      </c>
      <c r="K60" s="135">
        <v>143.58231000000001</v>
      </c>
      <c r="L60" s="135">
        <v>0.11218</v>
      </c>
      <c r="M60" s="135">
        <v>0</v>
      </c>
      <c r="N60" s="135">
        <v>248.89999</v>
      </c>
      <c r="O60" s="25"/>
    </row>
    <row r="61" spans="1:15" x14ac:dyDescent="0.25">
      <c r="A61" s="102" t="s">
        <v>68</v>
      </c>
      <c r="B61" s="103" t="s">
        <v>238</v>
      </c>
      <c r="C61" s="135">
        <v>124.28232350333201</v>
      </c>
      <c r="D61" s="135">
        <v>1362.1057881944439</v>
      </c>
      <c r="E61" s="135">
        <v>376.90906000000001</v>
      </c>
      <c r="F61" s="135">
        <v>573.168518194444</v>
      </c>
      <c r="G61" s="135">
        <v>3.3919999999999999E-2</v>
      </c>
      <c r="H61" s="135">
        <v>411.99428999999998</v>
      </c>
      <c r="I61" s="135"/>
      <c r="J61" s="135">
        <v>1237.8234646911119</v>
      </c>
      <c r="K61" s="135">
        <v>411.09390999999994</v>
      </c>
      <c r="L61" s="135">
        <v>139.32382469111201</v>
      </c>
      <c r="M61" s="135">
        <v>0</v>
      </c>
      <c r="N61" s="135">
        <v>687.40573000000006</v>
      </c>
      <c r="O61" s="25"/>
    </row>
    <row r="62" spans="1:15" ht="51.75" x14ac:dyDescent="0.25">
      <c r="A62" s="102" t="s">
        <v>69</v>
      </c>
      <c r="B62" s="103" t="s">
        <v>237</v>
      </c>
      <c r="C62" s="135">
        <v>921.03734999999983</v>
      </c>
      <c r="D62" s="135">
        <v>2100.2525799999999</v>
      </c>
      <c r="E62" s="135">
        <v>1353.56664</v>
      </c>
      <c r="F62" s="135">
        <v>31.865499999999997</v>
      </c>
      <c r="G62" s="135">
        <v>0</v>
      </c>
      <c r="H62" s="135">
        <v>714.82044000000008</v>
      </c>
      <c r="I62" s="135"/>
      <c r="J62" s="135">
        <v>1179.21523</v>
      </c>
      <c r="K62" s="135">
        <v>613.61649999999997</v>
      </c>
      <c r="L62" s="135">
        <v>0</v>
      </c>
      <c r="M62" s="135">
        <v>0</v>
      </c>
      <c r="N62" s="135">
        <v>565.59873000000005</v>
      </c>
      <c r="O62" s="25"/>
    </row>
    <row r="63" spans="1:15" ht="26.25" x14ac:dyDescent="0.25">
      <c r="A63" s="102" t="s">
        <v>70</v>
      </c>
      <c r="B63" s="103" t="s">
        <v>235</v>
      </c>
      <c r="C63" s="135">
        <v>890.27722074131816</v>
      </c>
      <c r="D63" s="135">
        <v>890.27722074131816</v>
      </c>
      <c r="E63" s="135">
        <v>0</v>
      </c>
      <c r="F63" s="135">
        <v>890.27722074131816</v>
      </c>
      <c r="G63" s="135">
        <v>0</v>
      </c>
      <c r="H63" s="135">
        <v>0</v>
      </c>
      <c r="I63" s="135"/>
      <c r="J63" s="135">
        <v>0</v>
      </c>
      <c r="K63" s="135">
        <v>0</v>
      </c>
      <c r="L63" s="135">
        <v>0</v>
      </c>
      <c r="M63" s="135">
        <v>0</v>
      </c>
      <c r="N63" s="135">
        <v>0</v>
      </c>
      <c r="O63" s="25"/>
    </row>
    <row r="64" spans="1:15" ht="7.5" customHeight="1" x14ac:dyDescent="0.25">
      <c r="A64" s="5"/>
      <c r="B64" s="5"/>
      <c r="C64" s="113"/>
      <c r="D64" s="113"/>
      <c r="E64" s="113"/>
      <c r="F64" s="113"/>
      <c r="G64" s="113"/>
      <c r="H64" s="113"/>
      <c r="I64" s="113"/>
      <c r="J64" s="6"/>
      <c r="K64" s="6"/>
      <c r="L64" s="6"/>
      <c r="M64" s="6"/>
      <c r="N64" s="6"/>
    </row>
    <row r="65" spans="1:14" ht="16.5" x14ac:dyDescent="0.25">
      <c r="A65" s="7" t="s">
        <v>71</v>
      </c>
      <c r="B65" s="7"/>
    </row>
    <row r="66" spans="1:14" ht="16.5" x14ac:dyDescent="0.25">
      <c r="A66" s="8" t="s">
        <v>72</v>
      </c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</sheetData>
  <mergeCells count="10">
    <mergeCell ref="A1:N1"/>
    <mergeCell ref="A3:A5"/>
    <mergeCell ref="B3:B5"/>
    <mergeCell ref="C3:C5"/>
    <mergeCell ref="D3:I3"/>
    <mergeCell ref="J3:N3"/>
    <mergeCell ref="D4:D5"/>
    <mergeCell ref="E4:I4"/>
    <mergeCell ref="J4:J5"/>
    <mergeCell ref="K4:N4"/>
  </mergeCells>
  <pageMargins left="0" right="0" top="0" bottom="0" header="0" footer="0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"/>
  <sheetViews>
    <sheetView showZeros="0" zoomScaleNormal="100" workbookViewId="0">
      <pane xSplit="1" ySplit="7" topLeftCell="B8" activePane="bottomRight" state="frozen"/>
      <selection activeCell="F79" sqref="F79"/>
      <selection pane="topRight" activeCell="F79" sqref="F79"/>
      <selection pane="bottomLeft" activeCell="F79" sqref="F79"/>
      <selection pane="bottomRight" activeCell="K87" sqref="K87"/>
    </sheetView>
  </sheetViews>
  <sheetFormatPr defaultColWidth="9.140625" defaultRowHeight="15" x14ac:dyDescent="0.25"/>
  <cols>
    <col min="1" max="1" width="50.42578125" style="35" customWidth="1"/>
    <col min="2" max="2" width="12.5703125" style="108" customWidth="1"/>
    <col min="3" max="3" width="10.85546875" style="108" customWidth="1"/>
    <col min="4" max="4" width="13.28515625" style="108" customWidth="1"/>
    <col min="5" max="5" width="12" style="108" customWidth="1"/>
    <col min="6" max="6" width="13" style="108" customWidth="1"/>
    <col min="7" max="7" width="11.85546875" style="108" customWidth="1"/>
    <col min="8" max="8" width="11.140625" style="108" customWidth="1"/>
    <col min="9" max="9" width="10.42578125" style="108" customWidth="1"/>
    <col min="10" max="10" width="11.7109375" style="108" customWidth="1"/>
    <col min="11" max="11" width="12" style="108" customWidth="1"/>
    <col min="12" max="12" width="12.140625" style="108" customWidth="1"/>
    <col min="13" max="13" width="12.42578125" style="108" customWidth="1"/>
    <col min="14" max="16384" width="9.140625" style="108"/>
  </cols>
  <sheetData>
    <row r="1" spans="1:13" ht="15.75" x14ac:dyDescent="0.25">
      <c r="A1" s="190" t="s">
        <v>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x14ac:dyDescent="0.25">
      <c r="A2" s="11"/>
      <c r="B2" s="112"/>
      <c r="C2" s="12"/>
      <c r="D2" s="12"/>
      <c r="E2" s="12"/>
      <c r="F2" s="12"/>
      <c r="G2" s="12"/>
      <c r="H2" s="12"/>
      <c r="I2" s="12"/>
      <c r="J2" s="12"/>
      <c r="K2" s="12"/>
      <c r="L2" s="12"/>
      <c r="M2" s="13" t="s">
        <v>1</v>
      </c>
    </row>
    <row r="3" spans="1:13" ht="15.75" customHeight="1" x14ac:dyDescent="0.25">
      <c r="A3" s="191" t="s">
        <v>74</v>
      </c>
      <c r="B3" s="192" t="s">
        <v>376</v>
      </c>
      <c r="C3" s="193" t="s">
        <v>3</v>
      </c>
      <c r="D3" s="193"/>
      <c r="E3" s="193"/>
      <c r="F3" s="193"/>
      <c r="G3" s="193"/>
      <c r="H3" s="193"/>
      <c r="I3" s="193" t="s">
        <v>4</v>
      </c>
      <c r="J3" s="193"/>
      <c r="K3" s="193"/>
      <c r="L3" s="193"/>
      <c r="M3" s="193"/>
    </row>
    <row r="4" spans="1:13" ht="15" customHeight="1" x14ac:dyDescent="0.25">
      <c r="A4" s="191"/>
      <c r="B4" s="192"/>
      <c r="C4" s="181" t="s">
        <v>5</v>
      </c>
      <c r="D4" s="194" t="s">
        <v>6</v>
      </c>
      <c r="E4" s="194"/>
      <c r="F4" s="194"/>
      <c r="G4" s="194"/>
      <c r="H4" s="194"/>
      <c r="I4" s="181" t="s">
        <v>7</v>
      </c>
      <c r="J4" s="194" t="s">
        <v>6</v>
      </c>
      <c r="K4" s="194"/>
      <c r="L4" s="194"/>
      <c r="M4" s="194"/>
    </row>
    <row r="5" spans="1:13" ht="40.5" customHeight="1" x14ac:dyDescent="0.25">
      <c r="A5" s="191"/>
      <c r="B5" s="192"/>
      <c r="C5" s="181"/>
      <c r="D5" s="168" t="s">
        <v>8</v>
      </c>
      <c r="E5" s="168" t="s">
        <v>9</v>
      </c>
      <c r="F5" s="168" t="s">
        <v>75</v>
      </c>
      <c r="G5" s="14" t="s">
        <v>11</v>
      </c>
      <c r="H5" s="14" t="s">
        <v>12</v>
      </c>
      <c r="I5" s="181"/>
      <c r="J5" s="168" t="s">
        <v>8</v>
      </c>
      <c r="K5" s="168" t="s">
        <v>76</v>
      </c>
      <c r="L5" s="168" t="s">
        <v>10</v>
      </c>
      <c r="M5" s="109" t="s">
        <v>11</v>
      </c>
    </row>
    <row r="6" spans="1:13" x14ac:dyDescent="0.25">
      <c r="A6" s="22" t="s">
        <v>13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</row>
    <row r="7" spans="1:13" x14ac:dyDescent="0.25">
      <c r="A7" s="23" t="s">
        <v>14</v>
      </c>
      <c r="B7" s="110">
        <v>-74679.534111001398</v>
      </c>
      <c r="C7" s="110">
        <v>168676.14679494977</v>
      </c>
      <c r="D7" s="110">
        <v>30359.756846100005</v>
      </c>
      <c r="E7" s="110">
        <v>63470.170994404521</v>
      </c>
      <c r="F7" s="110">
        <v>0.3781217400000827</v>
      </c>
      <c r="G7" s="110">
        <v>42207.169569449659</v>
      </c>
      <c r="H7" s="110">
        <v>32638.671263255546</v>
      </c>
      <c r="I7" s="110">
        <v>243355.68090595119</v>
      </c>
      <c r="J7" s="110">
        <v>171258.9830590862</v>
      </c>
      <c r="K7" s="110">
        <v>19946.379392246734</v>
      </c>
      <c r="L7" s="110">
        <v>261.76242000000002</v>
      </c>
      <c r="M7" s="110">
        <v>51888.556034618254</v>
      </c>
    </row>
    <row r="8" spans="1:13" x14ac:dyDescent="0.25">
      <c r="A8" s="169" t="s">
        <v>333</v>
      </c>
      <c r="B8" s="111">
        <v>1045.0055586866417</v>
      </c>
      <c r="C8" s="111">
        <v>1091.6365523526022</v>
      </c>
      <c r="D8" s="111">
        <v>4.6936999999999998</v>
      </c>
      <c r="E8" s="111">
        <v>955.90803998348986</v>
      </c>
      <c r="F8" s="111">
        <v>0</v>
      </c>
      <c r="G8" s="111">
        <v>27.025907330000003</v>
      </c>
      <c r="H8" s="111">
        <v>104.00890503911225</v>
      </c>
      <c r="I8" s="111">
        <v>46.630993665960432</v>
      </c>
      <c r="J8" s="111">
        <v>8.2391100000000002</v>
      </c>
      <c r="K8" s="111">
        <v>4.7366596043716308E-4</v>
      </c>
      <c r="L8" s="111">
        <v>0</v>
      </c>
      <c r="M8" s="111">
        <v>38.391409999999993</v>
      </c>
    </row>
    <row r="9" spans="1:13" x14ac:dyDescent="0.25">
      <c r="A9" s="169" t="s">
        <v>334</v>
      </c>
      <c r="B9" s="111">
        <v>617.70303369846818</v>
      </c>
      <c r="C9" s="111">
        <v>833.40578983608293</v>
      </c>
      <c r="D9" s="111">
        <v>1.6090499999999999</v>
      </c>
      <c r="E9" s="111">
        <v>134.86619983608296</v>
      </c>
      <c r="F9" s="111">
        <v>0</v>
      </c>
      <c r="G9" s="111">
        <v>696.93053999999995</v>
      </c>
      <c r="H9" s="111">
        <v>0</v>
      </c>
      <c r="I9" s="111">
        <v>215.70275613761476</v>
      </c>
      <c r="J9" s="111">
        <v>89.050619999999995</v>
      </c>
      <c r="K9" s="111">
        <v>0.40585100438421684</v>
      </c>
      <c r="L9" s="111">
        <v>0</v>
      </c>
      <c r="M9" s="111">
        <v>126.24628513323053</v>
      </c>
    </row>
    <row r="10" spans="1:13" x14ac:dyDescent="0.25">
      <c r="A10" s="169" t="s">
        <v>335</v>
      </c>
      <c r="B10" s="111">
        <v>-22.939630000000005</v>
      </c>
      <c r="C10" s="111">
        <v>0.39860000000000001</v>
      </c>
      <c r="D10" s="111">
        <v>0</v>
      </c>
      <c r="E10" s="111">
        <v>0</v>
      </c>
      <c r="F10" s="111">
        <v>0</v>
      </c>
      <c r="G10" s="111">
        <v>0.39860000000000001</v>
      </c>
      <c r="H10" s="111">
        <v>0</v>
      </c>
      <c r="I10" s="111">
        <v>23.338230000000003</v>
      </c>
      <c r="J10" s="111">
        <v>13.752000000000001</v>
      </c>
      <c r="K10" s="111">
        <v>0</v>
      </c>
      <c r="L10" s="111">
        <v>0</v>
      </c>
      <c r="M10" s="111">
        <v>9.5862300000000005</v>
      </c>
    </row>
    <row r="11" spans="1:13" x14ac:dyDescent="0.25">
      <c r="A11" s="170" t="s">
        <v>336</v>
      </c>
      <c r="B11" s="111">
        <v>-103.06878930384035</v>
      </c>
      <c r="C11" s="111">
        <v>37.970489999999998</v>
      </c>
      <c r="D11" s="111">
        <v>7.4188099999999997</v>
      </c>
      <c r="E11" s="111">
        <v>0</v>
      </c>
      <c r="F11" s="111">
        <v>0</v>
      </c>
      <c r="G11" s="111">
        <v>30.551680000000001</v>
      </c>
      <c r="H11" s="111">
        <v>0</v>
      </c>
      <c r="I11" s="111">
        <v>141.03927930384035</v>
      </c>
      <c r="J11" s="111">
        <v>22.453400000000002</v>
      </c>
      <c r="K11" s="111">
        <v>1.279303840343186E-3</v>
      </c>
      <c r="L11" s="111">
        <v>0</v>
      </c>
      <c r="M11" s="111">
        <v>118.58459999999999</v>
      </c>
    </row>
    <row r="12" spans="1:13" x14ac:dyDescent="0.25">
      <c r="A12" s="169" t="s">
        <v>337</v>
      </c>
      <c r="B12" s="111">
        <v>-9.5299999999999985E-3</v>
      </c>
      <c r="C12" s="111">
        <v>6.0000000000000001E-3</v>
      </c>
      <c r="D12" s="111">
        <v>0</v>
      </c>
      <c r="E12" s="111">
        <v>0</v>
      </c>
      <c r="F12" s="111">
        <v>0</v>
      </c>
      <c r="G12" s="111">
        <v>6.0000000000000001E-3</v>
      </c>
      <c r="H12" s="111">
        <v>0</v>
      </c>
      <c r="I12" s="111">
        <v>1.5529999999999999E-2</v>
      </c>
      <c r="J12" s="111">
        <v>0</v>
      </c>
      <c r="K12" s="111">
        <v>0</v>
      </c>
      <c r="L12" s="111">
        <v>0</v>
      </c>
      <c r="M12" s="111">
        <v>1.5529999999999999E-2</v>
      </c>
    </row>
    <row r="13" spans="1:13" x14ac:dyDescent="0.25">
      <c r="A13" s="169" t="s">
        <v>338</v>
      </c>
      <c r="B13" s="111">
        <v>-4.4899999999999992E-3</v>
      </c>
      <c r="C13" s="111">
        <v>1.0110000000000001E-2</v>
      </c>
      <c r="D13" s="111">
        <v>0</v>
      </c>
      <c r="E13" s="111">
        <v>0</v>
      </c>
      <c r="F13" s="111">
        <v>0</v>
      </c>
      <c r="G13" s="111">
        <v>1.0110000000000001E-2</v>
      </c>
      <c r="H13" s="111">
        <v>0</v>
      </c>
      <c r="I13" s="111">
        <v>1.46E-2</v>
      </c>
      <c r="J13" s="111">
        <v>0</v>
      </c>
      <c r="K13" s="111">
        <v>0</v>
      </c>
      <c r="L13" s="111">
        <v>0</v>
      </c>
      <c r="M13" s="111">
        <v>1.46E-2</v>
      </c>
    </row>
    <row r="14" spans="1:13" x14ac:dyDescent="0.25">
      <c r="A14" s="169" t="s">
        <v>339</v>
      </c>
      <c r="B14" s="111">
        <v>1.6129999999999999E-2</v>
      </c>
      <c r="C14" s="111">
        <v>1.644E-2</v>
      </c>
      <c r="D14" s="111">
        <v>0</v>
      </c>
      <c r="E14" s="111">
        <v>0</v>
      </c>
      <c r="F14" s="111">
        <v>0</v>
      </c>
      <c r="G14" s="111">
        <v>1.644E-2</v>
      </c>
      <c r="H14" s="111">
        <v>0</v>
      </c>
      <c r="I14" s="111">
        <v>3.1000000000000005E-4</v>
      </c>
      <c r="J14" s="111">
        <v>0</v>
      </c>
      <c r="K14" s="111">
        <v>0</v>
      </c>
      <c r="L14" s="111">
        <v>0</v>
      </c>
      <c r="M14" s="111">
        <v>3.1000000000000005E-4</v>
      </c>
    </row>
    <row r="15" spans="1:13" x14ac:dyDescent="0.25">
      <c r="A15" s="169" t="s">
        <v>340</v>
      </c>
      <c r="B15" s="111">
        <v>0.10395</v>
      </c>
      <c r="C15" s="111">
        <v>0.107</v>
      </c>
      <c r="D15" s="111">
        <v>0</v>
      </c>
      <c r="E15" s="111">
        <v>0</v>
      </c>
      <c r="F15" s="111">
        <v>0</v>
      </c>
      <c r="G15" s="111">
        <v>0.107</v>
      </c>
      <c r="H15" s="111">
        <v>0</v>
      </c>
      <c r="I15" s="111">
        <v>3.0500000000000002E-3</v>
      </c>
      <c r="J15" s="111">
        <v>0</v>
      </c>
      <c r="K15" s="111">
        <v>0</v>
      </c>
      <c r="L15" s="111">
        <v>0</v>
      </c>
      <c r="M15" s="111">
        <v>3.0500000000000002E-3</v>
      </c>
    </row>
    <row r="16" spans="1:13" x14ac:dyDescent="0.25">
      <c r="A16" s="169" t="s">
        <v>341</v>
      </c>
      <c r="B16" s="111">
        <v>-7.7998900000000004</v>
      </c>
      <c r="C16" s="111">
        <v>1.4999999999999999E-4</v>
      </c>
      <c r="D16" s="111">
        <v>0</v>
      </c>
      <c r="E16" s="111">
        <v>0</v>
      </c>
      <c r="F16" s="111">
        <v>0</v>
      </c>
      <c r="G16" s="111">
        <v>1.4999999999999999E-4</v>
      </c>
      <c r="H16" s="111">
        <v>0</v>
      </c>
      <c r="I16" s="111">
        <v>7.8000400000000001</v>
      </c>
      <c r="J16" s="111">
        <v>0</v>
      </c>
      <c r="K16" s="111">
        <v>0</v>
      </c>
      <c r="L16" s="111">
        <v>0</v>
      </c>
      <c r="M16" s="111">
        <v>7.8000400000000001</v>
      </c>
    </row>
    <row r="17" spans="1:13" x14ac:dyDescent="0.25">
      <c r="A17" s="169" t="s">
        <v>342</v>
      </c>
      <c r="B17" s="111">
        <v>10.254000430041327</v>
      </c>
      <c r="C17" s="111">
        <v>10.403615500000001</v>
      </c>
      <c r="D17" s="111">
        <v>0</v>
      </c>
      <c r="E17" s="111">
        <v>10.403615500000001</v>
      </c>
      <c r="F17" s="111">
        <v>0</v>
      </c>
      <c r="G17" s="111">
        <v>0</v>
      </c>
      <c r="H17" s="111">
        <v>0</v>
      </c>
      <c r="I17" s="111">
        <v>0.1496150699586751</v>
      </c>
      <c r="J17" s="111">
        <v>0</v>
      </c>
      <c r="K17" s="111">
        <v>0.1496150699586751</v>
      </c>
      <c r="L17" s="111">
        <v>0</v>
      </c>
      <c r="M17" s="111">
        <v>0</v>
      </c>
    </row>
    <row r="18" spans="1:13" x14ac:dyDescent="0.25">
      <c r="A18" s="170" t="s">
        <v>343</v>
      </c>
      <c r="B18" s="111">
        <v>2.3318245800000001</v>
      </c>
      <c r="C18" s="111">
        <v>2.3698545800000002</v>
      </c>
      <c r="D18" s="111">
        <v>0</v>
      </c>
      <c r="E18" s="111">
        <v>1.9300945800000002</v>
      </c>
      <c r="F18" s="111">
        <v>0</v>
      </c>
      <c r="G18" s="111">
        <v>0.43975999999999998</v>
      </c>
      <c r="H18" s="111">
        <v>0</v>
      </c>
      <c r="I18" s="111">
        <v>3.8030000000000001E-2</v>
      </c>
      <c r="J18" s="111">
        <v>1E-3</v>
      </c>
      <c r="K18" s="111">
        <v>0</v>
      </c>
      <c r="L18" s="111">
        <v>0</v>
      </c>
      <c r="M18" s="111">
        <v>3.703E-2</v>
      </c>
    </row>
    <row r="19" spans="1:13" x14ac:dyDescent="0.25">
      <c r="A19" s="169" t="s">
        <v>344</v>
      </c>
      <c r="B19" s="111">
        <v>-148.58641</v>
      </c>
      <c r="C19" s="111">
        <v>6.20648</v>
      </c>
      <c r="D19" s="111">
        <v>0</v>
      </c>
      <c r="E19" s="111">
        <v>0</v>
      </c>
      <c r="F19" s="111">
        <v>0</v>
      </c>
      <c r="G19" s="111">
        <v>6.20648</v>
      </c>
      <c r="H19" s="111">
        <v>0</v>
      </c>
      <c r="I19" s="111">
        <v>154.79289</v>
      </c>
      <c r="J19" s="111">
        <v>0</v>
      </c>
      <c r="K19" s="111">
        <v>0</v>
      </c>
      <c r="L19" s="111">
        <v>0</v>
      </c>
      <c r="M19" s="111">
        <v>154.79289</v>
      </c>
    </row>
    <row r="20" spans="1:13" x14ac:dyDescent="0.25">
      <c r="A20" s="169" t="s">
        <v>345</v>
      </c>
      <c r="B20" s="111">
        <v>12.123252879054352</v>
      </c>
      <c r="C20" s="111">
        <v>23.743001240154392</v>
      </c>
      <c r="D20" s="111">
        <v>5.219E-2</v>
      </c>
      <c r="E20" s="111">
        <v>0.27400000000000002</v>
      </c>
      <c r="F20" s="111">
        <v>0</v>
      </c>
      <c r="G20" s="111">
        <v>23.416811240154392</v>
      </c>
      <c r="H20" s="111">
        <v>0</v>
      </c>
      <c r="I20" s="111">
        <v>11.61974836110004</v>
      </c>
      <c r="J20" s="111">
        <v>5.8001500000000004</v>
      </c>
      <c r="K20" s="111">
        <v>0</v>
      </c>
      <c r="L20" s="111">
        <v>0</v>
      </c>
      <c r="M20" s="111">
        <v>5.8195983611000397</v>
      </c>
    </row>
    <row r="21" spans="1:13" x14ac:dyDescent="0.25">
      <c r="A21" s="169" t="s">
        <v>346</v>
      </c>
      <c r="B21" s="111">
        <v>-9.1013319999999842E-2</v>
      </c>
      <c r="C21" s="111">
        <v>1.6001066800000001</v>
      </c>
      <c r="D21" s="111">
        <v>0</v>
      </c>
      <c r="E21" s="111">
        <v>0.96299668000000005</v>
      </c>
      <c r="F21" s="111">
        <v>0</v>
      </c>
      <c r="G21" s="111">
        <v>0.63711000000000007</v>
      </c>
      <c r="H21" s="111">
        <v>0</v>
      </c>
      <c r="I21" s="111">
        <v>1.69112</v>
      </c>
      <c r="J21" s="111">
        <v>8.1000000000000003E-2</v>
      </c>
      <c r="K21" s="111">
        <v>0</v>
      </c>
      <c r="L21" s="111">
        <v>0</v>
      </c>
      <c r="M21" s="111">
        <v>1.61012</v>
      </c>
    </row>
    <row r="22" spans="1:13" x14ac:dyDescent="0.25">
      <c r="A22" s="170" t="s">
        <v>347</v>
      </c>
      <c r="B22" s="111">
        <v>-8.1799999999999998E-2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8.1799999999999998E-2</v>
      </c>
      <c r="J22" s="111">
        <v>0</v>
      </c>
      <c r="K22" s="111">
        <v>0</v>
      </c>
      <c r="L22" s="111">
        <v>0</v>
      </c>
      <c r="M22" s="111">
        <v>8.1799999999999998E-2</v>
      </c>
    </row>
    <row r="23" spans="1:13" x14ac:dyDescent="0.25">
      <c r="A23" s="169" t="s">
        <v>348</v>
      </c>
      <c r="B23" s="111">
        <v>-37.545480000000005</v>
      </c>
      <c r="C23" s="111">
        <v>23.84883</v>
      </c>
      <c r="D23" s="111">
        <v>0</v>
      </c>
      <c r="E23" s="111">
        <v>0</v>
      </c>
      <c r="F23" s="111">
        <v>0</v>
      </c>
      <c r="G23" s="111">
        <v>23.84883</v>
      </c>
      <c r="H23" s="111">
        <v>0</v>
      </c>
      <c r="I23" s="111">
        <v>61.394310000000004</v>
      </c>
      <c r="J23" s="111">
        <v>2.1145</v>
      </c>
      <c r="K23" s="111">
        <v>0</v>
      </c>
      <c r="L23" s="111">
        <v>0</v>
      </c>
      <c r="M23" s="111">
        <v>59.279810000000005</v>
      </c>
    </row>
    <row r="24" spans="1:13" x14ac:dyDescent="0.25">
      <c r="A24" s="169" t="s">
        <v>349</v>
      </c>
      <c r="B24" s="111">
        <v>-13.321108799999999</v>
      </c>
      <c r="C24" s="111">
        <v>1.2493112</v>
      </c>
      <c r="D24" s="111">
        <v>0.57199999999999995</v>
      </c>
      <c r="E24" s="111">
        <v>0.6773112</v>
      </c>
      <c r="F24" s="111">
        <v>0</v>
      </c>
      <c r="G24" s="111">
        <v>0</v>
      </c>
      <c r="H24" s="111">
        <v>0</v>
      </c>
      <c r="I24" s="111">
        <v>14.570419999999999</v>
      </c>
      <c r="J24" s="111">
        <v>3.3000000000000002E-2</v>
      </c>
      <c r="K24" s="111">
        <v>0</v>
      </c>
      <c r="L24" s="111">
        <v>0</v>
      </c>
      <c r="M24" s="111">
        <v>14.537419999999999</v>
      </c>
    </row>
    <row r="25" spans="1:13" x14ac:dyDescent="0.25">
      <c r="A25" s="170" t="s">
        <v>350</v>
      </c>
      <c r="B25" s="111">
        <v>3.5906099999999999</v>
      </c>
      <c r="C25" s="111">
        <v>3.7347600000000001</v>
      </c>
      <c r="D25" s="111">
        <v>0</v>
      </c>
      <c r="E25" s="111">
        <v>0</v>
      </c>
      <c r="F25" s="111">
        <v>0</v>
      </c>
      <c r="G25" s="111">
        <v>3.7347600000000001</v>
      </c>
      <c r="H25" s="111">
        <v>0</v>
      </c>
      <c r="I25" s="111">
        <v>0.14415</v>
      </c>
      <c r="J25" s="111">
        <v>0</v>
      </c>
      <c r="K25" s="111">
        <v>0</v>
      </c>
      <c r="L25" s="111">
        <v>0</v>
      </c>
      <c r="M25" s="111">
        <v>0.14415</v>
      </c>
    </row>
    <row r="26" spans="1:13" x14ac:dyDescent="0.25">
      <c r="A26" s="169" t="s">
        <v>351</v>
      </c>
      <c r="B26" s="111">
        <v>-9.9598200000000006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9.9598200000000006</v>
      </c>
      <c r="J26" s="111">
        <v>9.891</v>
      </c>
      <c r="K26" s="111">
        <v>0</v>
      </c>
      <c r="L26" s="111">
        <v>0</v>
      </c>
      <c r="M26" s="111">
        <v>6.8819999999999992E-2</v>
      </c>
    </row>
    <row r="27" spans="1:13" x14ac:dyDescent="0.25">
      <c r="A27" s="169" t="s">
        <v>352</v>
      </c>
      <c r="B27" s="111">
        <v>-16.629549999999998</v>
      </c>
      <c r="C27" s="111">
        <v>1.07084</v>
      </c>
      <c r="D27" s="111">
        <v>0</v>
      </c>
      <c r="E27" s="111">
        <v>1</v>
      </c>
      <c r="F27" s="111">
        <v>0</v>
      </c>
      <c r="G27" s="111">
        <v>7.084E-2</v>
      </c>
      <c r="H27" s="111">
        <v>0</v>
      </c>
      <c r="I27" s="111">
        <v>17.700389999999999</v>
      </c>
      <c r="J27" s="111">
        <v>6.1781199999999998</v>
      </c>
      <c r="K27" s="111">
        <v>0</v>
      </c>
      <c r="L27" s="111">
        <v>0</v>
      </c>
      <c r="M27" s="111">
        <v>11.522269999999999</v>
      </c>
    </row>
    <row r="28" spans="1:13" x14ac:dyDescent="0.25">
      <c r="A28" s="169" t="s">
        <v>353</v>
      </c>
      <c r="B28" s="111">
        <v>-120.41194358145719</v>
      </c>
      <c r="C28" s="111">
        <v>127.03228537175642</v>
      </c>
      <c r="D28" s="111">
        <v>19.8888</v>
      </c>
      <c r="E28" s="111">
        <v>10.934044</v>
      </c>
      <c r="F28" s="111">
        <v>0</v>
      </c>
      <c r="G28" s="111">
        <v>96.209441371756412</v>
      </c>
      <c r="H28" s="111">
        <v>0</v>
      </c>
      <c r="I28" s="111">
        <v>247.44422895321361</v>
      </c>
      <c r="J28" s="111">
        <v>69.952659999999995</v>
      </c>
      <c r="K28" s="111">
        <v>0.74221832880737137</v>
      </c>
      <c r="L28" s="111">
        <v>0</v>
      </c>
      <c r="M28" s="111">
        <v>176.74935062440625</v>
      </c>
    </row>
    <row r="29" spans="1:13" x14ac:dyDescent="0.25">
      <c r="A29" s="169" t="s">
        <v>354</v>
      </c>
      <c r="B29" s="111">
        <v>-39.242232237514713</v>
      </c>
      <c r="C29" s="111">
        <v>12.744949999999999</v>
      </c>
      <c r="D29" s="111">
        <v>9.1814499999999999</v>
      </c>
      <c r="E29" s="111">
        <v>0</v>
      </c>
      <c r="F29" s="111">
        <v>0</v>
      </c>
      <c r="G29" s="111">
        <v>3.5634999999999999</v>
      </c>
      <c r="H29" s="111">
        <v>0</v>
      </c>
      <c r="I29" s="111">
        <v>51.987182237514716</v>
      </c>
      <c r="J29" s="111">
        <v>18.738499999999998</v>
      </c>
      <c r="K29" s="111">
        <v>2.2387122375147133</v>
      </c>
      <c r="L29" s="111">
        <v>0</v>
      </c>
      <c r="M29" s="111">
        <v>31.009970000000003</v>
      </c>
    </row>
    <row r="30" spans="1:13" x14ac:dyDescent="0.25">
      <c r="A30" s="169" t="s">
        <v>77</v>
      </c>
      <c r="B30" s="111">
        <v>-721.86780598676705</v>
      </c>
      <c r="C30" s="111">
        <v>283.11678380490127</v>
      </c>
      <c r="D30" s="111">
        <v>47.197850000000003</v>
      </c>
      <c r="E30" s="111">
        <v>68.674493979999966</v>
      </c>
      <c r="F30" s="111">
        <v>3.3919999999999999E-2</v>
      </c>
      <c r="G30" s="111">
        <v>142.02628999999999</v>
      </c>
      <c r="H30" s="111">
        <v>25.184229824901305</v>
      </c>
      <c r="I30" s="111">
        <v>1004.9845897916683</v>
      </c>
      <c r="J30" s="111">
        <v>875.72461999999985</v>
      </c>
      <c r="K30" s="111">
        <v>1.5005177681812607</v>
      </c>
      <c r="L30" s="111">
        <v>0</v>
      </c>
      <c r="M30" s="111">
        <v>127.75945202348721</v>
      </c>
    </row>
    <row r="31" spans="1:13" x14ac:dyDescent="0.25">
      <c r="A31" s="169" t="s">
        <v>78</v>
      </c>
      <c r="B31" s="111">
        <v>-9183.9230578223414</v>
      </c>
      <c r="C31" s="111">
        <v>201.81688217766069</v>
      </c>
      <c r="D31" s="111">
        <v>5.6000000000000001E-2</v>
      </c>
      <c r="E31" s="111">
        <v>195.71877217766067</v>
      </c>
      <c r="F31" s="111">
        <v>0</v>
      </c>
      <c r="G31" s="111">
        <v>6.0421100000000001</v>
      </c>
      <c r="H31" s="111">
        <v>0</v>
      </c>
      <c r="I31" s="111">
        <v>9385.7399400000013</v>
      </c>
      <c r="J31" s="111">
        <v>9357.2039000000004</v>
      </c>
      <c r="K31" s="111">
        <v>0</v>
      </c>
      <c r="L31" s="111">
        <v>0</v>
      </c>
      <c r="M31" s="111">
        <v>28.536040000000003</v>
      </c>
    </row>
    <row r="32" spans="1:13" x14ac:dyDescent="0.25">
      <c r="A32" s="169" t="s">
        <v>79</v>
      </c>
      <c r="B32" s="111">
        <v>-35.034939999999999</v>
      </c>
      <c r="C32" s="111">
        <v>3.3696999999999999</v>
      </c>
      <c r="D32" s="111">
        <v>0.71192</v>
      </c>
      <c r="E32" s="111">
        <v>0</v>
      </c>
      <c r="F32" s="111">
        <v>0</v>
      </c>
      <c r="G32" s="111">
        <v>2.6577799999999998</v>
      </c>
      <c r="H32" s="111">
        <v>0</v>
      </c>
      <c r="I32" s="111">
        <v>38.404640000000001</v>
      </c>
      <c r="J32" s="111">
        <v>10.60582</v>
      </c>
      <c r="K32" s="111">
        <v>0.47599999999999998</v>
      </c>
      <c r="L32" s="111">
        <v>0</v>
      </c>
      <c r="M32" s="111">
        <v>27.322820000000004</v>
      </c>
    </row>
    <row r="33" spans="1:13" x14ac:dyDescent="0.25">
      <c r="A33" s="171" t="s">
        <v>80</v>
      </c>
      <c r="B33" s="111">
        <v>-2.0939999999999997E-2</v>
      </c>
      <c r="C33" s="111">
        <v>1.2E-2</v>
      </c>
      <c r="D33" s="111">
        <v>0</v>
      </c>
      <c r="E33" s="111">
        <v>0</v>
      </c>
      <c r="F33" s="111">
        <v>0</v>
      </c>
      <c r="G33" s="111">
        <v>1.2E-2</v>
      </c>
      <c r="H33" s="111">
        <v>0</v>
      </c>
      <c r="I33" s="111">
        <v>3.2939999999999997E-2</v>
      </c>
      <c r="J33" s="111">
        <v>0</v>
      </c>
      <c r="K33" s="111">
        <v>0</v>
      </c>
      <c r="L33" s="111">
        <v>0</v>
      </c>
      <c r="M33" s="111">
        <v>3.2939999999999997E-2</v>
      </c>
    </row>
    <row r="34" spans="1:13" x14ac:dyDescent="0.25">
      <c r="A34" s="170" t="s">
        <v>81</v>
      </c>
      <c r="B34" s="111">
        <v>-0.26204</v>
      </c>
      <c r="C34" s="111">
        <v>4.0000000000000001E-3</v>
      </c>
      <c r="D34" s="111">
        <v>0</v>
      </c>
      <c r="E34" s="111">
        <v>0</v>
      </c>
      <c r="F34" s="111">
        <v>0</v>
      </c>
      <c r="G34" s="111">
        <v>4.0000000000000001E-3</v>
      </c>
      <c r="H34" s="111">
        <v>0</v>
      </c>
      <c r="I34" s="111">
        <v>0.26604</v>
      </c>
      <c r="J34" s="111">
        <v>0</v>
      </c>
      <c r="K34" s="111">
        <v>0</v>
      </c>
      <c r="L34" s="111">
        <v>0</v>
      </c>
      <c r="M34" s="111">
        <v>0.26604</v>
      </c>
    </row>
    <row r="35" spans="1:13" x14ac:dyDescent="0.25">
      <c r="A35" s="169" t="s">
        <v>82</v>
      </c>
      <c r="B35" s="111">
        <v>76.839993540000009</v>
      </c>
      <c r="C35" s="111">
        <v>77.248403540000012</v>
      </c>
      <c r="D35" s="111">
        <v>0</v>
      </c>
      <c r="E35" s="111">
        <v>75.098103540000011</v>
      </c>
      <c r="F35" s="111">
        <v>0</v>
      </c>
      <c r="G35" s="111">
        <v>2.1503000000000001</v>
      </c>
      <c r="H35" s="111">
        <v>0</v>
      </c>
      <c r="I35" s="111">
        <v>0.40841</v>
      </c>
      <c r="J35" s="111">
        <v>0</v>
      </c>
      <c r="K35" s="111">
        <v>0</v>
      </c>
      <c r="L35" s="111">
        <v>0</v>
      </c>
      <c r="M35" s="111">
        <v>0.40841</v>
      </c>
    </row>
    <row r="36" spans="1:13" x14ac:dyDescent="0.25">
      <c r="A36" s="169" t="s">
        <v>83</v>
      </c>
      <c r="B36" s="111">
        <v>-0.18262646092763701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0.18262646092763701</v>
      </c>
      <c r="J36" s="111">
        <v>0</v>
      </c>
      <c r="K36" s="111">
        <v>0</v>
      </c>
      <c r="L36" s="111">
        <v>0</v>
      </c>
      <c r="M36" s="111">
        <v>0.18262646092763701</v>
      </c>
    </row>
    <row r="37" spans="1:13" x14ac:dyDescent="0.25">
      <c r="A37" s="169" t="s">
        <v>377</v>
      </c>
      <c r="B37" s="111">
        <v>-1.821E-2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1.821E-2</v>
      </c>
      <c r="J37" s="111">
        <v>0</v>
      </c>
      <c r="K37" s="111">
        <v>0</v>
      </c>
      <c r="L37" s="111">
        <v>0</v>
      </c>
      <c r="M37" s="111">
        <v>1.821E-2</v>
      </c>
    </row>
    <row r="38" spans="1:13" x14ac:dyDescent="0.25">
      <c r="A38" s="170" t="s">
        <v>84</v>
      </c>
      <c r="B38" s="111">
        <v>-0.19181000000000001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0.19181000000000001</v>
      </c>
      <c r="J38" s="111">
        <v>0</v>
      </c>
      <c r="K38" s="111">
        <v>0</v>
      </c>
      <c r="L38" s="111">
        <v>0</v>
      </c>
      <c r="M38" s="111">
        <v>0.19181000000000001</v>
      </c>
    </row>
    <row r="39" spans="1:13" x14ac:dyDescent="0.25">
      <c r="A39" s="170" t="s">
        <v>85</v>
      </c>
      <c r="B39" s="111">
        <v>-2.5100000000000001E-3</v>
      </c>
      <c r="C39" s="111">
        <v>1.2E-4</v>
      </c>
      <c r="D39" s="111">
        <v>0</v>
      </c>
      <c r="E39" s="111">
        <v>0</v>
      </c>
      <c r="F39" s="111">
        <v>0</v>
      </c>
      <c r="G39" s="111">
        <v>1.2E-4</v>
      </c>
      <c r="H39" s="111">
        <v>0</v>
      </c>
      <c r="I39" s="111">
        <v>2.63E-3</v>
      </c>
      <c r="J39" s="111">
        <v>0</v>
      </c>
      <c r="K39" s="111">
        <v>0</v>
      </c>
      <c r="L39" s="111">
        <v>0</v>
      </c>
      <c r="M39" s="111">
        <v>2.63E-3</v>
      </c>
    </row>
    <row r="40" spans="1:13" x14ac:dyDescent="0.25">
      <c r="A40" s="169" t="s">
        <v>86</v>
      </c>
      <c r="B40" s="111">
        <v>-7346.5551266601069</v>
      </c>
      <c r="C40" s="111">
        <v>9835.8083365661914</v>
      </c>
      <c r="D40" s="111">
        <v>1226.8122300000002</v>
      </c>
      <c r="E40" s="111">
        <v>3194.8439610229439</v>
      </c>
      <c r="F40" s="111">
        <v>0</v>
      </c>
      <c r="G40" s="111">
        <v>4996.2350619228828</v>
      </c>
      <c r="H40" s="111">
        <v>417.91708362036394</v>
      </c>
      <c r="I40" s="111">
        <v>17182.363463226298</v>
      </c>
      <c r="J40" s="111">
        <v>2966.5535829999999</v>
      </c>
      <c r="K40" s="111">
        <v>12676.352303250393</v>
      </c>
      <c r="L40" s="111">
        <v>1.8640000000000001</v>
      </c>
      <c r="M40" s="111">
        <v>1537.5935769759074</v>
      </c>
    </row>
    <row r="41" spans="1:13" x14ac:dyDescent="0.25">
      <c r="A41" s="169" t="s">
        <v>87</v>
      </c>
      <c r="B41" s="111">
        <v>151.58167841999997</v>
      </c>
      <c r="C41" s="111">
        <v>259.01646841999997</v>
      </c>
      <c r="D41" s="111">
        <v>3.0968999999999998</v>
      </c>
      <c r="E41" s="111">
        <v>241.63628841999997</v>
      </c>
      <c r="F41" s="111">
        <v>0</v>
      </c>
      <c r="G41" s="111">
        <v>14.28328</v>
      </c>
      <c r="H41" s="111">
        <v>0</v>
      </c>
      <c r="I41" s="111">
        <v>107.43478999999999</v>
      </c>
      <c r="J41" s="111">
        <v>54.972260000000006</v>
      </c>
      <c r="K41" s="111">
        <v>0</v>
      </c>
      <c r="L41" s="111">
        <v>0</v>
      </c>
      <c r="M41" s="111">
        <v>52.462529999999994</v>
      </c>
    </row>
    <row r="42" spans="1:13" x14ac:dyDescent="0.25">
      <c r="A42" s="169" t="s">
        <v>88</v>
      </c>
      <c r="B42" s="111">
        <v>12.448808519999998</v>
      </c>
      <c r="C42" s="111">
        <v>12.911858519999999</v>
      </c>
      <c r="D42" s="111">
        <v>0</v>
      </c>
      <c r="E42" s="111">
        <v>0</v>
      </c>
      <c r="F42" s="111">
        <v>0</v>
      </c>
      <c r="G42" s="111">
        <v>1.1110000000000002E-2</v>
      </c>
      <c r="H42" s="111">
        <v>12.900748519999999</v>
      </c>
      <c r="I42" s="111">
        <v>0.46305000000000002</v>
      </c>
      <c r="J42" s="111">
        <v>0</v>
      </c>
      <c r="K42" s="111">
        <v>0</v>
      </c>
      <c r="L42" s="111">
        <v>0</v>
      </c>
      <c r="M42" s="111">
        <v>0.46305000000000002</v>
      </c>
    </row>
    <row r="43" spans="1:13" x14ac:dyDescent="0.25">
      <c r="A43" s="169" t="s">
        <v>89</v>
      </c>
      <c r="B43" s="111">
        <v>-2067.0754283657698</v>
      </c>
      <c r="C43" s="111">
        <v>1740.0369758500001</v>
      </c>
      <c r="D43" s="111">
        <v>262.81189999999998</v>
      </c>
      <c r="E43" s="111">
        <v>176.05668775000004</v>
      </c>
      <c r="F43" s="111">
        <v>0</v>
      </c>
      <c r="G43" s="111">
        <v>1298.6368400000001</v>
      </c>
      <c r="H43" s="111">
        <v>2.5315481000000002</v>
      </c>
      <c r="I43" s="111">
        <v>3807.1124042157699</v>
      </c>
      <c r="J43" s="111">
        <v>2614.5140199999996</v>
      </c>
      <c r="K43" s="111">
        <v>13.861534215770595</v>
      </c>
      <c r="L43" s="111">
        <v>0</v>
      </c>
      <c r="M43" s="111">
        <v>1178.7368499999998</v>
      </c>
    </row>
    <row r="44" spans="1:13" x14ac:dyDescent="0.25">
      <c r="A44" s="169" t="s">
        <v>90</v>
      </c>
      <c r="B44" s="111">
        <v>125.97925000000001</v>
      </c>
      <c r="C44" s="111">
        <v>126.18362</v>
      </c>
      <c r="D44" s="111">
        <v>1.7201</v>
      </c>
      <c r="E44" s="111">
        <v>0</v>
      </c>
      <c r="F44" s="111">
        <v>0</v>
      </c>
      <c r="G44" s="111">
        <v>124.46352</v>
      </c>
      <c r="H44" s="111">
        <v>0</v>
      </c>
      <c r="I44" s="111">
        <v>0.20437</v>
      </c>
      <c r="J44" s="111">
        <v>0</v>
      </c>
      <c r="K44" s="111">
        <v>0</v>
      </c>
      <c r="L44" s="111">
        <v>0</v>
      </c>
      <c r="M44" s="111">
        <v>0.20437</v>
      </c>
    </row>
    <row r="45" spans="1:13" x14ac:dyDescent="0.25">
      <c r="A45" s="169" t="s">
        <v>378</v>
      </c>
      <c r="B45" s="111">
        <v>-3.3E-4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3.3E-4</v>
      </c>
      <c r="J45" s="111">
        <v>0</v>
      </c>
      <c r="K45" s="111">
        <v>0</v>
      </c>
      <c r="L45" s="111">
        <v>0</v>
      </c>
      <c r="M45" s="111">
        <v>3.3E-4</v>
      </c>
    </row>
    <row r="46" spans="1:13" x14ac:dyDescent="0.25">
      <c r="A46" s="170" t="s">
        <v>91</v>
      </c>
      <c r="B46" s="111">
        <v>3.1886300000000007</v>
      </c>
      <c r="C46" s="111">
        <v>4.1476700000000006</v>
      </c>
      <c r="D46" s="111">
        <v>0</v>
      </c>
      <c r="E46" s="111">
        <v>0</v>
      </c>
      <c r="F46" s="111">
        <v>0</v>
      </c>
      <c r="G46" s="111">
        <v>4.1476700000000006</v>
      </c>
      <c r="H46" s="111">
        <v>0</v>
      </c>
      <c r="I46" s="111">
        <v>0.95903999999999989</v>
      </c>
      <c r="J46" s="111">
        <v>0</v>
      </c>
      <c r="K46" s="111">
        <v>0</v>
      </c>
      <c r="L46" s="111">
        <v>0</v>
      </c>
      <c r="M46" s="111">
        <v>0.95903999999999989</v>
      </c>
    </row>
    <row r="47" spans="1:13" x14ac:dyDescent="0.25">
      <c r="A47" s="150" t="s">
        <v>365</v>
      </c>
      <c r="B47" s="111">
        <v>-1.3799999999999999E-3</v>
      </c>
      <c r="C47" s="111">
        <v>1.1E-4</v>
      </c>
      <c r="D47" s="111">
        <v>0</v>
      </c>
      <c r="E47" s="111">
        <v>0</v>
      </c>
      <c r="F47" s="111">
        <v>0</v>
      </c>
      <c r="G47" s="111">
        <v>1.1E-4</v>
      </c>
      <c r="H47" s="111">
        <v>0</v>
      </c>
      <c r="I47" s="111">
        <v>1.49E-3</v>
      </c>
      <c r="J47" s="111">
        <v>0</v>
      </c>
      <c r="K47" s="111">
        <v>0</v>
      </c>
      <c r="L47" s="111">
        <v>0</v>
      </c>
      <c r="M47" s="111">
        <v>1.49E-3</v>
      </c>
    </row>
    <row r="48" spans="1:13" x14ac:dyDescent="0.25">
      <c r="A48" s="170" t="s">
        <v>363</v>
      </c>
      <c r="B48" s="111">
        <v>-4.4099999999999999E-3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4.4099999999999999E-3</v>
      </c>
      <c r="J48" s="111">
        <v>0</v>
      </c>
      <c r="K48" s="111">
        <v>0</v>
      </c>
      <c r="L48" s="111">
        <v>0</v>
      </c>
      <c r="M48" s="111">
        <v>4.4099999999999999E-3</v>
      </c>
    </row>
    <row r="49" spans="1:13" x14ac:dyDescent="0.25">
      <c r="A49" s="170" t="s">
        <v>359</v>
      </c>
      <c r="B49" s="111">
        <v>8.8999999999999996E-2</v>
      </c>
      <c r="C49" s="111">
        <v>8.8999999999999996E-2</v>
      </c>
      <c r="D49" s="111">
        <v>0</v>
      </c>
      <c r="E49" s="111">
        <v>0</v>
      </c>
      <c r="F49" s="111">
        <v>0</v>
      </c>
      <c r="G49" s="111">
        <v>8.8999999999999996E-2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</row>
    <row r="50" spans="1:13" x14ac:dyDescent="0.25">
      <c r="A50" s="169" t="s">
        <v>92</v>
      </c>
      <c r="B50" s="111">
        <v>-0.44458999999999999</v>
      </c>
      <c r="C50" s="111">
        <v>1.3800000000000002E-3</v>
      </c>
      <c r="D50" s="111">
        <v>0</v>
      </c>
      <c r="E50" s="111">
        <v>0</v>
      </c>
      <c r="F50" s="111">
        <v>0</v>
      </c>
      <c r="G50" s="111">
        <v>1.3800000000000002E-3</v>
      </c>
      <c r="H50" s="111">
        <v>0</v>
      </c>
      <c r="I50" s="111">
        <v>0.44596999999999998</v>
      </c>
      <c r="J50" s="111">
        <v>0</v>
      </c>
      <c r="K50" s="111">
        <v>0</v>
      </c>
      <c r="L50" s="111">
        <v>0</v>
      </c>
      <c r="M50" s="111">
        <v>0.44596999999999998</v>
      </c>
    </row>
    <row r="51" spans="1:13" x14ac:dyDescent="0.25">
      <c r="A51" s="150" t="s">
        <v>93</v>
      </c>
      <c r="B51" s="111">
        <v>-0.10969</v>
      </c>
      <c r="C51" s="111">
        <v>5.0000000000000002E-5</v>
      </c>
      <c r="D51" s="111">
        <v>0</v>
      </c>
      <c r="E51" s="111">
        <v>0</v>
      </c>
      <c r="F51" s="111">
        <v>0</v>
      </c>
      <c r="G51" s="111">
        <v>5.0000000000000002E-5</v>
      </c>
      <c r="H51" s="111">
        <v>0</v>
      </c>
      <c r="I51" s="111">
        <v>0.10973999999999999</v>
      </c>
      <c r="J51" s="111">
        <v>0</v>
      </c>
      <c r="K51" s="111">
        <v>0</v>
      </c>
      <c r="L51" s="111">
        <v>0</v>
      </c>
      <c r="M51" s="111">
        <v>0.10973999999999999</v>
      </c>
    </row>
    <row r="52" spans="1:13" x14ac:dyDescent="0.25">
      <c r="A52" s="169" t="s">
        <v>94</v>
      </c>
      <c r="B52" s="111">
        <v>1552.8343448385785</v>
      </c>
      <c r="C52" s="111">
        <v>3494.8457557945426</v>
      </c>
      <c r="D52" s="111">
        <v>143.36291</v>
      </c>
      <c r="E52" s="111">
        <v>1148.582676543358</v>
      </c>
      <c r="F52" s="111">
        <v>0</v>
      </c>
      <c r="G52" s="111">
        <v>914.22957000000008</v>
      </c>
      <c r="H52" s="111">
        <v>1288.6705992511843</v>
      </c>
      <c r="I52" s="111">
        <v>1942.011410955964</v>
      </c>
      <c r="J52" s="111">
        <v>999.26224000000002</v>
      </c>
      <c r="K52" s="111">
        <v>119.81406994361616</v>
      </c>
      <c r="L52" s="111">
        <v>0</v>
      </c>
      <c r="M52" s="111">
        <v>822.93510101234767</v>
      </c>
    </row>
    <row r="53" spans="1:13" x14ac:dyDescent="0.25">
      <c r="A53" s="169" t="s">
        <v>95</v>
      </c>
      <c r="B53" s="111">
        <v>-23.889890000000001</v>
      </c>
      <c r="C53" s="111">
        <v>6.0000000000000002E-5</v>
      </c>
      <c r="D53" s="111">
        <v>0</v>
      </c>
      <c r="E53" s="111">
        <v>0</v>
      </c>
      <c r="F53" s="111">
        <v>0</v>
      </c>
      <c r="G53" s="111">
        <v>6.0000000000000002E-5</v>
      </c>
      <c r="H53" s="111">
        <v>0</v>
      </c>
      <c r="I53" s="111">
        <v>23.889950000000002</v>
      </c>
      <c r="J53" s="111">
        <v>0.19899999999999998</v>
      </c>
      <c r="K53" s="111">
        <v>0</v>
      </c>
      <c r="L53" s="111">
        <v>0</v>
      </c>
      <c r="M53" s="111">
        <v>23.690950000000001</v>
      </c>
    </row>
    <row r="54" spans="1:13" x14ac:dyDescent="0.25">
      <c r="A54" s="170" t="s">
        <v>96</v>
      </c>
      <c r="B54" s="111">
        <v>-9.426000000000001E-2</v>
      </c>
      <c r="C54" s="111">
        <v>0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111">
        <v>9.426000000000001E-2</v>
      </c>
      <c r="J54" s="111">
        <v>0</v>
      </c>
      <c r="K54" s="111">
        <v>0</v>
      </c>
      <c r="L54" s="111">
        <v>0</v>
      </c>
      <c r="M54" s="111">
        <v>9.426000000000001E-2</v>
      </c>
    </row>
    <row r="55" spans="1:13" x14ac:dyDescent="0.25">
      <c r="A55" s="169" t="s">
        <v>97</v>
      </c>
      <c r="B55" s="111">
        <v>-1976.4295949576833</v>
      </c>
      <c r="C55" s="111">
        <v>1428.3471336232149</v>
      </c>
      <c r="D55" s="111">
        <v>42.084119999999999</v>
      </c>
      <c r="E55" s="111">
        <v>115.34430780479397</v>
      </c>
      <c r="F55" s="111">
        <v>0</v>
      </c>
      <c r="G55" s="111">
        <v>1217.9773103783768</v>
      </c>
      <c r="H55" s="111">
        <v>52.941395440044055</v>
      </c>
      <c r="I55" s="111">
        <v>3404.7767285808982</v>
      </c>
      <c r="J55" s="111">
        <v>2948.7601</v>
      </c>
      <c r="K55" s="111">
        <v>4.0601485808982405</v>
      </c>
      <c r="L55" s="111">
        <v>0</v>
      </c>
      <c r="M55" s="111">
        <v>451.95648</v>
      </c>
    </row>
    <row r="56" spans="1:13" x14ac:dyDescent="0.25">
      <c r="A56" s="170" t="s">
        <v>360</v>
      </c>
      <c r="B56" s="111">
        <v>1E-3</v>
      </c>
      <c r="C56" s="111">
        <v>1E-3</v>
      </c>
      <c r="D56" s="111">
        <v>0</v>
      </c>
      <c r="E56" s="111">
        <v>0</v>
      </c>
      <c r="F56" s="111">
        <v>0</v>
      </c>
      <c r="G56" s="111">
        <v>1E-3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</row>
    <row r="57" spans="1:13" x14ac:dyDescent="0.25">
      <c r="A57" s="169" t="s">
        <v>98</v>
      </c>
      <c r="B57" s="111">
        <v>-4.5492507907455897</v>
      </c>
      <c r="C57" s="111">
        <v>4.5074977774090526</v>
      </c>
      <c r="D57" s="111">
        <v>0</v>
      </c>
      <c r="E57" s="111">
        <v>1.792777740905218E-2</v>
      </c>
      <c r="F57" s="111">
        <v>0</v>
      </c>
      <c r="G57" s="111">
        <v>4.4895700000000005</v>
      </c>
      <c r="H57" s="111">
        <v>0</v>
      </c>
      <c r="I57" s="111">
        <v>9.0567485681546422</v>
      </c>
      <c r="J57" s="111">
        <v>7.5163399999999996</v>
      </c>
      <c r="K57" s="111">
        <v>1.6288568154643288E-2</v>
      </c>
      <c r="L57" s="111">
        <v>0</v>
      </c>
      <c r="M57" s="111">
        <v>1.5241199999999999</v>
      </c>
    </row>
    <row r="58" spans="1:13" x14ac:dyDescent="0.25">
      <c r="A58" s="169" t="s">
        <v>99</v>
      </c>
      <c r="B58" s="111">
        <v>126.37290842566318</v>
      </c>
      <c r="C58" s="111">
        <v>415.17510148999997</v>
      </c>
      <c r="D58" s="111">
        <v>70.902360000000016</v>
      </c>
      <c r="E58" s="111">
        <v>48.459131489999997</v>
      </c>
      <c r="F58" s="111">
        <v>0</v>
      </c>
      <c r="G58" s="111">
        <v>295.81360999999998</v>
      </c>
      <c r="H58" s="111">
        <v>0</v>
      </c>
      <c r="I58" s="111">
        <v>288.80219306433679</v>
      </c>
      <c r="J58" s="111">
        <v>240.50241999999997</v>
      </c>
      <c r="K58" s="111">
        <v>1.5523064336808542E-2</v>
      </c>
      <c r="L58" s="111">
        <v>8.1509999999999998</v>
      </c>
      <c r="M58" s="111">
        <v>40.133249999999997</v>
      </c>
    </row>
    <row r="59" spans="1:13" x14ac:dyDescent="0.25">
      <c r="A59" s="170" t="s">
        <v>100</v>
      </c>
      <c r="B59" s="111">
        <v>-1E-3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1E-3</v>
      </c>
      <c r="J59" s="111">
        <v>0</v>
      </c>
      <c r="K59" s="111">
        <v>0</v>
      </c>
      <c r="L59" s="111">
        <v>0</v>
      </c>
      <c r="M59" s="111">
        <v>1E-3</v>
      </c>
    </row>
    <row r="60" spans="1:13" x14ac:dyDescent="0.25">
      <c r="A60" s="169" t="s">
        <v>101</v>
      </c>
      <c r="B60" s="111">
        <v>-67.489140888531608</v>
      </c>
      <c r="C60" s="111">
        <v>20.396839111468378</v>
      </c>
      <c r="D60" s="111">
        <v>2.2525999999999997</v>
      </c>
      <c r="E60" s="111">
        <v>18.103399111468377</v>
      </c>
      <c r="F60" s="111">
        <v>0</v>
      </c>
      <c r="G60" s="111">
        <v>4.0839999999999994E-2</v>
      </c>
      <c r="H60" s="111">
        <v>0</v>
      </c>
      <c r="I60" s="111">
        <v>87.885979999999989</v>
      </c>
      <c r="J60" s="111">
        <v>35.875419999999998</v>
      </c>
      <c r="K60" s="111">
        <v>0</v>
      </c>
      <c r="L60" s="111">
        <v>0</v>
      </c>
      <c r="M60" s="111">
        <v>52.010559999999998</v>
      </c>
    </row>
    <row r="61" spans="1:13" x14ac:dyDescent="0.25">
      <c r="A61" s="169" t="s">
        <v>102</v>
      </c>
      <c r="B61" s="111">
        <v>190.78312392999101</v>
      </c>
      <c r="C61" s="111">
        <v>298.29002392999098</v>
      </c>
      <c r="D61" s="111">
        <v>47.232999999999997</v>
      </c>
      <c r="E61" s="111">
        <v>211.26116054000005</v>
      </c>
      <c r="F61" s="111">
        <v>0</v>
      </c>
      <c r="G61" s="111">
        <v>7.2648542399999982</v>
      </c>
      <c r="H61" s="111">
        <v>32.531009149990979</v>
      </c>
      <c r="I61" s="111">
        <v>107.50689999999999</v>
      </c>
      <c r="J61" s="111">
        <v>92.266899999999993</v>
      </c>
      <c r="K61" s="111">
        <v>0</v>
      </c>
      <c r="L61" s="111">
        <v>0</v>
      </c>
      <c r="M61" s="111">
        <v>15.24</v>
      </c>
    </row>
    <row r="62" spans="1:13" x14ac:dyDescent="0.25">
      <c r="A62" s="169" t="s">
        <v>379</v>
      </c>
      <c r="B62" s="111">
        <v>2.0000000000000002E-5</v>
      </c>
      <c r="C62" s="111">
        <v>2.0000000000000002E-5</v>
      </c>
      <c r="D62" s="111">
        <v>0</v>
      </c>
      <c r="E62" s="111">
        <v>0</v>
      </c>
      <c r="F62" s="111">
        <v>0</v>
      </c>
      <c r="G62" s="111">
        <v>2.0000000000000002E-5</v>
      </c>
      <c r="H62" s="111">
        <v>0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</row>
    <row r="63" spans="1:13" x14ac:dyDescent="0.25">
      <c r="A63" s="169" t="s">
        <v>103</v>
      </c>
      <c r="B63" s="111">
        <v>-6.98306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6.98306</v>
      </c>
      <c r="J63" s="111">
        <v>0</v>
      </c>
      <c r="K63" s="111">
        <v>0</v>
      </c>
      <c r="L63" s="111">
        <v>0</v>
      </c>
      <c r="M63" s="111">
        <v>6.98306</v>
      </c>
    </row>
    <row r="64" spans="1:13" x14ac:dyDescent="0.25">
      <c r="A64" s="169" t="s">
        <v>104</v>
      </c>
      <c r="B64" s="111">
        <v>-16.345480000000002</v>
      </c>
      <c r="C64" s="111">
        <v>0.156</v>
      </c>
      <c r="D64" s="111">
        <v>0</v>
      </c>
      <c r="E64" s="111">
        <v>0</v>
      </c>
      <c r="F64" s="111">
        <v>0</v>
      </c>
      <c r="G64" s="111">
        <v>0.156</v>
      </c>
      <c r="H64" s="111">
        <v>0</v>
      </c>
      <c r="I64" s="111">
        <v>16.501480000000001</v>
      </c>
      <c r="J64" s="111">
        <v>0</v>
      </c>
      <c r="K64" s="111">
        <v>0</v>
      </c>
      <c r="L64" s="111">
        <v>0</v>
      </c>
      <c r="M64" s="111">
        <v>16.501480000000001</v>
      </c>
    </row>
    <row r="65" spans="1:13" x14ac:dyDescent="0.25">
      <c r="A65" s="170" t="s">
        <v>105</v>
      </c>
      <c r="B65" s="111">
        <v>96.769832239999985</v>
      </c>
      <c r="C65" s="111">
        <v>101.00183223999998</v>
      </c>
      <c r="D65" s="111">
        <v>0</v>
      </c>
      <c r="E65" s="111">
        <v>99.975532239999978</v>
      </c>
      <c r="F65" s="111">
        <v>0</v>
      </c>
      <c r="G65" s="111">
        <v>1.0263</v>
      </c>
      <c r="H65" s="111">
        <v>0</v>
      </c>
      <c r="I65" s="111">
        <v>4.2319999999999993</v>
      </c>
      <c r="J65" s="111">
        <v>1.4</v>
      </c>
      <c r="K65" s="111">
        <v>0</v>
      </c>
      <c r="L65" s="111">
        <v>0</v>
      </c>
      <c r="M65" s="111">
        <v>2.8319999999999999</v>
      </c>
    </row>
    <row r="66" spans="1:13" x14ac:dyDescent="0.25">
      <c r="A66" s="169" t="s">
        <v>106</v>
      </c>
      <c r="B66" s="111">
        <v>-6.8779899999999969</v>
      </c>
      <c r="C66" s="111">
        <v>9.3629700000000007</v>
      </c>
      <c r="D66" s="111">
        <v>0</v>
      </c>
      <c r="E66" s="111">
        <v>4.8719099999999997</v>
      </c>
      <c r="F66" s="111">
        <v>0</v>
      </c>
      <c r="G66" s="111">
        <v>4.4910600000000001</v>
      </c>
      <c r="H66" s="111">
        <v>0</v>
      </c>
      <c r="I66" s="111">
        <v>16.240959999999998</v>
      </c>
      <c r="J66" s="111">
        <v>9.8760000000000001E-2</v>
      </c>
      <c r="K66" s="111">
        <v>0</v>
      </c>
      <c r="L66" s="111">
        <v>0</v>
      </c>
      <c r="M66" s="111">
        <v>16.142199999999999</v>
      </c>
    </row>
    <row r="67" spans="1:13" x14ac:dyDescent="0.25">
      <c r="A67" s="169" t="s">
        <v>366</v>
      </c>
      <c r="B67" s="111">
        <v>4.500000000000001E-4</v>
      </c>
      <c r="C67" s="111">
        <v>1.7800000000000001E-3</v>
      </c>
      <c r="D67" s="111">
        <v>0</v>
      </c>
      <c r="E67" s="111">
        <v>0</v>
      </c>
      <c r="F67" s="111">
        <v>0</v>
      </c>
      <c r="G67" s="111">
        <v>1.7800000000000001E-3</v>
      </c>
      <c r="H67" s="111">
        <v>0</v>
      </c>
      <c r="I67" s="111">
        <v>1.33E-3</v>
      </c>
      <c r="J67" s="111">
        <v>0</v>
      </c>
      <c r="K67" s="111">
        <v>0</v>
      </c>
      <c r="L67" s="111">
        <v>0</v>
      </c>
      <c r="M67" s="111">
        <v>1.33E-3</v>
      </c>
    </row>
    <row r="68" spans="1:13" x14ac:dyDescent="0.25">
      <c r="A68" s="170" t="s">
        <v>380</v>
      </c>
      <c r="B68" s="111">
        <v>-7.7400000000000004E-3</v>
      </c>
      <c r="C68" s="111">
        <v>0</v>
      </c>
      <c r="D68" s="111">
        <v>0</v>
      </c>
      <c r="E68" s="111">
        <v>0</v>
      </c>
      <c r="F68" s="125">
        <v>0</v>
      </c>
      <c r="G68" s="111">
        <v>0</v>
      </c>
      <c r="H68" s="111">
        <v>0</v>
      </c>
      <c r="I68" s="111">
        <v>7.7400000000000004E-3</v>
      </c>
      <c r="J68" s="111">
        <v>0</v>
      </c>
      <c r="K68" s="111">
        <v>0</v>
      </c>
      <c r="L68" s="111">
        <v>0</v>
      </c>
      <c r="M68" s="111">
        <v>7.7400000000000004E-3</v>
      </c>
    </row>
    <row r="69" spans="1:13" x14ac:dyDescent="0.25">
      <c r="A69" s="170" t="s">
        <v>107</v>
      </c>
      <c r="B69" s="111">
        <v>-17.373144000705423</v>
      </c>
      <c r="C69" s="111">
        <v>210.18049941091263</v>
      </c>
      <c r="D69" s="111">
        <v>3.3489599999999999</v>
      </c>
      <c r="E69" s="111">
        <v>113.55318866091262</v>
      </c>
      <c r="F69" s="111">
        <v>0</v>
      </c>
      <c r="G69" s="111">
        <v>92.05939407999999</v>
      </c>
      <c r="H69" s="111">
        <v>1.2189566700000001</v>
      </c>
      <c r="I69" s="111">
        <v>227.55364341161805</v>
      </c>
      <c r="J69" s="111">
        <v>182.37045000000001</v>
      </c>
      <c r="K69" s="111">
        <v>6.0043411618076269E-2</v>
      </c>
      <c r="L69" s="111">
        <v>0</v>
      </c>
      <c r="M69" s="111">
        <v>45.123149999999995</v>
      </c>
    </row>
    <row r="70" spans="1:13" x14ac:dyDescent="0.25">
      <c r="A70" s="169" t="s">
        <v>108</v>
      </c>
      <c r="B70" s="111">
        <v>1.0463581135256987</v>
      </c>
      <c r="C70" s="111">
        <v>104.39993671000001</v>
      </c>
      <c r="D70" s="111">
        <v>2.5489999999999999E-2</v>
      </c>
      <c r="E70" s="111">
        <v>79.481766710000002</v>
      </c>
      <c r="F70" s="111">
        <v>0</v>
      </c>
      <c r="G70" s="111">
        <v>24.892680000000002</v>
      </c>
      <c r="H70" s="111">
        <v>0</v>
      </c>
      <c r="I70" s="111">
        <v>103.35357859647431</v>
      </c>
      <c r="J70" s="111">
        <v>47.930389999999996</v>
      </c>
      <c r="K70" s="111">
        <v>2.79289212187913E-2</v>
      </c>
      <c r="L70" s="111">
        <v>0</v>
      </c>
      <c r="M70" s="111">
        <v>55.395259675255517</v>
      </c>
    </row>
    <row r="71" spans="1:13" x14ac:dyDescent="0.25">
      <c r="A71" s="169" t="s">
        <v>109</v>
      </c>
      <c r="B71" s="111">
        <v>1281.7683914377067</v>
      </c>
      <c r="C71" s="111">
        <v>1282.234368691383</v>
      </c>
      <c r="D71" s="111">
        <v>1.1999999999999999E-3</v>
      </c>
      <c r="E71" s="111">
        <v>1172.571042851383</v>
      </c>
      <c r="F71" s="111">
        <v>0</v>
      </c>
      <c r="G71" s="111">
        <v>2.2973149999999998</v>
      </c>
      <c r="H71" s="111">
        <v>107.36481084</v>
      </c>
      <c r="I71" s="111">
        <v>0.46597725367623921</v>
      </c>
      <c r="J71" s="111">
        <v>1E-3</v>
      </c>
      <c r="K71" s="111">
        <v>2.5172536762392232E-3</v>
      </c>
      <c r="L71" s="111">
        <v>0</v>
      </c>
      <c r="M71" s="111">
        <v>0.46245999999999998</v>
      </c>
    </row>
    <row r="72" spans="1:13" x14ac:dyDescent="0.25">
      <c r="A72" s="169" t="s">
        <v>110</v>
      </c>
      <c r="B72" s="111">
        <v>-10.941489999999998</v>
      </c>
      <c r="C72" s="111">
        <v>1.1421700000000001</v>
      </c>
      <c r="D72" s="111">
        <v>0</v>
      </c>
      <c r="E72" s="111">
        <v>0</v>
      </c>
      <c r="F72" s="111">
        <v>0</v>
      </c>
      <c r="G72" s="111">
        <v>1.1421700000000001</v>
      </c>
      <c r="H72" s="111">
        <v>0</v>
      </c>
      <c r="I72" s="111">
        <v>12.083659999999998</v>
      </c>
      <c r="J72" s="111">
        <v>9.8434499999999989</v>
      </c>
      <c r="K72" s="111">
        <v>0</v>
      </c>
      <c r="L72" s="111">
        <v>0</v>
      </c>
      <c r="M72" s="111">
        <v>2.2402100000000003</v>
      </c>
    </row>
    <row r="73" spans="1:13" x14ac:dyDescent="0.25">
      <c r="A73" s="169" t="s">
        <v>111</v>
      </c>
      <c r="B73" s="111">
        <v>0.15640999999999999</v>
      </c>
      <c r="C73" s="111">
        <v>0.16414000000000001</v>
      </c>
      <c r="D73" s="111">
        <v>0</v>
      </c>
      <c r="E73" s="111">
        <v>0</v>
      </c>
      <c r="F73" s="111">
        <v>0</v>
      </c>
      <c r="G73" s="111">
        <v>0.16414000000000001</v>
      </c>
      <c r="H73" s="111">
        <v>0</v>
      </c>
      <c r="I73" s="111">
        <v>7.7300000000000008E-3</v>
      </c>
      <c r="J73" s="111">
        <v>0</v>
      </c>
      <c r="K73" s="111">
        <v>0</v>
      </c>
      <c r="L73" s="111">
        <v>0</v>
      </c>
      <c r="M73" s="111">
        <v>7.7300000000000008E-3</v>
      </c>
    </row>
    <row r="74" spans="1:13" x14ac:dyDescent="0.25">
      <c r="A74" s="169" t="s">
        <v>112</v>
      </c>
      <c r="B74" s="111">
        <v>-48.029899999999998</v>
      </c>
      <c r="C74" s="111">
        <v>13.34244</v>
      </c>
      <c r="D74" s="111">
        <v>9.205449999999999</v>
      </c>
      <c r="E74" s="111">
        <v>0</v>
      </c>
      <c r="F74" s="111">
        <v>0</v>
      </c>
      <c r="G74" s="111">
        <v>4.1369899999999999</v>
      </c>
      <c r="H74" s="111">
        <v>0</v>
      </c>
      <c r="I74" s="111">
        <v>61.372339999999994</v>
      </c>
      <c r="J74" s="111">
        <v>40.100669999999994</v>
      </c>
      <c r="K74" s="111">
        <v>0</v>
      </c>
      <c r="L74" s="111">
        <v>0</v>
      </c>
      <c r="M74" s="111">
        <v>21.27167</v>
      </c>
    </row>
    <row r="75" spans="1:13" x14ac:dyDescent="0.25">
      <c r="A75" s="169" t="s">
        <v>113</v>
      </c>
      <c r="B75" s="111">
        <v>511.90915111423851</v>
      </c>
      <c r="C75" s="111">
        <v>585.6542011142385</v>
      </c>
      <c r="D75" s="111">
        <v>0.54127000000000003</v>
      </c>
      <c r="E75" s="111">
        <v>450.56238556423853</v>
      </c>
      <c r="F75" s="111">
        <v>0</v>
      </c>
      <c r="G75" s="111">
        <v>57.174709999999997</v>
      </c>
      <c r="H75" s="111">
        <v>77.375835550000005</v>
      </c>
      <c r="I75" s="111">
        <v>73.745050000000006</v>
      </c>
      <c r="J75" s="111">
        <v>6.10778</v>
      </c>
      <c r="K75" s="111">
        <v>3.5729999999999998E-2</v>
      </c>
      <c r="L75" s="111">
        <v>0</v>
      </c>
      <c r="M75" s="111">
        <v>67.60154</v>
      </c>
    </row>
    <row r="76" spans="1:13" x14ac:dyDescent="0.25">
      <c r="A76" s="169" t="s">
        <v>114</v>
      </c>
      <c r="B76" s="111">
        <v>7.8151772499999996</v>
      </c>
      <c r="C76" s="111">
        <v>9.1514072500000001</v>
      </c>
      <c r="D76" s="111">
        <v>0</v>
      </c>
      <c r="E76" s="111">
        <v>8.9564072499999998</v>
      </c>
      <c r="F76" s="111">
        <v>0</v>
      </c>
      <c r="G76" s="111">
        <v>0.19500000000000001</v>
      </c>
      <c r="H76" s="111">
        <v>0</v>
      </c>
      <c r="I76" s="111">
        <v>1.33623</v>
      </c>
      <c r="J76" s="111">
        <v>1.3101</v>
      </c>
      <c r="K76" s="111">
        <v>0</v>
      </c>
      <c r="L76" s="111">
        <v>0</v>
      </c>
      <c r="M76" s="111">
        <v>2.6129999999999997E-2</v>
      </c>
    </row>
    <row r="77" spans="1:13" x14ac:dyDescent="0.25">
      <c r="A77" s="169" t="s">
        <v>115</v>
      </c>
      <c r="B77" s="111">
        <v>277.27120106000007</v>
      </c>
      <c r="C77" s="111">
        <v>367.71911106000005</v>
      </c>
      <c r="D77" s="111">
        <v>19.41358</v>
      </c>
      <c r="E77" s="111">
        <v>121.97638598000002</v>
      </c>
      <c r="F77" s="111">
        <v>0</v>
      </c>
      <c r="G77" s="111">
        <v>204.38949</v>
      </c>
      <c r="H77" s="111">
        <v>21.939655080000001</v>
      </c>
      <c r="I77" s="111">
        <v>90.447909999999993</v>
      </c>
      <c r="J77" s="111">
        <v>71.245729999999995</v>
      </c>
      <c r="K77" s="111">
        <v>3.0000000000000001E-3</v>
      </c>
      <c r="L77" s="111">
        <v>0</v>
      </c>
      <c r="M77" s="111">
        <v>19.199179999999998</v>
      </c>
    </row>
    <row r="78" spans="1:13" x14ac:dyDescent="0.25">
      <c r="A78" s="169" t="s">
        <v>116</v>
      </c>
      <c r="B78" s="111">
        <v>-55.293162955255781</v>
      </c>
      <c r="C78" s="111">
        <v>141.42462704474423</v>
      </c>
      <c r="D78" s="111">
        <v>6.8462600000000009</v>
      </c>
      <c r="E78" s="111">
        <v>72.397676804744236</v>
      </c>
      <c r="F78" s="111">
        <v>0</v>
      </c>
      <c r="G78" s="111">
        <v>50.925699999999999</v>
      </c>
      <c r="H78" s="111">
        <v>11.254990239999998</v>
      </c>
      <c r="I78" s="111">
        <v>196.71779000000001</v>
      </c>
      <c r="J78" s="111">
        <v>129.45786000000001</v>
      </c>
      <c r="K78" s="111">
        <v>0.14030000000000001</v>
      </c>
      <c r="L78" s="111">
        <v>0</v>
      </c>
      <c r="M78" s="111">
        <v>67.119630000000001</v>
      </c>
    </row>
    <row r="79" spans="1:13" x14ac:dyDescent="0.25">
      <c r="A79" s="169" t="s">
        <v>117</v>
      </c>
      <c r="B79" s="111">
        <v>2.81E-3</v>
      </c>
      <c r="C79" s="111">
        <v>3.1900000000000001E-3</v>
      </c>
      <c r="D79" s="111">
        <v>0</v>
      </c>
      <c r="E79" s="111">
        <v>0</v>
      </c>
      <c r="F79" s="111">
        <v>0</v>
      </c>
      <c r="G79" s="111">
        <v>3.1900000000000001E-3</v>
      </c>
      <c r="H79" s="111">
        <v>0</v>
      </c>
      <c r="I79" s="111">
        <v>3.8000000000000002E-4</v>
      </c>
      <c r="J79" s="111">
        <v>0</v>
      </c>
      <c r="K79" s="111">
        <v>0</v>
      </c>
      <c r="L79" s="111">
        <v>0</v>
      </c>
      <c r="M79" s="111">
        <v>3.8000000000000002E-4</v>
      </c>
    </row>
    <row r="80" spans="1:13" x14ac:dyDescent="0.25">
      <c r="A80" s="150" t="s">
        <v>118</v>
      </c>
      <c r="B80" s="111">
        <v>2156.9276089704863</v>
      </c>
      <c r="C80" s="111">
        <v>2920.1268217988304</v>
      </c>
      <c r="D80" s="111">
        <v>2497.3251660999954</v>
      </c>
      <c r="E80" s="111">
        <v>384.70943676883519</v>
      </c>
      <c r="F80" s="111">
        <v>0</v>
      </c>
      <c r="G80" s="111">
        <v>24.833560000000002</v>
      </c>
      <c r="H80" s="111">
        <v>13.258658929999998</v>
      </c>
      <c r="I80" s="111">
        <v>763.19921282834423</v>
      </c>
      <c r="J80" s="111">
        <v>467.24730999999997</v>
      </c>
      <c r="K80" s="111">
        <v>8.9142928283442782</v>
      </c>
      <c r="L80" s="111">
        <v>0</v>
      </c>
      <c r="M80" s="111">
        <v>287.03760999999997</v>
      </c>
    </row>
    <row r="81" spans="1:13" x14ac:dyDescent="0.25">
      <c r="A81" s="169" t="s">
        <v>119</v>
      </c>
      <c r="B81" s="111">
        <v>1.5789999999999998E-2</v>
      </c>
      <c r="C81" s="111">
        <v>2.3E-2</v>
      </c>
      <c r="D81" s="111">
        <v>0</v>
      </c>
      <c r="E81" s="111">
        <v>0</v>
      </c>
      <c r="F81" s="111">
        <v>0</v>
      </c>
      <c r="G81" s="111">
        <v>2.3E-2</v>
      </c>
      <c r="H81" s="111">
        <v>0</v>
      </c>
      <c r="I81" s="111">
        <v>7.2099999999999994E-3</v>
      </c>
      <c r="J81" s="111">
        <v>0</v>
      </c>
      <c r="K81" s="111">
        <v>0</v>
      </c>
      <c r="L81" s="111">
        <v>0</v>
      </c>
      <c r="M81" s="111">
        <v>7.2099999999999994E-3</v>
      </c>
    </row>
    <row r="82" spans="1:13" x14ac:dyDescent="0.25">
      <c r="A82" s="170" t="s">
        <v>361</v>
      </c>
      <c r="B82" s="111">
        <v>-1.9100000000000002E-2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1.9100000000000002E-2</v>
      </c>
      <c r="J82" s="111">
        <v>0</v>
      </c>
      <c r="K82" s="111">
        <v>0</v>
      </c>
      <c r="L82" s="111">
        <v>0</v>
      </c>
      <c r="M82" s="111">
        <v>1.9100000000000002E-2</v>
      </c>
    </row>
    <row r="83" spans="1:13" x14ac:dyDescent="0.25">
      <c r="A83" s="170" t="s">
        <v>120</v>
      </c>
      <c r="B83" s="111">
        <v>693.81777382891914</v>
      </c>
      <c r="C83" s="111">
        <v>1700.006962869059</v>
      </c>
      <c r="D83" s="111">
        <v>20.0989</v>
      </c>
      <c r="E83" s="111">
        <v>1426.998036629971</v>
      </c>
      <c r="F83" s="111">
        <v>0</v>
      </c>
      <c r="G83" s="111">
        <v>123.59100198999997</v>
      </c>
      <c r="H83" s="111">
        <v>129.31902424908793</v>
      </c>
      <c r="I83" s="111">
        <v>1006.1891890401398</v>
      </c>
      <c r="J83" s="111">
        <v>942.07429000000002</v>
      </c>
      <c r="K83" s="111">
        <v>0.59870904013970772</v>
      </c>
      <c r="L83" s="111">
        <v>0</v>
      </c>
      <c r="M83" s="111">
        <v>63.516190000000009</v>
      </c>
    </row>
    <row r="84" spans="1:13" x14ac:dyDescent="0.25">
      <c r="A84" s="169" t="s">
        <v>121</v>
      </c>
      <c r="B84" s="111">
        <v>501.30271858999998</v>
      </c>
      <c r="C84" s="111">
        <v>525.08790858999998</v>
      </c>
      <c r="D84" s="111">
        <v>0</v>
      </c>
      <c r="E84" s="111">
        <v>455.18869119999999</v>
      </c>
      <c r="F84" s="111">
        <v>0</v>
      </c>
      <c r="G84" s="111">
        <v>30.465150000000001</v>
      </c>
      <c r="H84" s="111">
        <v>39.434067390000003</v>
      </c>
      <c r="I84" s="111">
        <v>23.78519</v>
      </c>
      <c r="J84" s="111">
        <v>20.04926</v>
      </c>
      <c r="K84" s="111">
        <v>0</v>
      </c>
      <c r="L84" s="111">
        <v>0</v>
      </c>
      <c r="M84" s="111">
        <v>3.7359299999999998</v>
      </c>
    </row>
    <row r="85" spans="1:13" x14ac:dyDescent="0.25">
      <c r="A85" s="169" t="s">
        <v>122</v>
      </c>
      <c r="B85" s="111">
        <v>-0.10758</v>
      </c>
      <c r="C85" s="111">
        <v>9.1509999999999994E-2</v>
      </c>
      <c r="D85" s="111">
        <v>0</v>
      </c>
      <c r="E85" s="111">
        <v>0</v>
      </c>
      <c r="F85" s="111">
        <v>0</v>
      </c>
      <c r="G85" s="111">
        <v>9.1509999999999994E-2</v>
      </c>
      <c r="H85" s="111">
        <v>0</v>
      </c>
      <c r="I85" s="111">
        <v>0.19908999999999999</v>
      </c>
      <c r="J85" s="111">
        <v>0</v>
      </c>
      <c r="K85" s="111">
        <v>0</v>
      </c>
      <c r="L85" s="111">
        <v>0</v>
      </c>
      <c r="M85" s="111">
        <v>0.19908999999999999</v>
      </c>
    </row>
    <row r="86" spans="1:13" x14ac:dyDescent="0.25">
      <c r="A86" s="172" t="s">
        <v>123</v>
      </c>
      <c r="B86" s="111">
        <v>-1097.061157954083</v>
      </c>
      <c r="C86" s="111">
        <v>1365.5200761847384</v>
      </c>
      <c r="D86" s="111">
        <v>479.57137999999998</v>
      </c>
      <c r="E86" s="111">
        <v>0.70495618473842259</v>
      </c>
      <c r="F86" s="111">
        <v>1.528E-2</v>
      </c>
      <c r="G86" s="111">
        <v>885.22846000000004</v>
      </c>
      <c r="H86" s="111">
        <v>0</v>
      </c>
      <c r="I86" s="111">
        <v>2462.5812341388214</v>
      </c>
      <c r="J86" s="111">
        <v>1603.4161899999999</v>
      </c>
      <c r="K86" s="111">
        <v>166.77428413882183</v>
      </c>
      <c r="L86" s="111">
        <v>0</v>
      </c>
      <c r="M86" s="111">
        <v>692.39075999999989</v>
      </c>
    </row>
    <row r="87" spans="1:13" x14ac:dyDescent="0.25">
      <c r="A87" s="169" t="s">
        <v>124</v>
      </c>
      <c r="B87" s="111">
        <v>-9358.2471618773488</v>
      </c>
      <c r="C87" s="111">
        <v>4061.4487857172089</v>
      </c>
      <c r="D87" s="111">
        <v>161.27103</v>
      </c>
      <c r="E87" s="111">
        <v>694.815405435</v>
      </c>
      <c r="F87" s="111">
        <v>0</v>
      </c>
      <c r="G87" s="111">
        <v>2785.8147063256997</v>
      </c>
      <c r="H87" s="111">
        <v>419.54764395650915</v>
      </c>
      <c r="I87" s="111">
        <v>13419.695947594559</v>
      </c>
      <c r="J87" s="111">
        <v>5789.3873800000001</v>
      </c>
      <c r="K87" s="111">
        <v>0.99793405277841873</v>
      </c>
      <c r="L87" s="111">
        <v>0</v>
      </c>
      <c r="M87" s="111">
        <v>7629.3106335417806</v>
      </c>
    </row>
    <row r="88" spans="1:13" x14ac:dyDescent="0.25">
      <c r="A88" s="169" t="s">
        <v>125</v>
      </c>
      <c r="B88" s="111">
        <v>-1.0799999999999994E-3</v>
      </c>
      <c r="C88" s="111">
        <v>1.0110000000000001E-2</v>
      </c>
      <c r="D88" s="111">
        <v>0</v>
      </c>
      <c r="E88" s="111">
        <v>0</v>
      </c>
      <c r="F88" s="111">
        <v>0</v>
      </c>
      <c r="G88" s="111">
        <v>1.0110000000000001E-2</v>
      </c>
      <c r="H88" s="111">
        <v>0</v>
      </c>
      <c r="I88" s="111">
        <v>1.119E-2</v>
      </c>
      <c r="J88" s="111">
        <v>0</v>
      </c>
      <c r="K88" s="111">
        <v>0</v>
      </c>
      <c r="L88" s="111">
        <v>0</v>
      </c>
      <c r="M88" s="111">
        <v>1.119E-2</v>
      </c>
    </row>
    <row r="89" spans="1:13" x14ac:dyDescent="0.25">
      <c r="A89" s="169" t="s">
        <v>126</v>
      </c>
      <c r="B89" s="111">
        <v>-8.5870000000000002E-2</v>
      </c>
      <c r="C89" s="111">
        <v>1.1E-4</v>
      </c>
      <c r="D89" s="111">
        <v>0</v>
      </c>
      <c r="E89" s="111">
        <v>0</v>
      </c>
      <c r="F89" s="111">
        <v>0</v>
      </c>
      <c r="G89" s="111">
        <v>1.1E-4</v>
      </c>
      <c r="H89" s="111">
        <v>0</v>
      </c>
      <c r="I89" s="111">
        <v>8.5980000000000001E-2</v>
      </c>
      <c r="J89" s="111">
        <v>0</v>
      </c>
      <c r="K89" s="111">
        <v>0</v>
      </c>
      <c r="L89" s="111">
        <v>0</v>
      </c>
      <c r="M89" s="111">
        <v>8.5980000000000001E-2</v>
      </c>
    </row>
    <row r="90" spans="1:13" x14ac:dyDescent="0.25">
      <c r="A90" s="170" t="s">
        <v>127</v>
      </c>
      <c r="B90" s="111">
        <v>852.99812537999981</v>
      </c>
      <c r="C90" s="111">
        <v>853.19191537999984</v>
      </c>
      <c r="D90" s="111">
        <v>0</v>
      </c>
      <c r="E90" s="111">
        <v>804.38328351999985</v>
      </c>
      <c r="F90" s="111">
        <v>0</v>
      </c>
      <c r="G90" s="111">
        <v>6.3E-2</v>
      </c>
      <c r="H90" s="111">
        <v>48.74563186000001</v>
      </c>
      <c r="I90" s="111">
        <v>0.19378999999999999</v>
      </c>
      <c r="J90" s="111">
        <v>3.0000000000000001E-3</v>
      </c>
      <c r="K90" s="111">
        <v>0</v>
      </c>
      <c r="L90" s="111">
        <v>0</v>
      </c>
      <c r="M90" s="111">
        <v>0.19078999999999999</v>
      </c>
    </row>
    <row r="91" spans="1:13" x14ac:dyDescent="0.25">
      <c r="A91" s="170" t="s">
        <v>332</v>
      </c>
      <c r="B91" s="111">
        <v>-6.4000000000000003E-3</v>
      </c>
      <c r="C91" s="111">
        <v>0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6.4000000000000003E-3</v>
      </c>
      <c r="J91" s="111">
        <v>0</v>
      </c>
      <c r="K91" s="111">
        <v>0</v>
      </c>
      <c r="L91" s="111">
        <v>0</v>
      </c>
      <c r="M91" s="111">
        <v>6.4000000000000003E-3</v>
      </c>
    </row>
    <row r="92" spans="1:13" x14ac:dyDescent="0.25">
      <c r="A92" s="170" t="s">
        <v>128</v>
      </c>
      <c r="B92" s="111">
        <v>-7.7546200000000001</v>
      </c>
      <c r="C92" s="111">
        <v>2.4E-2</v>
      </c>
      <c r="D92" s="111">
        <v>0</v>
      </c>
      <c r="E92" s="111">
        <v>0</v>
      </c>
      <c r="F92" s="111">
        <v>0</v>
      </c>
      <c r="G92" s="111">
        <v>2.4E-2</v>
      </c>
      <c r="H92" s="111">
        <v>0</v>
      </c>
      <c r="I92" s="111">
        <v>7.7786200000000001</v>
      </c>
      <c r="J92" s="111">
        <v>7.7401</v>
      </c>
      <c r="K92" s="111">
        <v>0</v>
      </c>
      <c r="L92" s="111">
        <v>0</v>
      </c>
      <c r="M92" s="111">
        <v>3.8519999999999999E-2</v>
      </c>
    </row>
    <row r="93" spans="1:13" x14ac:dyDescent="0.25">
      <c r="A93" s="169" t="s">
        <v>367</v>
      </c>
      <c r="B93" s="111">
        <v>-2.1000000000000001E-4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2.1000000000000001E-4</v>
      </c>
      <c r="J93" s="111">
        <v>0</v>
      </c>
      <c r="K93" s="111">
        <v>0</v>
      </c>
      <c r="L93" s="111">
        <v>0</v>
      </c>
      <c r="M93" s="111">
        <v>2.1000000000000001E-4</v>
      </c>
    </row>
    <row r="94" spans="1:13" x14ac:dyDescent="0.25">
      <c r="A94" s="170" t="s">
        <v>129</v>
      </c>
      <c r="B94" s="111">
        <v>0.23538000000000001</v>
      </c>
      <c r="C94" s="111">
        <v>0.24957000000000001</v>
      </c>
      <c r="D94" s="111">
        <v>0</v>
      </c>
      <c r="E94" s="111">
        <v>0</v>
      </c>
      <c r="F94" s="111">
        <v>0</v>
      </c>
      <c r="G94" s="111">
        <v>0.24957000000000001</v>
      </c>
      <c r="H94" s="111">
        <v>0</v>
      </c>
      <c r="I94" s="111">
        <v>1.4189999999999999E-2</v>
      </c>
      <c r="J94" s="111">
        <v>0</v>
      </c>
      <c r="K94" s="111">
        <v>0</v>
      </c>
      <c r="L94" s="111">
        <v>0</v>
      </c>
      <c r="M94" s="111">
        <v>1.4189999999999999E-2</v>
      </c>
    </row>
    <row r="95" spans="1:13" x14ac:dyDescent="0.25">
      <c r="A95" s="173" t="s">
        <v>130</v>
      </c>
      <c r="B95" s="111">
        <v>47.861804563949164</v>
      </c>
      <c r="C95" s="111">
        <v>49.930729999999997</v>
      </c>
      <c r="D95" s="111">
        <v>0</v>
      </c>
      <c r="E95" s="111">
        <v>49.683959999999999</v>
      </c>
      <c r="F95" s="111">
        <v>0</v>
      </c>
      <c r="G95" s="111">
        <v>0.24676999999999999</v>
      </c>
      <c r="H95" s="111">
        <v>0</v>
      </c>
      <c r="I95" s="111">
        <v>2.0689254360508302</v>
      </c>
      <c r="J95" s="111">
        <v>0</v>
      </c>
      <c r="K95" s="111">
        <v>0</v>
      </c>
      <c r="L95" s="111">
        <v>0</v>
      </c>
      <c r="M95" s="111">
        <v>2.0689254360508302</v>
      </c>
    </row>
    <row r="96" spans="1:13" x14ac:dyDescent="0.25">
      <c r="A96" s="169" t="s">
        <v>131</v>
      </c>
      <c r="B96" s="111">
        <v>501.03357366559305</v>
      </c>
      <c r="C96" s="111">
        <v>716.53741441063755</v>
      </c>
      <c r="D96" s="111">
        <v>252.73775000000001</v>
      </c>
      <c r="E96" s="111">
        <v>0</v>
      </c>
      <c r="F96" s="111">
        <v>0</v>
      </c>
      <c r="G96" s="111">
        <v>463.79966441063755</v>
      </c>
      <c r="H96" s="111">
        <v>0</v>
      </c>
      <c r="I96" s="111">
        <v>215.5038407450445</v>
      </c>
      <c r="J96" s="111">
        <v>29.937309999999997</v>
      </c>
      <c r="K96" s="111">
        <v>8.7456740219781337E-2</v>
      </c>
      <c r="L96" s="111">
        <v>0</v>
      </c>
      <c r="M96" s="111">
        <v>185.47907400482472</v>
      </c>
    </row>
    <row r="97" spans="1:13" x14ac:dyDescent="0.25">
      <c r="A97" s="169" t="s">
        <v>132</v>
      </c>
      <c r="B97" s="111">
        <v>-7.7067761000000008</v>
      </c>
      <c r="C97" s="111">
        <v>1.4033838999999999</v>
      </c>
      <c r="D97" s="111">
        <v>0</v>
      </c>
      <c r="E97" s="111">
        <v>1.4033838999999999</v>
      </c>
      <c r="F97" s="111">
        <v>0</v>
      </c>
      <c r="G97" s="111">
        <v>0</v>
      </c>
      <c r="H97" s="111">
        <v>0</v>
      </c>
      <c r="I97" s="111">
        <v>9.1101600000000005</v>
      </c>
      <c r="J97" s="111">
        <v>4.6970000000000001</v>
      </c>
      <c r="K97" s="111">
        <v>0</v>
      </c>
      <c r="L97" s="111">
        <v>0</v>
      </c>
      <c r="M97" s="111">
        <v>4.4131600000000004</v>
      </c>
    </row>
    <row r="98" spans="1:13" x14ac:dyDescent="0.25">
      <c r="A98" s="169" t="s">
        <v>133</v>
      </c>
      <c r="B98" s="111">
        <v>-111.06039821885048</v>
      </c>
      <c r="C98" s="111">
        <v>113.61714000000001</v>
      </c>
      <c r="D98" s="111">
        <v>62.966310000000007</v>
      </c>
      <c r="E98" s="111">
        <v>0</v>
      </c>
      <c r="F98" s="111">
        <v>0</v>
      </c>
      <c r="G98" s="111">
        <v>50.650829999999999</v>
      </c>
      <c r="H98" s="111">
        <v>0</v>
      </c>
      <c r="I98" s="111">
        <v>224.67753821885049</v>
      </c>
      <c r="J98" s="111">
        <v>72.820299999999989</v>
      </c>
      <c r="K98" s="111">
        <v>3.1276988504667829E-3</v>
      </c>
      <c r="L98" s="111">
        <v>0</v>
      </c>
      <c r="M98" s="111">
        <v>151.85411052000003</v>
      </c>
    </row>
    <row r="99" spans="1:13" x14ac:dyDescent="0.25">
      <c r="A99" s="169" t="s">
        <v>134</v>
      </c>
      <c r="B99" s="111">
        <v>-1.1000000000000001E-3</v>
      </c>
      <c r="C99" s="111">
        <v>0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1.1000000000000001E-3</v>
      </c>
      <c r="J99" s="111">
        <v>0</v>
      </c>
      <c r="K99" s="111">
        <v>0</v>
      </c>
      <c r="L99" s="111">
        <v>0</v>
      </c>
      <c r="M99" s="111">
        <v>1.1000000000000001E-3</v>
      </c>
    </row>
    <row r="100" spans="1:13" x14ac:dyDescent="0.25">
      <c r="A100" s="170" t="s">
        <v>135</v>
      </c>
      <c r="B100" s="111">
        <v>0.83189330000000006</v>
      </c>
      <c r="C100" s="111">
        <v>0.83268330000000002</v>
      </c>
      <c r="D100" s="111">
        <v>0</v>
      </c>
      <c r="E100" s="111">
        <v>0.83268330000000002</v>
      </c>
      <c r="F100" s="111">
        <v>0</v>
      </c>
      <c r="G100" s="111">
        <v>0</v>
      </c>
      <c r="H100" s="111">
        <v>0</v>
      </c>
      <c r="I100" s="111">
        <v>7.9000000000000001E-4</v>
      </c>
      <c r="J100" s="111">
        <v>0</v>
      </c>
      <c r="K100" s="111">
        <v>0</v>
      </c>
      <c r="L100" s="111">
        <v>0</v>
      </c>
      <c r="M100" s="111">
        <v>7.9000000000000001E-4</v>
      </c>
    </row>
    <row r="101" spans="1:13" x14ac:dyDescent="0.25">
      <c r="A101" s="169" t="s">
        <v>136</v>
      </c>
      <c r="B101" s="111">
        <v>-58.22486</v>
      </c>
      <c r="C101" s="111">
        <v>1.6201699999999999</v>
      </c>
      <c r="D101" s="111">
        <v>2.1139999999999999E-2</v>
      </c>
      <c r="E101" s="111">
        <v>0</v>
      </c>
      <c r="F101" s="111">
        <v>0</v>
      </c>
      <c r="G101" s="111">
        <v>1.59903</v>
      </c>
      <c r="H101" s="111">
        <v>0</v>
      </c>
      <c r="I101" s="111">
        <v>59.845030000000001</v>
      </c>
      <c r="J101" s="111">
        <v>46.519550000000002</v>
      </c>
      <c r="K101" s="111">
        <v>0</v>
      </c>
      <c r="L101" s="111">
        <v>0</v>
      </c>
      <c r="M101" s="111">
        <v>13.325480000000001</v>
      </c>
    </row>
    <row r="102" spans="1:13" x14ac:dyDescent="0.25">
      <c r="A102" s="169" t="s">
        <v>137</v>
      </c>
      <c r="B102" s="111">
        <v>-1.00719</v>
      </c>
      <c r="C102" s="111">
        <v>4.4000000000000002E-4</v>
      </c>
      <c r="D102" s="111">
        <v>0</v>
      </c>
      <c r="E102" s="111">
        <v>0</v>
      </c>
      <c r="F102" s="111">
        <v>0</v>
      </c>
      <c r="G102" s="111">
        <v>4.4000000000000002E-4</v>
      </c>
      <c r="H102" s="111">
        <v>0</v>
      </c>
      <c r="I102" s="111">
        <v>1.00763</v>
      </c>
      <c r="J102" s="111">
        <v>0</v>
      </c>
      <c r="K102" s="111">
        <v>0</v>
      </c>
      <c r="L102" s="111">
        <v>0</v>
      </c>
      <c r="M102" s="111">
        <v>1.00763</v>
      </c>
    </row>
    <row r="103" spans="1:13" x14ac:dyDescent="0.25">
      <c r="A103" s="169" t="s">
        <v>138</v>
      </c>
      <c r="B103" s="111">
        <v>-52.624816967959561</v>
      </c>
      <c r="C103" s="111">
        <v>37.455190000000002</v>
      </c>
      <c r="D103" s="111">
        <v>15.98494</v>
      </c>
      <c r="E103" s="111">
        <v>0</v>
      </c>
      <c r="F103" s="111">
        <v>0</v>
      </c>
      <c r="G103" s="111">
        <v>21.470250000000004</v>
      </c>
      <c r="H103" s="111">
        <v>0</v>
      </c>
      <c r="I103" s="111">
        <v>90.080006967959562</v>
      </c>
      <c r="J103" s="111">
        <v>22.12687</v>
      </c>
      <c r="K103" s="111">
        <v>2.1936795955612427E-4</v>
      </c>
      <c r="L103" s="111">
        <v>0</v>
      </c>
      <c r="M103" s="111">
        <v>67.952917600000006</v>
      </c>
    </row>
    <row r="104" spans="1:13" x14ac:dyDescent="0.25">
      <c r="A104" s="169" t="s">
        <v>139</v>
      </c>
      <c r="B104" s="111">
        <v>260.12850000000003</v>
      </c>
      <c r="C104" s="111">
        <v>504.37380000000002</v>
      </c>
      <c r="D104" s="111">
        <v>500</v>
      </c>
      <c r="E104" s="111">
        <v>0</v>
      </c>
      <c r="F104" s="111">
        <v>0</v>
      </c>
      <c r="G104" s="111">
        <v>4.3738000000000001</v>
      </c>
      <c r="H104" s="111">
        <v>0</v>
      </c>
      <c r="I104" s="111">
        <v>244.24530000000001</v>
      </c>
      <c r="J104" s="111">
        <v>207.47486000000001</v>
      </c>
      <c r="K104" s="111">
        <v>0</v>
      </c>
      <c r="L104" s="111">
        <v>0</v>
      </c>
      <c r="M104" s="111">
        <v>36.770440000000001</v>
      </c>
    </row>
    <row r="105" spans="1:13" x14ac:dyDescent="0.25">
      <c r="A105" s="169" t="s">
        <v>140</v>
      </c>
      <c r="B105" s="111">
        <v>1052.9854909447381</v>
      </c>
      <c r="C105" s="111">
        <v>3278.9063801227644</v>
      </c>
      <c r="D105" s="111">
        <v>1783.9111</v>
      </c>
      <c r="E105" s="111">
        <v>287.76095235101496</v>
      </c>
      <c r="F105" s="111">
        <v>0</v>
      </c>
      <c r="G105" s="111">
        <v>957.56604000000004</v>
      </c>
      <c r="H105" s="111">
        <v>249.66828777174948</v>
      </c>
      <c r="I105" s="111">
        <v>2225.9208891780263</v>
      </c>
      <c r="J105" s="111">
        <v>1282.03124</v>
      </c>
      <c r="K105" s="111">
        <v>347.35092917802655</v>
      </c>
      <c r="L105" s="111">
        <v>0</v>
      </c>
      <c r="M105" s="111">
        <v>596.53872000000001</v>
      </c>
    </row>
    <row r="106" spans="1:13" x14ac:dyDescent="0.25">
      <c r="A106" s="169" t="s">
        <v>141</v>
      </c>
      <c r="B106" s="111">
        <v>95.361497423016218</v>
      </c>
      <c r="C106" s="111">
        <v>99.920507911573196</v>
      </c>
      <c r="D106" s="111">
        <v>91.213999999999999</v>
      </c>
      <c r="E106" s="111">
        <v>1.9487479115731989</v>
      </c>
      <c r="F106" s="111">
        <v>0</v>
      </c>
      <c r="G106" s="111">
        <v>6.7577600000000002</v>
      </c>
      <c r="H106" s="111">
        <v>0</v>
      </c>
      <c r="I106" s="111">
        <v>4.559010488556984</v>
      </c>
      <c r="J106" s="111">
        <v>2</v>
      </c>
      <c r="K106" s="111">
        <v>1.0488556984330096E-5</v>
      </c>
      <c r="L106" s="111">
        <v>0</v>
      </c>
      <c r="M106" s="111">
        <v>2.5590000000000002</v>
      </c>
    </row>
    <row r="107" spans="1:13" x14ac:dyDescent="0.25">
      <c r="A107" s="169" t="s">
        <v>381</v>
      </c>
      <c r="B107" s="111">
        <v>-7.0000000000000007E-5</v>
      </c>
      <c r="C107" s="111">
        <v>0</v>
      </c>
      <c r="D107" s="111">
        <v>0</v>
      </c>
      <c r="E107" s="111">
        <v>0</v>
      </c>
      <c r="F107" s="111">
        <v>0</v>
      </c>
      <c r="G107" s="111">
        <v>0</v>
      </c>
      <c r="H107" s="111">
        <v>0</v>
      </c>
      <c r="I107" s="111">
        <v>7.0000000000000007E-5</v>
      </c>
      <c r="J107" s="111">
        <v>0</v>
      </c>
      <c r="K107" s="111">
        <v>0</v>
      </c>
      <c r="L107" s="111">
        <v>0</v>
      </c>
      <c r="M107" s="111">
        <v>7.0000000000000007E-5</v>
      </c>
    </row>
    <row r="108" spans="1:13" x14ac:dyDescent="0.25">
      <c r="A108" s="169" t="s">
        <v>382</v>
      </c>
      <c r="B108" s="111">
        <v>-2.8E-3</v>
      </c>
      <c r="C108" s="111">
        <v>0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11">
        <v>2.8E-3</v>
      </c>
      <c r="J108" s="111">
        <v>0</v>
      </c>
      <c r="K108" s="111">
        <v>0</v>
      </c>
      <c r="L108" s="111">
        <v>0</v>
      </c>
      <c r="M108" s="111">
        <v>2.8E-3</v>
      </c>
    </row>
    <row r="109" spans="1:13" x14ac:dyDescent="0.25">
      <c r="A109" s="170" t="s">
        <v>383</v>
      </c>
      <c r="B109" s="111">
        <v>-1.0970000000000002E-2</v>
      </c>
      <c r="C109" s="111">
        <v>1.409E-2</v>
      </c>
      <c r="D109" s="111">
        <v>0</v>
      </c>
      <c r="E109" s="111">
        <v>0</v>
      </c>
      <c r="F109" s="111">
        <v>0</v>
      </c>
      <c r="G109" s="111">
        <v>1.409E-2</v>
      </c>
      <c r="H109" s="111">
        <v>0</v>
      </c>
      <c r="I109" s="111">
        <v>2.5060000000000002E-2</v>
      </c>
      <c r="J109" s="111">
        <v>0</v>
      </c>
      <c r="K109" s="111">
        <v>0</v>
      </c>
      <c r="L109" s="111">
        <v>0</v>
      </c>
      <c r="M109" s="111">
        <v>2.5060000000000002E-2</v>
      </c>
    </row>
    <row r="110" spans="1:13" x14ac:dyDescent="0.25">
      <c r="A110" s="170" t="s">
        <v>142</v>
      </c>
      <c r="B110" s="111">
        <v>-56.930651854234867</v>
      </c>
      <c r="C110" s="111">
        <v>119.31750814576512</v>
      </c>
      <c r="D110" s="111">
        <v>0</v>
      </c>
      <c r="E110" s="111">
        <v>97.87103736468103</v>
      </c>
      <c r="F110" s="111">
        <v>0</v>
      </c>
      <c r="G110" s="111">
        <v>4.6895389210840976</v>
      </c>
      <c r="H110" s="111">
        <v>16.756931860000002</v>
      </c>
      <c r="I110" s="111">
        <v>176.24815999999998</v>
      </c>
      <c r="J110" s="111">
        <v>102.67966</v>
      </c>
      <c r="K110" s="111">
        <v>2.8799999999999999E-2</v>
      </c>
      <c r="L110" s="111">
        <v>0</v>
      </c>
      <c r="M110" s="111">
        <v>73.539699999999996</v>
      </c>
    </row>
    <row r="111" spans="1:13" x14ac:dyDescent="0.25">
      <c r="A111" s="169" t="s">
        <v>362</v>
      </c>
      <c r="B111" s="111">
        <v>2E-3</v>
      </c>
      <c r="C111" s="111">
        <v>2E-3</v>
      </c>
      <c r="D111" s="111">
        <v>0</v>
      </c>
      <c r="E111" s="111">
        <v>0</v>
      </c>
      <c r="F111" s="111">
        <v>0</v>
      </c>
      <c r="G111" s="111">
        <v>2E-3</v>
      </c>
      <c r="H111" s="111">
        <v>0</v>
      </c>
      <c r="I111" s="111">
        <v>0</v>
      </c>
      <c r="J111" s="111">
        <v>0</v>
      </c>
      <c r="K111" s="111">
        <v>0</v>
      </c>
      <c r="L111" s="111">
        <v>0</v>
      </c>
      <c r="M111" s="111">
        <v>0</v>
      </c>
    </row>
    <row r="112" spans="1:13" x14ac:dyDescent="0.25">
      <c r="A112" s="150" t="s">
        <v>143</v>
      </c>
      <c r="B112" s="111">
        <v>-0.20102</v>
      </c>
      <c r="C112" s="111">
        <v>0.1187</v>
      </c>
      <c r="D112" s="111">
        <v>0</v>
      </c>
      <c r="E112" s="111">
        <v>0</v>
      </c>
      <c r="F112" s="111">
        <v>0</v>
      </c>
      <c r="G112" s="111">
        <v>0.1187</v>
      </c>
      <c r="H112" s="111">
        <v>0</v>
      </c>
      <c r="I112" s="111">
        <v>0.31972</v>
      </c>
      <c r="J112" s="111">
        <v>0</v>
      </c>
      <c r="K112" s="111">
        <v>0</v>
      </c>
      <c r="L112" s="111">
        <v>0</v>
      </c>
      <c r="M112" s="111">
        <v>0.31972</v>
      </c>
    </row>
    <row r="113" spans="1:13" x14ac:dyDescent="0.25">
      <c r="A113" s="170" t="s">
        <v>144</v>
      </c>
      <c r="B113" s="111">
        <v>-71.087479999999999</v>
      </c>
      <c r="C113" s="111">
        <v>5.5975000000000001</v>
      </c>
      <c r="D113" s="111">
        <v>1E-3</v>
      </c>
      <c r="E113" s="111">
        <v>0</v>
      </c>
      <c r="F113" s="111">
        <v>0</v>
      </c>
      <c r="G113" s="111">
        <v>5.5964999999999998</v>
      </c>
      <c r="H113" s="111">
        <v>0</v>
      </c>
      <c r="I113" s="111">
        <v>76.684979999999996</v>
      </c>
      <c r="J113" s="111">
        <v>31.23432</v>
      </c>
      <c r="K113" s="111">
        <v>0</v>
      </c>
      <c r="L113" s="111">
        <v>0</v>
      </c>
      <c r="M113" s="111">
        <v>45.450659999999992</v>
      </c>
    </row>
    <row r="114" spans="1:13" x14ac:dyDescent="0.25">
      <c r="A114" s="169" t="s">
        <v>145</v>
      </c>
      <c r="B114" s="111">
        <v>180.37376534000003</v>
      </c>
      <c r="C114" s="111">
        <v>180.38455534000002</v>
      </c>
      <c r="D114" s="111">
        <v>7.1600000000000006E-3</v>
      </c>
      <c r="E114" s="111">
        <v>180.00396534000001</v>
      </c>
      <c r="F114" s="111">
        <v>0</v>
      </c>
      <c r="G114" s="111">
        <v>0.37342999999999998</v>
      </c>
      <c r="H114" s="111">
        <v>0</v>
      </c>
      <c r="I114" s="111">
        <v>1.0789999999999999E-2</v>
      </c>
      <c r="J114" s="111">
        <v>5.5000000000000003E-4</v>
      </c>
      <c r="K114" s="111">
        <v>0</v>
      </c>
      <c r="L114" s="111">
        <v>0</v>
      </c>
      <c r="M114" s="111">
        <v>1.0239999999999999E-2</v>
      </c>
    </row>
    <row r="115" spans="1:13" x14ac:dyDescent="0.25">
      <c r="A115" s="170" t="s">
        <v>146</v>
      </c>
      <c r="B115" s="111">
        <v>-117.68745379939088</v>
      </c>
      <c r="C115" s="111">
        <v>28.469686200609114</v>
      </c>
      <c r="D115" s="111">
        <v>27.30472</v>
      </c>
      <c r="E115" s="111">
        <v>1.1634662006091157</v>
      </c>
      <c r="F115" s="111">
        <v>0</v>
      </c>
      <c r="G115" s="111">
        <v>1.5E-3</v>
      </c>
      <c r="H115" s="111">
        <v>0</v>
      </c>
      <c r="I115" s="111">
        <v>146.15714</v>
      </c>
      <c r="J115" s="111">
        <v>0</v>
      </c>
      <c r="K115" s="111">
        <v>0</v>
      </c>
      <c r="L115" s="111">
        <v>0</v>
      </c>
      <c r="M115" s="111">
        <v>146.15714</v>
      </c>
    </row>
    <row r="116" spans="1:13" x14ac:dyDescent="0.25">
      <c r="A116" s="169" t="s">
        <v>147</v>
      </c>
      <c r="B116" s="111">
        <v>1461.3344735303906</v>
      </c>
      <c r="C116" s="111">
        <v>1465.9592235303905</v>
      </c>
      <c r="D116" s="111">
        <v>5.0000000000000002E-5</v>
      </c>
      <c r="E116" s="111">
        <v>1323.6191584003905</v>
      </c>
      <c r="F116" s="111">
        <v>0</v>
      </c>
      <c r="G116" s="111">
        <v>0.27816000000000002</v>
      </c>
      <c r="H116" s="111">
        <v>142.06185513</v>
      </c>
      <c r="I116" s="111">
        <v>4.6247500000000006</v>
      </c>
      <c r="J116" s="111">
        <v>0</v>
      </c>
      <c r="K116" s="111">
        <v>0</v>
      </c>
      <c r="L116" s="111">
        <v>0</v>
      </c>
      <c r="M116" s="111">
        <v>4.6247500000000006</v>
      </c>
    </row>
    <row r="117" spans="1:13" x14ac:dyDescent="0.25">
      <c r="A117" s="169" t="s">
        <v>148</v>
      </c>
      <c r="B117" s="111">
        <v>-36.547414230428345</v>
      </c>
      <c r="C117" s="111">
        <v>2.7026757695716577</v>
      </c>
      <c r="D117" s="111">
        <v>0</v>
      </c>
      <c r="E117" s="111">
        <v>2.7026757695716577</v>
      </c>
      <c r="F117" s="111">
        <v>0</v>
      </c>
      <c r="G117" s="111">
        <v>0</v>
      </c>
      <c r="H117" s="111">
        <v>0</v>
      </c>
      <c r="I117" s="111">
        <v>39.25009</v>
      </c>
      <c r="J117" s="111">
        <v>24.90766</v>
      </c>
      <c r="K117" s="111">
        <v>0</v>
      </c>
      <c r="L117" s="111">
        <v>0</v>
      </c>
      <c r="M117" s="111">
        <v>14.34243</v>
      </c>
    </row>
    <row r="118" spans="1:13" x14ac:dyDescent="0.25">
      <c r="A118" s="169" t="s">
        <v>149</v>
      </c>
      <c r="B118" s="111">
        <v>-1.2019999999999999E-2</v>
      </c>
      <c r="C118" s="111">
        <v>0</v>
      </c>
      <c r="D118" s="111">
        <v>0</v>
      </c>
      <c r="E118" s="111">
        <v>0</v>
      </c>
      <c r="F118" s="111">
        <v>0</v>
      </c>
      <c r="G118" s="111">
        <v>0</v>
      </c>
      <c r="H118" s="111">
        <v>0</v>
      </c>
      <c r="I118" s="111">
        <v>1.2019999999999999E-2</v>
      </c>
      <c r="J118" s="111">
        <v>0</v>
      </c>
      <c r="K118" s="111">
        <v>0</v>
      </c>
      <c r="L118" s="111">
        <v>0</v>
      </c>
      <c r="M118" s="111">
        <v>1.2019999999999999E-2</v>
      </c>
    </row>
    <row r="119" spans="1:13" x14ac:dyDescent="0.25">
      <c r="A119" s="169" t="s">
        <v>150</v>
      </c>
      <c r="B119" s="111">
        <v>68.59799000000001</v>
      </c>
      <c r="C119" s="111">
        <v>71.823480000000004</v>
      </c>
      <c r="D119" s="111">
        <v>0</v>
      </c>
      <c r="E119" s="111">
        <v>0</v>
      </c>
      <c r="F119" s="111">
        <v>0</v>
      </c>
      <c r="G119" s="111">
        <v>71.823480000000004</v>
      </c>
      <c r="H119" s="111">
        <v>0</v>
      </c>
      <c r="I119" s="111">
        <v>3.2254899999999997</v>
      </c>
      <c r="J119" s="111">
        <v>0</v>
      </c>
      <c r="K119" s="111">
        <v>0</v>
      </c>
      <c r="L119" s="111">
        <v>0</v>
      </c>
      <c r="M119" s="111">
        <v>3.2254899999999997</v>
      </c>
    </row>
    <row r="120" spans="1:13" x14ac:dyDescent="0.25">
      <c r="A120" s="170" t="s">
        <v>151</v>
      </c>
      <c r="B120" s="111">
        <v>31.152659999999997</v>
      </c>
      <c r="C120" s="111">
        <v>59.215269999999997</v>
      </c>
      <c r="D120" s="111">
        <v>5.6677499999999998</v>
      </c>
      <c r="E120" s="111">
        <v>0</v>
      </c>
      <c r="F120" s="125">
        <v>0</v>
      </c>
      <c r="G120" s="111">
        <v>53.547519999999999</v>
      </c>
      <c r="H120" s="111">
        <v>0</v>
      </c>
      <c r="I120" s="111">
        <v>28.062609999999999</v>
      </c>
      <c r="J120" s="111">
        <v>3.52129</v>
      </c>
      <c r="K120" s="111">
        <v>0</v>
      </c>
      <c r="L120" s="111">
        <v>0</v>
      </c>
      <c r="M120" s="111">
        <v>24.541319999999999</v>
      </c>
    </row>
    <row r="121" spans="1:13" x14ac:dyDescent="0.25">
      <c r="A121" s="170" t="s">
        <v>152</v>
      </c>
      <c r="B121" s="111">
        <v>-2E-3</v>
      </c>
      <c r="C121" s="111">
        <v>2E-3</v>
      </c>
      <c r="D121" s="111">
        <v>0</v>
      </c>
      <c r="E121" s="111">
        <v>0</v>
      </c>
      <c r="F121" s="125">
        <v>0</v>
      </c>
      <c r="G121" s="111">
        <v>2E-3</v>
      </c>
      <c r="H121" s="111">
        <v>0</v>
      </c>
      <c r="I121" s="111">
        <v>4.0000000000000001E-3</v>
      </c>
      <c r="J121" s="111">
        <v>0</v>
      </c>
      <c r="K121" s="111">
        <v>0</v>
      </c>
      <c r="L121" s="111">
        <v>0</v>
      </c>
      <c r="M121" s="111">
        <v>4.0000000000000001E-3</v>
      </c>
    </row>
    <row r="122" spans="1:13" x14ac:dyDescent="0.25">
      <c r="A122" s="169" t="s">
        <v>153</v>
      </c>
      <c r="B122" s="111">
        <v>3.7199999999999998E-3</v>
      </c>
      <c r="C122" s="111">
        <v>5.2199999999999998E-3</v>
      </c>
      <c r="D122" s="111">
        <v>0</v>
      </c>
      <c r="E122" s="111">
        <v>0</v>
      </c>
      <c r="F122" s="125">
        <v>0</v>
      </c>
      <c r="G122" s="111">
        <v>5.2199999999999998E-3</v>
      </c>
      <c r="H122" s="111">
        <v>0</v>
      </c>
      <c r="I122" s="111">
        <v>1.5E-3</v>
      </c>
      <c r="J122" s="111">
        <v>0</v>
      </c>
      <c r="K122" s="111">
        <v>0</v>
      </c>
      <c r="L122" s="111">
        <v>0</v>
      </c>
      <c r="M122" s="111">
        <v>1.5E-3</v>
      </c>
    </row>
    <row r="123" spans="1:13" x14ac:dyDescent="0.25">
      <c r="A123" s="170" t="s">
        <v>384</v>
      </c>
      <c r="B123" s="111">
        <v>-8.0000000000000007E-5</v>
      </c>
      <c r="C123" s="111">
        <v>0</v>
      </c>
      <c r="D123" s="111">
        <v>0</v>
      </c>
      <c r="E123" s="111">
        <v>0</v>
      </c>
      <c r="F123" s="125">
        <v>0</v>
      </c>
      <c r="G123" s="111">
        <v>0</v>
      </c>
      <c r="H123" s="111">
        <v>0</v>
      </c>
      <c r="I123" s="111">
        <v>8.0000000000000007E-5</v>
      </c>
      <c r="J123" s="111">
        <v>0</v>
      </c>
      <c r="K123" s="111">
        <v>0</v>
      </c>
      <c r="L123" s="111">
        <v>0</v>
      </c>
      <c r="M123" s="111">
        <v>8.0000000000000007E-5</v>
      </c>
    </row>
    <row r="124" spans="1:13" x14ac:dyDescent="0.25">
      <c r="A124" s="169" t="s">
        <v>154</v>
      </c>
      <c r="B124" s="111">
        <v>5.7402199999999999</v>
      </c>
      <c r="C124" s="111">
        <v>5.7480700000000002</v>
      </c>
      <c r="D124" s="111">
        <v>0.216</v>
      </c>
      <c r="E124" s="111">
        <v>0</v>
      </c>
      <c r="F124" s="125">
        <v>0</v>
      </c>
      <c r="G124" s="111">
        <v>5.53207</v>
      </c>
      <c r="H124" s="111">
        <v>0</v>
      </c>
      <c r="I124" s="111">
        <v>7.8499999999999993E-3</v>
      </c>
      <c r="J124" s="111">
        <v>0</v>
      </c>
      <c r="K124" s="111">
        <v>0</v>
      </c>
      <c r="L124" s="111">
        <v>0</v>
      </c>
      <c r="M124" s="111">
        <v>7.8499999999999993E-3</v>
      </c>
    </row>
    <row r="125" spans="1:13" x14ac:dyDescent="0.25">
      <c r="A125" s="170" t="s">
        <v>155</v>
      </c>
      <c r="B125" s="111">
        <v>-45556.180951369141</v>
      </c>
      <c r="C125" s="111">
        <v>19551.948135724477</v>
      </c>
      <c r="D125" s="111">
        <v>16761.774067799059</v>
      </c>
      <c r="E125" s="111">
        <v>1529.680916275418</v>
      </c>
      <c r="F125" s="125">
        <v>0</v>
      </c>
      <c r="G125" s="111">
        <v>1187.49629</v>
      </c>
      <c r="H125" s="111">
        <v>72.99686165</v>
      </c>
      <c r="I125" s="111">
        <v>65108.129087093621</v>
      </c>
      <c r="J125" s="111">
        <v>63831.763279999999</v>
      </c>
      <c r="K125" s="111">
        <v>18.781698083618974</v>
      </c>
      <c r="L125" s="111">
        <v>0</v>
      </c>
      <c r="M125" s="111">
        <v>1257.58410901</v>
      </c>
    </row>
    <row r="126" spans="1:13" x14ac:dyDescent="0.25">
      <c r="A126" s="169" t="s">
        <v>156</v>
      </c>
      <c r="B126" s="111">
        <v>11.495179500000001</v>
      </c>
      <c r="C126" s="111">
        <v>12.9756295</v>
      </c>
      <c r="D126" s="111">
        <v>0</v>
      </c>
      <c r="E126" s="111">
        <v>8.7158011399999999</v>
      </c>
      <c r="F126" s="125">
        <v>0</v>
      </c>
      <c r="G126" s="111">
        <v>4.2598283600000002</v>
      </c>
      <c r="H126" s="111">
        <v>0</v>
      </c>
      <c r="I126" s="111">
        <v>1.48045</v>
      </c>
      <c r="J126" s="111">
        <v>0.81662999999999997</v>
      </c>
      <c r="K126" s="111">
        <v>0</v>
      </c>
      <c r="L126" s="111">
        <v>0</v>
      </c>
      <c r="M126" s="111">
        <v>0.66382000000000008</v>
      </c>
    </row>
    <row r="127" spans="1:13" x14ac:dyDescent="0.25">
      <c r="A127" s="169" t="s">
        <v>228</v>
      </c>
      <c r="B127" s="111">
        <v>0.63707000000000003</v>
      </c>
      <c r="C127" s="111">
        <v>0.63707000000000003</v>
      </c>
      <c r="D127" s="111">
        <v>0</v>
      </c>
      <c r="E127" s="111">
        <v>0</v>
      </c>
      <c r="F127" s="125">
        <v>0</v>
      </c>
      <c r="G127" s="111">
        <v>0.63707000000000003</v>
      </c>
      <c r="H127" s="111">
        <v>0</v>
      </c>
      <c r="I127" s="111">
        <v>0</v>
      </c>
      <c r="J127" s="111">
        <v>0</v>
      </c>
      <c r="K127" s="111">
        <v>0</v>
      </c>
      <c r="L127" s="111">
        <v>0</v>
      </c>
      <c r="M127" s="111">
        <v>0</v>
      </c>
    </row>
    <row r="128" spans="1:13" x14ac:dyDescent="0.25">
      <c r="A128" s="170" t="s">
        <v>157</v>
      </c>
      <c r="B128" s="111">
        <v>110.20057360999999</v>
      </c>
      <c r="C128" s="111">
        <v>119.77206360999999</v>
      </c>
      <c r="D128" s="111">
        <v>0</v>
      </c>
      <c r="E128" s="111">
        <v>113.63997646999999</v>
      </c>
      <c r="F128" s="125">
        <v>6.2E-4</v>
      </c>
      <c r="G128" s="111">
        <v>3.61125761</v>
      </c>
      <c r="H128" s="111">
        <v>2.5202095299999998</v>
      </c>
      <c r="I128" s="111">
        <v>9.5714899999999989</v>
      </c>
      <c r="J128" s="111">
        <v>2.1776199999999997</v>
      </c>
      <c r="K128" s="111">
        <v>0</v>
      </c>
      <c r="L128" s="111">
        <v>0</v>
      </c>
      <c r="M128" s="111">
        <v>7.3938699999999997</v>
      </c>
    </row>
    <row r="129" spans="1:13" x14ac:dyDescent="0.25">
      <c r="A129" s="169" t="s">
        <v>158</v>
      </c>
      <c r="B129" s="111">
        <v>24.773242519123304</v>
      </c>
      <c r="C129" s="111">
        <v>24.773242519123304</v>
      </c>
      <c r="D129" s="111">
        <v>0</v>
      </c>
      <c r="E129" s="111">
        <v>24.389242519123304</v>
      </c>
      <c r="F129" s="125">
        <v>0</v>
      </c>
      <c r="G129" s="111">
        <v>0.38400000000000001</v>
      </c>
      <c r="H129" s="111">
        <v>0</v>
      </c>
      <c r="I129" s="111">
        <v>0</v>
      </c>
      <c r="J129" s="111">
        <v>0</v>
      </c>
      <c r="K129" s="111">
        <v>0</v>
      </c>
      <c r="L129" s="111">
        <v>0</v>
      </c>
      <c r="M129" s="111">
        <v>0</v>
      </c>
    </row>
    <row r="130" spans="1:13" x14ac:dyDescent="0.25">
      <c r="A130" s="170" t="s">
        <v>159</v>
      </c>
      <c r="B130" s="111">
        <v>-827.79728268525832</v>
      </c>
      <c r="C130" s="111">
        <v>2387.7944809132259</v>
      </c>
      <c r="D130" s="111">
        <v>359.09625</v>
      </c>
      <c r="E130" s="111">
        <v>602.06421324999997</v>
      </c>
      <c r="F130" s="125">
        <v>0.20799999999999999</v>
      </c>
      <c r="G130" s="111">
        <v>1365.3269664432257</v>
      </c>
      <c r="H130" s="111">
        <v>61.099051219999993</v>
      </c>
      <c r="I130" s="111">
        <v>3215.5917635984842</v>
      </c>
      <c r="J130" s="111">
        <v>1323.3738000000001</v>
      </c>
      <c r="K130" s="111">
        <v>1.3650335984846425</v>
      </c>
      <c r="L130" s="111">
        <v>0</v>
      </c>
      <c r="M130" s="111">
        <v>1890.8529299999998</v>
      </c>
    </row>
    <row r="131" spans="1:13" x14ac:dyDescent="0.25">
      <c r="A131" s="169" t="s">
        <v>160</v>
      </c>
      <c r="B131" s="111">
        <v>-1.529580740000001</v>
      </c>
      <c r="C131" s="111">
        <v>7.7074692600000008</v>
      </c>
      <c r="D131" s="111">
        <v>0</v>
      </c>
      <c r="E131" s="111">
        <v>7.5036692600000006</v>
      </c>
      <c r="F131" s="125">
        <v>0</v>
      </c>
      <c r="G131" s="111">
        <v>0.20379999999999998</v>
      </c>
      <c r="H131" s="111">
        <v>0</v>
      </c>
      <c r="I131" s="111">
        <v>9.2370500000000018</v>
      </c>
      <c r="J131" s="111">
        <v>1.3500000000000001E-3</v>
      </c>
      <c r="K131" s="111">
        <v>0</v>
      </c>
      <c r="L131" s="111">
        <v>0</v>
      </c>
      <c r="M131" s="111">
        <v>9.2357000000000014</v>
      </c>
    </row>
    <row r="132" spans="1:13" x14ac:dyDescent="0.25">
      <c r="A132" s="169" t="s">
        <v>161</v>
      </c>
      <c r="B132" s="111">
        <v>-7.0191399999999993</v>
      </c>
      <c r="C132" s="111">
        <v>4.7382499999999999</v>
      </c>
      <c r="D132" s="111">
        <v>0</v>
      </c>
      <c r="E132" s="111">
        <v>0.72321000000000002</v>
      </c>
      <c r="F132" s="125">
        <v>0</v>
      </c>
      <c r="G132" s="111">
        <v>4.0150399999999999</v>
      </c>
      <c r="H132" s="111">
        <v>0</v>
      </c>
      <c r="I132" s="111">
        <v>11.757389999999999</v>
      </c>
      <c r="J132" s="111">
        <v>9.0945599999999995</v>
      </c>
      <c r="K132" s="111">
        <v>0</v>
      </c>
      <c r="L132" s="111">
        <v>0</v>
      </c>
      <c r="M132" s="111">
        <v>2.66283</v>
      </c>
    </row>
    <row r="133" spans="1:13" x14ac:dyDescent="0.25">
      <c r="A133" s="169" t="s">
        <v>162</v>
      </c>
      <c r="B133" s="111">
        <v>-2.1129999999999999E-2</v>
      </c>
      <c r="C133" s="111">
        <v>2.6900000000000001E-3</v>
      </c>
      <c r="D133" s="111">
        <v>0</v>
      </c>
      <c r="E133" s="111">
        <v>0</v>
      </c>
      <c r="F133" s="125">
        <v>0</v>
      </c>
      <c r="G133" s="111">
        <v>2.6900000000000001E-3</v>
      </c>
      <c r="H133" s="111">
        <v>0</v>
      </c>
      <c r="I133" s="111">
        <v>2.3820000000000001E-2</v>
      </c>
      <c r="J133" s="111">
        <v>0</v>
      </c>
      <c r="K133" s="111">
        <v>2.3E-2</v>
      </c>
      <c r="L133" s="111">
        <v>0</v>
      </c>
      <c r="M133" s="111">
        <v>8.2000000000000009E-4</v>
      </c>
    </row>
    <row r="134" spans="1:13" x14ac:dyDescent="0.25">
      <c r="A134" s="169" t="s">
        <v>163</v>
      </c>
      <c r="B134" s="111">
        <v>308.07808358632644</v>
      </c>
      <c r="C134" s="111">
        <v>468.70264153098879</v>
      </c>
      <c r="D134" s="111">
        <v>5.1700000000000001E-3</v>
      </c>
      <c r="E134" s="111">
        <v>437.65159296098881</v>
      </c>
      <c r="F134" s="125">
        <v>0</v>
      </c>
      <c r="G134" s="111">
        <v>7.4568500000000002</v>
      </c>
      <c r="H134" s="111">
        <v>23.58902857</v>
      </c>
      <c r="I134" s="111">
        <v>160.62455794466237</v>
      </c>
      <c r="J134" s="111">
        <v>45.036719999999995</v>
      </c>
      <c r="K134" s="111">
        <v>7.187794466237335E-2</v>
      </c>
      <c r="L134" s="111">
        <v>0</v>
      </c>
      <c r="M134" s="111">
        <v>115.51595999999999</v>
      </c>
    </row>
    <row r="135" spans="1:13" x14ac:dyDescent="0.25">
      <c r="A135" s="169" t="s">
        <v>164</v>
      </c>
      <c r="B135" s="111">
        <v>224.08703423</v>
      </c>
      <c r="C135" s="111">
        <v>224.08703423</v>
      </c>
      <c r="D135" s="111">
        <v>0</v>
      </c>
      <c r="E135" s="111">
        <v>209.25951524999999</v>
      </c>
      <c r="F135" s="125">
        <v>0</v>
      </c>
      <c r="G135" s="111">
        <v>0</v>
      </c>
      <c r="H135" s="111">
        <v>14.827518979999999</v>
      </c>
      <c r="I135" s="111">
        <v>0</v>
      </c>
      <c r="J135" s="111">
        <v>0</v>
      </c>
      <c r="K135" s="111">
        <v>0</v>
      </c>
      <c r="L135" s="111">
        <v>0</v>
      </c>
      <c r="M135" s="111">
        <v>0</v>
      </c>
    </row>
    <row r="136" spans="1:13" x14ac:dyDescent="0.25">
      <c r="A136" s="170" t="s">
        <v>165</v>
      </c>
      <c r="B136" s="111">
        <v>513.23346956337105</v>
      </c>
      <c r="C136" s="111">
        <v>513.31856956337106</v>
      </c>
      <c r="D136" s="111">
        <v>0</v>
      </c>
      <c r="E136" s="111">
        <v>438.54288972337105</v>
      </c>
      <c r="F136" s="125">
        <v>0</v>
      </c>
      <c r="G136" s="111">
        <v>1.2E-2</v>
      </c>
      <c r="H136" s="111">
        <v>74.763679839999995</v>
      </c>
      <c r="I136" s="111">
        <v>8.5100000000000009E-2</v>
      </c>
      <c r="J136" s="111">
        <v>0</v>
      </c>
      <c r="K136" s="111">
        <v>0</v>
      </c>
      <c r="L136" s="111">
        <v>0</v>
      </c>
      <c r="M136" s="111">
        <v>8.5100000000000009E-2</v>
      </c>
    </row>
    <row r="137" spans="1:13" x14ac:dyDescent="0.25">
      <c r="A137" s="169" t="s">
        <v>166</v>
      </c>
      <c r="B137" s="111">
        <v>164.07152527969163</v>
      </c>
      <c r="C137" s="111">
        <v>377.41947302000005</v>
      </c>
      <c r="D137" s="111">
        <v>7.1099999999999997E-2</v>
      </c>
      <c r="E137" s="111">
        <v>147.55724752</v>
      </c>
      <c r="F137" s="125">
        <v>0</v>
      </c>
      <c r="G137" s="111">
        <v>192.06645000000003</v>
      </c>
      <c r="H137" s="111">
        <v>37.724675499999996</v>
      </c>
      <c r="I137" s="111">
        <v>213.34794774030843</v>
      </c>
      <c r="J137" s="111">
        <v>105.51037000000001</v>
      </c>
      <c r="K137" s="111">
        <v>1.1977403084411906E-3</v>
      </c>
      <c r="L137" s="111">
        <v>0.222</v>
      </c>
      <c r="M137" s="111">
        <v>107.61438</v>
      </c>
    </row>
    <row r="138" spans="1:13" x14ac:dyDescent="0.25">
      <c r="A138" s="170" t="s">
        <v>167</v>
      </c>
      <c r="B138" s="111">
        <v>34.143049849999997</v>
      </c>
      <c r="C138" s="111">
        <v>52.259949849999998</v>
      </c>
      <c r="D138" s="111">
        <v>1.38201</v>
      </c>
      <c r="E138" s="111">
        <v>23.826880309999996</v>
      </c>
      <c r="F138" s="125">
        <v>0</v>
      </c>
      <c r="G138" s="111">
        <v>23.727959999999999</v>
      </c>
      <c r="H138" s="111">
        <v>3.3230995400000003</v>
      </c>
      <c r="I138" s="111">
        <v>18.116900000000001</v>
      </c>
      <c r="J138" s="111">
        <v>15.69116</v>
      </c>
      <c r="K138" s="111">
        <v>0</v>
      </c>
      <c r="L138" s="111">
        <v>0</v>
      </c>
      <c r="M138" s="111">
        <v>2.4257400000000002</v>
      </c>
    </row>
    <row r="139" spans="1:13" x14ac:dyDescent="0.25">
      <c r="A139" s="170" t="s">
        <v>356</v>
      </c>
      <c r="B139" s="111">
        <v>-0.15815000000000001</v>
      </c>
      <c r="C139" s="111">
        <v>1.9719999999999998E-2</v>
      </c>
      <c r="D139" s="111">
        <v>0</v>
      </c>
      <c r="E139" s="111">
        <v>1.9719999999999998E-2</v>
      </c>
      <c r="F139" s="125">
        <v>0</v>
      </c>
      <c r="G139" s="111">
        <v>0</v>
      </c>
      <c r="H139" s="111">
        <v>0</v>
      </c>
      <c r="I139" s="111">
        <v>0.17787</v>
      </c>
      <c r="J139" s="111">
        <v>0</v>
      </c>
      <c r="K139" s="111">
        <v>0</v>
      </c>
      <c r="L139" s="111">
        <v>0</v>
      </c>
      <c r="M139" s="111">
        <v>0.17787</v>
      </c>
    </row>
    <row r="140" spans="1:13" x14ac:dyDescent="0.25">
      <c r="A140" s="169" t="s">
        <v>168</v>
      </c>
      <c r="B140" s="111">
        <v>3.4499999999999996E-2</v>
      </c>
      <c r="C140" s="111">
        <v>3.4499999999999996E-2</v>
      </c>
      <c r="D140" s="111">
        <v>3.4499999999999996E-2</v>
      </c>
      <c r="E140" s="111">
        <v>0</v>
      </c>
      <c r="F140" s="125">
        <v>0</v>
      </c>
      <c r="G140" s="111">
        <v>0</v>
      </c>
      <c r="H140" s="111">
        <v>0</v>
      </c>
      <c r="I140" s="111">
        <v>0</v>
      </c>
      <c r="J140" s="111">
        <v>0</v>
      </c>
      <c r="K140" s="111">
        <v>0</v>
      </c>
      <c r="L140" s="111">
        <v>0</v>
      </c>
      <c r="M140" s="111">
        <v>0</v>
      </c>
    </row>
    <row r="141" spans="1:13" x14ac:dyDescent="0.25">
      <c r="A141" s="169" t="s">
        <v>169</v>
      </c>
      <c r="B141" s="111">
        <v>-543.39935115170965</v>
      </c>
      <c r="C141" s="111">
        <v>580.53488478187683</v>
      </c>
      <c r="D141" s="111">
        <v>0.34738999999999998</v>
      </c>
      <c r="E141" s="111">
        <v>377.00796964999995</v>
      </c>
      <c r="F141" s="125">
        <v>0</v>
      </c>
      <c r="G141" s="111">
        <v>156.30529000000001</v>
      </c>
      <c r="H141" s="111">
        <v>46.87423513187683</v>
      </c>
      <c r="I141" s="111">
        <v>1123.9342359335865</v>
      </c>
      <c r="J141" s="111">
        <v>934.86155000000008</v>
      </c>
      <c r="K141" s="111">
        <v>0.36053593358645719</v>
      </c>
      <c r="L141" s="111">
        <v>0</v>
      </c>
      <c r="M141" s="111">
        <v>188.71214999999998</v>
      </c>
    </row>
    <row r="142" spans="1:13" x14ac:dyDescent="0.25">
      <c r="A142" s="170" t="s">
        <v>170</v>
      </c>
      <c r="B142" s="111">
        <v>-46.081995040639598</v>
      </c>
      <c r="C142" s="111">
        <v>3.8275899999999998</v>
      </c>
      <c r="D142" s="111">
        <v>0.48575000000000002</v>
      </c>
      <c r="E142" s="111">
        <v>0</v>
      </c>
      <c r="F142" s="125">
        <v>0</v>
      </c>
      <c r="G142" s="111">
        <v>3.3418399999999999</v>
      </c>
      <c r="H142" s="111">
        <v>0</v>
      </c>
      <c r="I142" s="111">
        <v>49.909585040639598</v>
      </c>
      <c r="J142" s="111">
        <v>7.5177099999999992</v>
      </c>
      <c r="K142" s="111">
        <v>4.2236810639592212E-2</v>
      </c>
      <c r="L142" s="111">
        <v>0</v>
      </c>
      <c r="M142" s="111">
        <v>42.349638230000004</v>
      </c>
    </row>
    <row r="143" spans="1:13" x14ac:dyDescent="0.25">
      <c r="A143" s="170" t="s">
        <v>171</v>
      </c>
      <c r="B143" s="111">
        <v>-10853.970329061707</v>
      </c>
      <c r="C143" s="111">
        <v>8677.6966487005593</v>
      </c>
      <c r="D143" s="111">
        <v>2645.8770622009461</v>
      </c>
      <c r="E143" s="111">
        <v>327.35687720940535</v>
      </c>
      <c r="F143" s="125">
        <v>0</v>
      </c>
      <c r="G143" s="111">
        <v>5704.4627092902083</v>
      </c>
      <c r="H143" s="111">
        <v>0</v>
      </c>
      <c r="I143" s="111">
        <v>19531.666977762266</v>
      </c>
      <c r="J143" s="111">
        <v>4921.6661599999989</v>
      </c>
      <c r="K143" s="111">
        <v>3171.0432808092219</v>
      </c>
      <c r="L143" s="111">
        <v>219.88442000000001</v>
      </c>
      <c r="M143" s="111">
        <v>11219.073116953045</v>
      </c>
    </row>
    <row r="144" spans="1:13" x14ac:dyDescent="0.25">
      <c r="A144" s="169" t="s">
        <v>172</v>
      </c>
      <c r="B144" s="111">
        <v>-2.2000000000000003E-4</v>
      </c>
      <c r="C144" s="111">
        <v>2.3000000000000001E-4</v>
      </c>
      <c r="D144" s="111">
        <v>0</v>
      </c>
      <c r="E144" s="111">
        <v>0</v>
      </c>
      <c r="F144" s="125">
        <v>0</v>
      </c>
      <c r="G144" s="111">
        <v>2.3000000000000001E-4</v>
      </c>
      <c r="H144" s="111">
        <v>0</v>
      </c>
      <c r="I144" s="111">
        <v>4.5000000000000004E-4</v>
      </c>
      <c r="J144" s="111">
        <v>0</v>
      </c>
      <c r="K144" s="111">
        <v>0</v>
      </c>
      <c r="L144" s="111">
        <v>0</v>
      </c>
      <c r="M144" s="111">
        <v>4.5000000000000004E-4</v>
      </c>
    </row>
    <row r="145" spans="1:13" x14ac:dyDescent="0.25">
      <c r="A145" s="169" t="s">
        <v>173</v>
      </c>
      <c r="B145" s="111">
        <v>273.02686914999998</v>
      </c>
      <c r="C145" s="111">
        <v>280.25522914999999</v>
      </c>
      <c r="D145" s="111">
        <v>2.17787</v>
      </c>
      <c r="E145" s="111">
        <v>259.42324015000003</v>
      </c>
      <c r="F145" s="125">
        <v>0</v>
      </c>
      <c r="G145" s="111">
        <v>1.9358900000000003</v>
      </c>
      <c r="H145" s="111">
        <v>16.718229000000001</v>
      </c>
      <c r="I145" s="111">
        <v>7.2283600000000003</v>
      </c>
      <c r="J145" s="111">
        <v>3.10833</v>
      </c>
      <c r="K145" s="111">
        <v>1.8000000000000001E-4</v>
      </c>
      <c r="L145" s="111">
        <v>0</v>
      </c>
      <c r="M145" s="111">
        <v>4.1198500000000005</v>
      </c>
    </row>
    <row r="146" spans="1:13" x14ac:dyDescent="0.25">
      <c r="A146" s="169" t="s">
        <v>174</v>
      </c>
      <c r="B146" s="111">
        <v>-3.0980000000000001E-2</v>
      </c>
      <c r="C146" s="111">
        <v>5.1999999999999998E-2</v>
      </c>
      <c r="D146" s="111">
        <v>0</v>
      </c>
      <c r="E146" s="111">
        <v>0</v>
      </c>
      <c r="F146" s="125">
        <v>0</v>
      </c>
      <c r="G146" s="111">
        <v>5.1999999999999998E-2</v>
      </c>
      <c r="H146" s="111">
        <v>0</v>
      </c>
      <c r="I146" s="111">
        <v>8.2979999999999998E-2</v>
      </c>
      <c r="J146" s="111">
        <v>0</v>
      </c>
      <c r="K146" s="111">
        <v>0</v>
      </c>
      <c r="L146" s="111">
        <v>0</v>
      </c>
      <c r="M146" s="111">
        <v>8.2979999999999998E-2</v>
      </c>
    </row>
    <row r="147" spans="1:13" x14ac:dyDescent="0.25">
      <c r="A147" s="170" t="s">
        <v>175</v>
      </c>
      <c r="B147" s="111">
        <v>-13.61206</v>
      </c>
      <c r="C147" s="111">
        <v>0</v>
      </c>
      <c r="D147" s="111">
        <v>0</v>
      </c>
      <c r="E147" s="111">
        <v>0</v>
      </c>
      <c r="F147" s="125">
        <v>0</v>
      </c>
      <c r="G147" s="111">
        <v>0</v>
      </c>
      <c r="H147" s="111">
        <v>0</v>
      </c>
      <c r="I147" s="111">
        <v>13.61206</v>
      </c>
      <c r="J147" s="111">
        <v>4.9210599999999998</v>
      </c>
      <c r="K147" s="111">
        <v>0</v>
      </c>
      <c r="L147" s="111">
        <v>0</v>
      </c>
      <c r="M147" s="111">
        <v>8.6910000000000007</v>
      </c>
    </row>
    <row r="148" spans="1:13" x14ac:dyDescent="0.25">
      <c r="A148" s="169" t="s">
        <v>176</v>
      </c>
      <c r="B148" s="111">
        <v>0.10793999999999999</v>
      </c>
      <c r="C148" s="111">
        <v>0.11394</v>
      </c>
      <c r="D148" s="111">
        <v>0</v>
      </c>
      <c r="E148" s="111">
        <v>0</v>
      </c>
      <c r="F148" s="125">
        <v>0</v>
      </c>
      <c r="G148" s="111">
        <v>0.11394</v>
      </c>
      <c r="H148" s="111">
        <v>0</v>
      </c>
      <c r="I148" s="111">
        <v>6.0000000000000001E-3</v>
      </c>
      <c r="J148" s="111">
        <v>0</v>
      </c>
      <c r="K148" s="111">
        <v>0</v>
      </c>
      <c r="L148" s="111">
        <v>0</v>
      </c>
      <c r="M148" s="111">
        <v>6.0000000000000001E-3</v>
      </c>
    </row>
    <row r="149" spans="1:13" x14ac:dyDescent="0.25">
      <c r="A149" s="170" t="s">
        <v>177</v>
      </c>
      <c r="B149" s="111">
        <v>491.54992850999997</v>
      </c>
      <c r="C149" s="111">
        <v>582.87566850999997</v>
      </c>
      <c r="D149" s="111">
        <v>0</v>
      </c>
      <c r="E149" s="111">
        <v>571.29634110999996</v>
      </c>
      <c r="F149" s="125">
        <v>0</v>
      </c>
      <c r="G149" s="111">
        <v>7.6254400000000011</v>
      </c>
      <c r="H149" s="111">
        <v>3.9538874000000006</v>
      </c>
      <c r="I149" s="111">
        <v>91.325739999999996</v>
      </c>
      <c r="J149" s="111">
        <v>89.643360000000001</v>
      </c>
      <c r="K149" s="111">
        <v>0.32100000000000001</v>
      </c>
      <c r="L149" s="111">
        <v>0</v>
      </c>
      <c r="M149" s="111">
        <v>1.3613799999999998</v>
      </c>
    </row>
    <row r="150" spans="1:13" x14ac:dyDescent="0.25">
      <c r="A150" s="170" t="s">
        <v>178</v>
      </c>
      <c r="B150" s="111">
        <v>2226.28802</v>
      </c>
      <c r="C150" s="111">
        <v>2487.4347699999998</v>
      </c>
      <c r="D150" s="111">
        <v>0</v>
      </c>
      <c r="E150" s="111">
        <v>0</v>
      </c>
      <c r="F150" s="125">
        <v>0</v>
      </c>
      <c r="G150" s="111">
        <v>2487.4347699999998</v>
      </c>
      <c r="H150" s="111">
        <v>0</v>
      </c>
      <c r="I150" s="111">
        <v>261.14675</v>
      </c>
      <c r="J150" s="111">
        <v>0.27369999999999994</v>
      </c>
      <c r="K150" s="111">
        <v>4.4749999999999998E-2</v>
      </c>
      <c r="L150" s="111">
        <v>0</v>
      </c>
      <c r="M150" s="111">
        <v>260.82830000000001</v>
      </c>
    </row>
    <row r="151" spans="1:13" x14ac:dyDescent="0.25">
      <c r="A151" s="169" t="s">
        <v>179</v>
      </c>
      <c r="B151" s="111">
        <v>1.0290000000000001E-2</v>
      </c>
      <c r="C151" s="111">
        <v>1.0290000000000001E-2</v>
      </c>
      <c r="D151" s="111">
        <v>0</v>
      </c>
      <c r="E151" s="111">
        <v>0</v>
      </c>
      <c r="F151" s="125">
        <v>0</v>
      </c>
      <c r="G151" s="111">
        <v>1.0290000000000001E-2</v>
      </c>
      <c r="H151" s="111">
        <v>0</v>
      </c>
      <c r="I151" s="111">
        <v>0</v>
      </c>
      <c r="J151" s="111">
        <v>0</v>
      </c>
      <c r="K151" s="111">
        <v>0</v>
      </c>
      <c r="L151" s="111">
        <v>0</v>
      </c>
      <c r="M151" s="111">
        <v>0</v>
      </c>
    </row>
    <row r="152" spans="1:13" x14ac:dyDescent="0.25">
      <c r="A152" s="169" t="s">
        <v>180</v>
      </c>
      <c r="B152" s="111">
        <v>-19.813936028822553</v>
      </c>
      <c r="C152" s="111">
        <v>0.90700000000000003</v>
      </c>
      <c r="D152" s="111">
        <v>0</v>
      </c>
      <c r="E152" s="111">
        <v>0</v>
      </c>
      <c r="F152" s="125">
        <v>0</v>
      </c>
      <c r="G152" s="111">
        <v>0.90700000000000003</v>
      </c>
      <c r="H152" s="111">
        <v>0</v>
      </c>
      <c r="I152" s="111">
        <v>20.720936028822553</v>
      </c>
      <c r="J152" s="111">
        <v>8.0169999999999995</v>
      </c>
      <c r="K152" s="111">
        <v>4.9360288225545924E-3</v>
      </c>
      <c r="L152" s="111">
        <v>0</v>
      </c>
      <c r="M152" s="111">
        <v>12.699</v>
      </c>
    </row>
    <row r="153" spans="1:13" x14ac:dyDescent="0.25">
      <c r="A153" s="150" t="s">
        <v>181</v>
      </c>
      <c r="B153" s="111">
        <v>-48.45702</v>
      </c>
      <c r="C153" s="111">
        <v>6.3532999999999999</v>
      </c>
      <c r="D153" s="111">
        <v>0</v>
      </c>
      <c r="E153" s="111">
        <v>0</v>
      </c>
      <c r="F153" s="125">
        <v>0</v>
      </c>
      <c r="G153" s="111">
        <v>6.3532999999999999</v>
      </c>
      <c r="H153" s="111">
        <v>0</v>
      </c>
      <c r="I153" s="111">
        <v>54.810319999999997</v>
      </c>
      <c r="J153" s="111">
        <v>0</v>
      </c>
      <c r="K153" s="111">
        <v>0</v>
      </c>
      <c r="L153" s="111">
        <v>0</v>
      </c>
      <c r="M153" s="111">
        <v>54.810319999999997</v>
      </c>
    </row>
    <row r="154" spans="1:13" x14ac:dyDescent="0.25">
      <c r="A154" s="169" t="s">
        <v>368</v>
      </c>
      <c r="B154" s="111">
        <v>-8.8699999999999994E-3</v>
      </c>
      <c r="C154" s="111">
        <v>0</v>
      </c>
      <c r="D154" s="111">
        <v>0</v>
      </c>
      <c r="E154" s="111">
        <v>0</v>
      </c>
      <c r="F154" s="125">
        <v>0</v>
      </c>
      <c r="G154" s="111">
        <v>0</v>
      </c>
      <c r="H154" s="111">
        <v>0</v>
      </c>
      <c r="I154" s="111">
        <v>8.8699999999999994E-3</v>
      </c>
      <c r="J154" s="111">
        <v>0</v>
      </c>
      <c r="K154" s="111">
        <v>0</v>
      </c>
      <c r="L154" s="111">
        <v>0</v>
      </c>
      <c r="M154" s="111">
        <v>8.8699999999999994E-3</v>
      </c>
    </row>
    <row r="155" spans="1:13" x14ac:dyDescent="0.25">
      <c r="A155" s="169" t="s">
        <v>182</v>
      </c>
      <c r="B155" s="111">
        <v>56.079228690000008</v>
      </c>
      <c r="C155" s="111">
        <v>66.897378690000011</v>
      </c>
      <c r="D155" s="111">
        <v>0</v>
      </c>
      <c r="E155" s="111">
        <v>58.97453869000001</v>
      </c>
      <c r="F155" s="125">
        <v>0</v>
      </c>
      <c r="G155" s="111">
        <v>7.9228400000000008</v>
      </c>
      <c r="H155" s="111">
        <v>0</v>
      </c>
      <c r="I155" s="111">
        <v>10.818150000000001</v>
      </c>
      <c r="J155" s="111">
        <v>8.3532600000000006</v>
      </c>
      <c r="K155" s="111">
        <v>0</v>
      </c>
      <c r="L155" s="111">
        <v>0</v>
      </c>
      <c r="M155" s="111">
        <v>2.46489</v>
      </c>
    </row>
    <row r="156" spans="1:13" x14ac:dyDescent="0.25">
      <c r="A156" s="170" t="s">
        <v>183</v>
      </c>
      <c r="B156" s="111">
        <v>-54.328618023536819</v>
      </c>
      <c r="C156" s="111">
        <v>1624.6303429638249</v>
      </c>
      <c r="D156" s="111">
        <v>542.53536000000008</v>
      </c>
      <c r="E156" s="111">
        <v>123.76929348478681</v>
      </c>
      <c r="F156" s="125">
        <v>0</v>
      </c>
      <c r="G156" s="111">
        <v>795.19538910999995</v>
      </c>
      <c r="H156" s="111">
        <v>163.13030036903797</v>
      </c>
      <c r="I156" s="111">
        <v>1678.9589609873617</v>
      </c>
      <c r="J156" s="111">
        <v>1032.7465300000001</v>
      </c>
      <c r="K156" s="111">
        <v>1.3781409873615345</v>
      </c>
      <c r="L156" s="111">
        <v>0</v>
      </c>
      <c r="M156" s="111">
        <v>644.83429000000001</v>
      </c>
    </row>
    <row r="157" spans="1:13" x14ac:dyDescent="0.25">
      <c r="A157" s="169" t="s">
        <v>184</v>
      </c>
      <c r="B157" s="111">
        <v>-1.5579999999999997E-2</v>
      </c>
      <c r="C157" s="111">
        <v>3.6000000000000004E-2</v>
      </c>
      <c r="D157" s="111">
        <v>0</v>
      </c>
      <c r="E157" s="111">
        <v>0</v>
      </c>
      <c r="F157" s="125">
        <v>0</v>
      </c>
      <c r="G157" s="111">
        <v>3.6000000000000004E-2</v>
      </c>
      <c r="H157" s="111">
        <v>0</v>
      </c>
      <c r="I157" s="111">
        <v>5.1580000000000001E-2</v>
      </c>
      <c r="J157" s="111">
        <v>0</v>
      </c>
      <c r="K157" s="111">
        <v>0</v>
      </c>
      <c r="L157" s="111">
        <v>0</v>
      </c>
      <c r="M157" s="111">
        <v>5.1580000000000001E-2</v>
      </c>
    </row>
    <row r="158" spans="1:13" x14ac:dyDescent="0.25">
      <c r="A158" s="169" t="s">
        <v>185</v>
      </c>
      <c r="B158" s="111">
        <v>4.411979945669275</v>
      </c>
      <c r="C158" s="111">
        <v>12.41451</v>
      </c>
      <c r="D158" s="111">
        <v>5.8999999999999992E-4</v>
      </c>
      <c r="E158" s="111">
        <v>0</v>
      </c>
      <c r="F158" s="125">
        <v>0</v>
      </c>
      <c r="G158" s="111">
        <v>12.413919999999999</v>
      </c>
      <c r="H158" s="111">
        <v>0</v>
      </c>
      <c r="I158" s="111">
        <v>8.002530054330725</v>
      </c>
      <c r="J158" s="111">
        <v>1.3129999999999999</v>
      </c>
      <c r="K158" s="111">
        <v>1.2710054330725182E-2</v>
      </c>
      <c r="L158" s="111">
        <v>0</v>
      </c>
      <c r="M158" s="111">
        <v>6.6768199999999993</v>
      </c>
    </row>
    <row r="159" spans="1:13" x14ac:dyDescent="0.25">
      <c r="A159" s="169" t="s">
        <v>186</v>
      </c>
      <c r="B159" s="111">
        <v>-12.934410439999994</v>
      </c>
      <c r="C159" s="111">
        <v>36.402859560000003</v>
      </c>
      <c r="D159" s="111">
        <v>1.06992</v>
      </c>
      <c r="E159" s="111">
        <v>21.347629560000001</v>
      </c>
      <c r="F159" s="125">
        <v>0</v>
      </c>
      <c r="G159" s="111">
        <v>13.98531</v>
      </c>
      <c r="H159" s="111">
        <v>0</v>
      </c>
      <c r="I159" s="111">
        <v>49.337269999999997</v>
      </c>
      <c r="J159" s="111">
        <v>13.169029999999998</v>
      </c>
      <c r="K159" s="111">
        <v>2.0500000000000002E-3</v>
      </c>
      <c r="L159" s="111">
        <v>0</v>
      </c>
      <c r="M159" s="111">
        <v>36.16619</v>
      </c>
    </row>
    <row r="160" spans="1:13" x14ac:dyDescent="0.25">
      <c r="A160" s="169" t="s">
        <v>355</v>
      </c>
      <c r="B160" s="111">
        <v>-1.7929999999999999</v>
      </c>
      <c r="C160" s="111">
        <v>0.161</v>
      </c>
      <c r="D160" s="111">
        <v>0</v>
      </c>
      <c r="E160" s="111">
        <v>0</v>
      </c>
      <c r="F160" s="125">
        <v>0</v>
      </c>
      <c r="G160" s="111">
        <v>0.161</v>
      </c>
      <c r="H160" s="111">
        <v>0</v>
      </c>
      <c r="I160" s="111">
        <v>1.954</v>
      </c>
      <c r="J160" s="111">
        <v>0</v>
      </c>
      <c r="K160" s="111">
        <v>0</v>
      </c>
      <c r="L160" s="111">
        <v>0</v>
      </c>
      <c r="M160" s="111">
        <v>1.954</v>
      </c>
    </row>
    <row r="161" spans="1:13" x14ac:dyDescent="0.25">
      <c r="A161" s="169" t="s">
        <v>187</v>
      </c>
      <c r="B161" s="111">
        <v>-1.187E-2</v>
      </c>
      <c r="C161" s="111">
        <v>1.2999999999999999E-4</v>
      </c>
      <c r="D161" s="111">
        <v>0</v>
      </c>
      <c r="E161" s="111">
        <v>0</v>
      </c>
      <c r="F161" s="125">
        <v>0</v>
      </c>
      <c r="G161" s="111">
        <v>1.2999999999999999E-4</v>
      </c>
      <c r="H161" s="111">
        <v>0</v>
      </c>
      <c r="I161" s="111">
        <v>1.2E-2</v>
      </c>
      <c r="J161" s="111">
        <v>0</v>
      </c>
      <c r="K161" s="111">
        <v>0</v>
      </c>
      <c r="L161" s="111">
        <v>0</v>
      </c>
      <c r="M161" s="111">
        <v>1.2E-2</v>
      </c>
    </row>
    <row r="162" spans="1:13" x14ac:dyDescent="0.25">
      <c r="A162" s="169" t="s">
        <v>385</v>
      </c>
      <c r="B162" s="111">
        <v>-3.0000000000000001E-3</v>
      </c>
      <c r="C162" s="111">
        <v>0</v>
      </c>
      <c r="D162" s="111">
        <v>0</v>
      </c>
      <c r="E162" s="111">
        <v>0</v>
      </c>
      <c r="F162" s="125">
        <v>0</v>
      </c>
      <c r="G162" s="111">
        <v>0</v>
      </c>
      <c r="H162" s="111">
        <v>0</v>
      </c>
      <c r="I162" s="111">
        <v>3.0000000000000001E-3</v>
      </c>
      <c r="J162" s="111">
        <v>0</v>
      </c>
      <c r="K162" s="111">
        <v>0</v>
      </c>
      <c r="L162" s="111">
        <v>0</v>
      </c>
      <c r="M162" s="111">
        <v>3.0000000000000001E-3</v>
      </c>
    </row>
    <row r="163" spans="1:13" s="177" customFormat="1" x14ac:dyDescent="0.25">
      <c r="A163" s="171" t="s">
        <v>188</v>
      </c>
      <c r="B163" s="111">
        <v>1515.8248945474115</v>
      </c>
      <c r="C163" s="111">
        <v>48204.2612505371</v>
      </c>
      <c r="D163" s="111">
        <v>506.59445999999997</v>
      </c>
      <c r="E163" s="111">
        <v>34882.883345640294</v>
      </c>
      <c r="F163" s="125">
        <v>1.31351</v>
      </c>
      <c r="G163" s="111">
        <v>8123.0074519168065</v>
      </c>
      <c r="H163" s="111">
        <v>4690.4624829799986</v>
      </c>
      <c r="I163" s="111">
        <v>46688.436355989688</v>
      </c>
      <c r="J163" s="111">
        <v>43741.742630000008</v>
      </c>
      <c r="K163" s="111">
        <v>2643.5000837290036</v>
      </c>
      <c r="L163" s="111">
        <v>1.125</v>
      </c>
      <c r="M163" s="111">
        <v>302.06864226067302</v>
      </c>
    </row>
    <row r="164" spans="1:13" x14ac:dyDescent="0.25">
      <c r="A164" s="170" t="s">
        <v>364</v>
      </c>
      <c r="B164" s="111">
        <v>-2.0000000000000001E-4</v>
      </c>
      <c r="C164" s="111">
        <v>0</v>
      </c>
      <c r="D164" s="111">
        <v>0</v>
      </c>
      <c r="E164" s="111">
        <v>0</v>
      </c>
      <c r="F164" s="125">
        <v>0</v>
      </c>
      <c r="G164" s="111">
        <v>0</v>
      </c>
      <c r="H164" s="111">
        <v>0</v>
      </c>
      <c r="I164" s="111">
        <v>2.0000000000000001E-4</v>
      </c>
      <c r="J164" s="111">
        <v>0</v>
      </c>
      <c r="K164" s="111">
        <v>0</v>
      </c>
      <c r="L164" s="111">
        <v>0</v>
      </c>
      <c r="M164" s="111">
        <v>2.0000000000000001E-4</v>
      </c>
    </row>
    <row r="165" spans="1:13" x14ac:dyDescent="0.25">
      <c r="A165" s="169" t="s">
        <v>189</v>
      </c>
      <c r="B165" s="111">
        <v>-27.581325633213226</v>
      </c>
      <c r="C165" s="111">
        <v>86.666728437708457</v>
      </c>
      <c r="D165" s="111">
        <v>36.819449999999996</v>
      </c>
      <c r="E165" s="111">
        <v>0.3</v>
      </c>
      <c r="F165" s="125">
        <v>0</v>
      </c>
      <c r="G165" s="111">
        <v>49.547278437708464</v>
      </c>
      <c r="H165" s="111">
        <v>0</v>
      </c>
      <c r="I165" s="111">
        <v>114.24805407092168</v>
      </c>
      <c r="J165" s="111">
        <v>11.95842</v>
      </c>
      <c r="K165" s="111">
        <v>2.1652890775314133E-2</v>
      </c>
      <c r="L165" s="111">
        <v>0</v>
      </c>
      <c r="M165" s="111">
        <v>102.26798118014636</v>
      </c>
    </row>
    <row r="166" spans="1:13" x14ac:dyDescent="0.25">
      <c r="A166" s="169" t="s">
        <v>190</v>
      </c>
      <c r="B166" s="111">
        <v>2.2610909689194703</v>
      </c>
      <c r="C166" s="111">
        <v>8.9265109689194695</v>
      </c>
      <c r="D166" s="111">
        <v>0</v>
      </c>
      <c r="E166" s="111">
        <v>5.6277881599999997</v>
      </c>
      <c r="F166" s="125">
        <v>0</v>
      </c>
      <c r="G166" s="111">
        <v>3.2987228089194689</v>
      </c>
      <c r="H166" s="111">
        <v>0</v>
      </c>
      <c r="I166" s="111">
        <v>6.6654199999999992</v>
      </c>
      <c r="J166" s="111">
        <v>0.27300000000000002</v>
      </c>
      <c r="K166" s="111">
        <v>0</v>
      </c>
      <c r="L166" s="111">
        <v>0</v>
      </c>
      <c r="M166" s="111">
        <v>6.3924199999999995</v>
      </c>
    </row>
    <row r="167" spans="1:13" x14ac:dyDescent="0.25">
      <c r="A167" s="169" t="s">
        <v>191</v>
      </c>
      <c r="B167" s="111">
        <v>7.8187356200000009</v>
      </c>
      <c r="C167" s="111">
        <v>13.67096562</v>
      </c>
      <c r="D167" s="111">
        <v>0</v>
      </c>
      <c r="E167" s="111">
        <v>0.57258562000000013</v>
      </c>
      <c r="F167" s="125">
        <v>0</v>
      </c>
      <c r="G167" s="111">
        <v>13.098380000000001</v>
      </c>
      <c r="H167" s="111">
        <v>0</v>
      </c>
      <c r="I167" s="111">
        <v>5.8522299999999996</v>
      </c>
      <c r="J167" s="111">
        <v>2.3539999999999998E-2</v>
      </c>
      <c r="K167" s="111">
        <v>0</v>
      </c>
      <c r="L167" s="111">
        <v>0</v>
      </c>
      <c r="M167" s="111">
        <v>5.8286899999999999</v>
      </c>
    </row>
    <row r="168" spans="1:13" x14ac:dyDescent="0.25">
      <c r="A168" s="169" t="s">
        <v>192</v>
      </c>
      <c r="B168" s="111">
        <v>-0.10955999999999999</v>
      </c>
      <c r="C168" s="111">
        <v>7.0000000000000001E-3</v>
      </c>
      <c r="D168" s="111">
        <v>0</v>
      </c>
      <c r="E168" s="111">
        <v>0</v>
      </c>
      <c r="F168" s="125">
        <v>0</v>
      </c>
      <c r="G168" s="111">
        <v>7.0000000000000001E-3</v>
      </c>
      <c r="H168" s="111">
        <v>0</v>
      </c>
      <c r="I168" s="111">
        <v>0.11656</v>
      </c>
      <c r="J168" s="111">
        <v>0</v>
      </c>
      <c r="K168" s="111">
        <v>0</v>
      </c>
      <c r="L168" s="111">
        <v>0</v>
      </c>
      <c r="M168" s="111">
        <v>0.11656</v>
      </c>
    </row>
    <row r="169" spans="1:13" x14ac:dyDescent="0.25">
      <c r="A169" s="170" t="s">
        <v>369</v>
      </c>
      <c r="B169" s="111">
        <v>-2.0539999999999999E-2</v>
      </c>
      <c r="C169" s="111">
        <v>0</v>
      </c>
      <c r="D169" s="111">
        <v>0</v>
      </c>
      <c r="E169" s="111">
        <v>0</v>
      </c>
      <c r="F169" s="125">
        <v>0</v>
      </c>
      <c r="G169" s="111">
        <v>0</v>
      </c>
      <c r="H169" s="111">
        <v>0</v>
      </c>
      <c r="I169" s="111">
        <v>2.0539999999999999E-2</v>
      </c>
      <c r="J169" s="111">
        <v>0</v>
      </c>
      <c r="K169" s="111">
        <v>0</v>
      </c>
      <c r="L169" s="111">
        <v>0</v>
      </c>
      <c r="M169" s="111">
        <v>2.0539999999999999E-2</v>
      </c>
    </row>
    <row r="170" spans="1:13" x14ac:dyDescent="0.25">
      <c r="A170" s="174" t="s">
        <v>193</v>
      </c>
      <c r="B170" s="111">
        <v>81.54234993</v>
      </c>
      <c r="C170" s="111">
        <v>81.578519929999999</v>
      </c>
      <c r="D170" s="111">
        <v>0</v>
      </c>
      <c r="E170" s="111">
        <v>81.570519930000003</v>
      </c>
      <c r="F170" s="125">
        <v>0</v>
      </c>
      <c r="G170" s="111">
        <v>8.0000000000000002E-3</v>
      </c>
      <c r="H170" s="111">
        <v>0</v>
      </c>
      <c r="I170" s="111">
        <v>3.6170000000000001E-2</v>
      </c>
      <c r="J170" s="111">
        <v>0</v>
      </c>
      <c r="K170" s="111">
        <v>0</v>
      </c>
      <c r="L170" s="111">
        <v>0</v>
      </c>
      <c r="M170" s="111">
        <v>3.6170000000000001E-2</v>
      </c>
    </row>
    <row r="171" spans="1:13" x14ac:dyDescent="0.25">
      <c r="A171" s="174" t="s">
        <v>227</v>
      </c>
      <c r="B171" s="111">
        <v>1.2999999999999999E-2</v>
      </c>
      <c r="C171" s="111">
        <v>1.2999999999999999E-2</v>
      </c>
      <c r="D171" s="111">
        <v>0</v>
      </c>
      <c r="E171" s="111">
        <v>0</v>
      </c>
      <c r="F171" s="125">
        <v>0</v>
      </c>
      <c r="G171" s="111">
        <v>1.2999999999999999E-2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</row>
    <row r="172" spans="1:13" x14ac:dyDescent="0.25">
      <c r="A172" s="170" t="s">
        <v>386</v>
      </c>
      <c r="B172" s="111">
        <v>1E-3</v>
      </c>
      <c r="C172" s="111">
        <v>1E-3</v>
      </c>
      <c r="D172" s="111">
        <v>0</v>
      </c>
      <c r="E172" s="111">
        <v>0</v>
      </c>
      <c r="F172" s="125">
        <v>0</v>
      </c>
      <c r="G172" s="111">
        <v>1E-3</v>
      </c>
      <c r="H172" s="111">
        <v>0</v>
      </c>
      <c r="I172" s="111">
        <v>0</v>
      </c>
      <c r="J172" s="111">
        <v>0</v>
      </c>
      <c r="K172" s="111">
        <v>0</v>
      </c>
      <c r="L172" s="111">
        <v>0</v>
      </c>
      <c r="M172" s="111">
        <v>0</v>
      </c>
    </row>
    <row r="173" spans="1:13" x14ac:dyDescent="0.25">
      <c r="A173" s="170" t="s">
        <v>194</v>
      </c>
      <c r="B173" s="111">
        <v>0.79193000000000002</v>
      </c>
      <c r="C173" s="111">
        <v>0.80563000000000007</v>
      </c>
      <c r="D173" s="111">
        <v>0</v>
      </c>
      <c r="E173" s="111">
        <v>0.31992999999999999</v>
      </c>
      <c r="F173" s="125">
        <v>0</v>
      </c>
      <c r="G173" s="111">
        <v>0.48570000000000002</v>
      </c>
      <c r="H173" s="111">
        <v>0</v>
      </c>
      <c r="I173" s="111">
        <v>1.37E-2</v>
      </c>
      <c r="J173" s="111">
        <v>4.1999999999999997E-3</v>
      </c>
      <c r="K173" s="111">
        <v>0</v>
      </c>
      <c r="L173" s="111">
        <v>0</v>
      </c>
      <c r="M173" s="111">
        <v>9.4999999999999998E-3</v>
      </c>
    </row>
    <row r="174" spans="1:13" x14ac:dyDescent="0.25">
      <c r="A174" s="170" t="s">
        <v>195</v>
      </c>
      <c r="B174" s="111">
        <v>12.709200000000001</v>
      </c>
      <c r="C174" s="111">
        <v>17.622430000000001</v>
      </c>
      <c r="D174" s="111">
        <v>0.54081999999999997</v>
      </c>
      <c r="E174" s="111">
        <v>0</v>
      </c>
      <c r="F174" s="125">
        <v>0</v>
      </c>
      <c r="G174" s="111">
        <v>17.081610000000001</v>
      </c>
      <c r="H174" s="111">
        <v>0</v>
      </c>
      <c r="I174" s="111">
        <v>4.9132300000000004</v>
      </c>
      <c r="J174" s="111">
        <v>5.2999999999999999E-2</v>
      </c>
      <c r="K174" s="111">
        <v>0</v>
      </c>
      <c r="L174" s="111">
        <v>0</v>
      </c>
      <c r="M174" s="111">
        <v>4.8602300000000005</v>
      </c>
    </row>
    <row r="175" spans="1:13" x14ac:dyDescent="0.25">
      <c r="A175" s="169" t="s">
        <v>196</v>
      </c>
      <c r="B175" s="111">
        <v>-723.62786599633841</v>
      </c>
      <c r="C175" s="111">
        <v>931.94061447133959</v>
      </c>
      <c r="D175" s="111">
        <v>297.50069999999999</v>
      </c>
      <c r="E175" s="111">
        <v>66.703553977118872</v>
      </c>
      <c r="F175" s="125">
        <v>0</v>
      </c>
      <c r="G175" s="111">
        <v>567.73636049422078</v>
      </c>
      <c r="H175" s="111">
        <v>0</v>
      </c>
      <c r="I175" s="111">
        <v>1655.568480467678</v>
      </c>
      <c r="J175" s="111">
        <v>1100.7480230861556</v>
      </c>
      <c r="K175" s="111">
        <v>0.20986738152226725</v>
      </c>
      <c r="L175" s="111">
        <v>0</v>
      </c>
      <c r="M175" s="111">
        <v>554.61059</v>
      </c>
    </row>
    <row r="176" spans="1:13" x14ac:dyDescent="0.25">
      <c r="A176" s="169" t="s">
        <v>197</v>
      </c>
      <c r="B176" s="111">
        <v>3.7530000000000001E-2</v>
      </c>
      <c r="C176" s="111">
        <v>3.8030000000000001E-2</v>
      </c>
      <c r="D176" s="111">
        <v>3.7999999999999999E-2</v>
      </c>
      <c r="E176" s="111">
        <v>0</v>
      </c>
      <c r="F176" s="125">
        <v>0</v>
      </c>
      <c r="G176" s="111">
        <v>3.0000000000000001E-5</v>
      </c>
      <c r="H176" s="111">
        <v>0</v>
      </c>
      <c r="I176" s="111">
        <v>5.0000000000000001E-4</v>
      </c>
      <c r="J176" s="111">
        <v>0</v>
      </c>
      <c r="K176" s="111">
        <v>0</v>
      </c>
      <c r="L176" s="111">
        <v>0</v>
      </c>
      <c r="M176" s="111">
        <v>5.0000000000000001E-4</v>
      </c>
    </row>
    <row r="177" spans="1:13" x14ac:dyDescent="0.25">
      <c r="A177" s="169" t="s">
        <v>198</v>
      </c>
      <c r="B177" s="111">
        <v>648.10629376896463</v>
      </c>
      <c r="C177" s="111">
        <v>1002.274973939502</v>
      </c>
      <c r="D177" s="111">
        <v>188.08780999999999</v>
      </c>
      <c r="E177" s="111">
        <v>35.306059999999995</v>
      </c>
      <c r="F177" s="125">
        <v>0</v>
      </c>
      <c r="G177" s="111">
        <v>778.88110393950205</v>
      </c>
      <c r="H177" s="111">
        <v>0</v>
      </c>
      <c r="I177" s="111">
        <v>354.16868017053741</v>
      </c>
      <c r="J177" s="111">
        <v>20.651609999999998</v>
      </c>
      <c r="K177" s="111">
        <v>1.4813170537358141E-2</v>
      </c>
      <c r="L177" s="111">
        <v>0</v>
      </c>
      <c r="M177" s="111">
        <v>333.50225700000004</v>
      </c>
    </row>
    <row r="178" spans="1:13" x14ac:dyDescent="0.25">
      <c r="A178" s="169" t="s">
        <v>199</v>
      </c>
      <c r="B178" s="111">
        <v>207.6328574229243</v>
      </c>
      <c r="C178" s="111">
        <v>283.70474587412082</v>
      </c>
      <c r="D178" s="111">
        <v>173.80008999999998</v>
      </c>
      <c r="E178" s="111">
        <v>2.7524830993101124</v>
      </c>
      <c r="F178" s="125">
        <v>0</v>
      </c>
      <c r="G178" s="111">
        <v>107.15217277481068</v>
      </c>
      <c r="H178" s="111">
        <v>0</v>
      </c>
      <c r="I178" s="111">
        <v>76.0718884511965</v>
      </c>
      <c r="J178" s="111">
        <v>13.988530000000001</v>
      </c>
      <c r="K178" s="111">
        <v>0.28585962950806548</v>
      </c>
      <c r="L178" s="111">
        <v>3.9489999999999998</v>
      </c>
      <c r="M178" s="111">
        <v>57.848498821688437</v>
      </c>
    </row>
    <row r="179" spans="1:13" x14ac:dyDescent="0.25">
      <c r="A179" s="169" t="s">
        <v>200</v>
      </c>
      <c r="B179" s="111">
        <v>194.72568477999999</v>
      </c>
      <c r="C179" s="111">
        <v>207.52770477999999</v>
      </c>
      <c r="D179" s="111">
        <v>0</v>
      </c>
      <c r="E179" s="111">
        <v>207.14370478000001</v>
      </c>
      <c r="F179" s="111">
        <v>0</v>
      </c>
      <c r="G179" s="111">
        <v>0.38400000000000001</v>
      </c>
      <c r="H179" s="111">
        <v>0</v>
      </c>
      <c r="I179" s="111">
        <v>12.802020000000001</v>
      </c>
      <c r="J179" s="111">
        <v>11.086</v>
      </c>
      <c r="K179" s="111">
        <v>0</v>
      </c>
      <c r="L179" s="111">
        <v>0</v>
      </c>
      <c r="M179" s="111">
        <v>1.7160200000000001</v>
      </c>
    </row>
    <row r="180" spans="1:13" x14ac:dyDescent="0.25">
      <c r="A180" s="169" t="s">
        <v>387</v>
      </c>
      <c r="B180" s="111">
        <v>0.123</v>
      </c>
      <c r="C180" s="111">
        <v>0.123</v>
      </c>
      <c r="D180" s="111">
        <v>0</v>
      </c>
      <c r="E180" s="111">
        <v>0</v>
      </c>
      <c r="F180" s="111">
        <v>0</v>
      </c>
      <c r="G180" s="111">
        <v>0.123</v>
      </c>
      <c r="H180" s="111">
        <v>0</v>
      </c>
      <c r="I180" s="111">
        <v>0</v>
      </c>
      <c r="J180" s="111">
        <v>0</v>
      </c>
      <c r="K180" s="111">
        <v>0</v>
      </c>
      <c r="L180" s="111">
        <v>0</v>
      </c>
      <c r="M180" s="111">
        <v>0</v>
      </c>
    </row>
    <row r="181" spans="1:13" x14ac:dyDescent="0.25">
      <c r="A181" s="169" t="s">
        <v>201</v>
      </c>
      <c r="B181" s="111">
        <v>-6.3500000000000015E-3</v>
      </c>
      <c r="C181" s="111">
        <v>1.4999999999999999E-2</v>
      </c>
      <c r="D181" s="111">
        <v>0</v>
      </c>
      <c r="E181" s="111">
        <v>0</v>
      </c>
      <c r="F181" s="111">
        <v>0</v>
      </c>
      <c r="G181" s="111">
        <v>1.4999999999999999E-2</v>
      </c>
      <c r="H181" s="111">
        <v>0</v>
      </c>
      <c r="I181" s="111">
        <v>2.1350000000000001E-2</v>
      </c>
      <c r="J181" s="111">
        <v>0</v>
      </c>
      <c r="K181" s="111">
        <v>0</v>
      </c>
      <c r="L181" s="111">
        <v>0</v>
      </c>
      <c r="M181" s="111">
        <v>2.1350000000000001E-2</v>
      </c>
    </row>
    <row r="182" spans="1:13" x14ac:dyDescent="0.25">
      <c r="A182" s="170" t="s">
        <v>202</v>
      </c>
      <c r="B182" s="111">
        <v>587.17527433000009</v>
      </c>
      <c r="C182" s="111">
        <v>588.59076433000007</v>
      </c>
      <c r="D182" s="111">
        <v>0</v>
      </c>
      <c r="E182" s="111">
        <v>571.24811212000009</v>
      </c>
      <c r="F182" s="111">
        <v>0</v>
      </c>
      <c r="G182" s="111">
        <v>1.67201</v>
      </c>
      <c r="H182" s="111">
        <v>15.670642209999999</v>
      </c>
      <c r="I182" s="111">
        <v>1.4154899999999999</v>
      </c>
      <c r="J182" s="111">
        <v>1.06E-3</v>
      </c>
      <c r="K182" s="111">
        <v>0</v>
      </c>
      <c r="L182" s="111">
        <v>0</v>
      </c>
      <c r="M182" s="111">
        <v>1.4144299999999999</v>
      </c>
    </row>
    <row r="183" spans="1:13" x14ac:dyDescent="0.25">
      <c r="A183" s="150" t="s">
        <v>203</v>
      </c>
      <c r="B183" s="111">
        <v>59.168538690000034</v>
      </c>
      <c r="C183" s="111">
        <v>115.16488869000003</v>
      </c>
      <c r="D183" s="111">
        <v>0.20300000000000001</v>
      </c>
      <c r="E183" s="111">
        <v>81.117645030000034</v>
      </c>
      <c r="F183" s="111">
        <v>0</v>
      </c>
      <c r="G183" s="111">
        <v>30.438470000000002</v>
      </c>
      <c r="H183" s="111">
        <v>3.4057736599999999</v>
      </c>
      <c r="I183" s="111">
        <v>55.996349999999993</v>
      </c>
      <c r="J183" s="111">
        <v>24.833039999999997</v>
      </c>
      <c r="K183" s="111">
        <v>2.0000000000000002E-5</v>
      </c>
      <c r="L183" s="111">
        <v>0</v>
      </c>
      <c r="M183" s="111">
        <v>31.16329</v>
      </c>
    </row>
    <row r="184" spans="1:13" x14ac:dyDescent="0.25">
      <c r="A184" s="170" t="s">
        <v>204</v>
      </c>
      <c r="B184" s="111">
        <v>-11079.759568385114</v>
      </c>
      <c r="C184" s="111">
        <v>2431.6276287622331</v>
      </c>
      <c r="D184" s="111">
        <v>31.369160000000001</v>
      </c>
      <c r="E184" s="111">
        <v>1705.3495980823764</v>
      </c>
      <c r="F184" s="111">
        <v>0</v>
      </c>
      <c r="G184" s="111">
        <v>521.36288307093866</v>
      </c>
      <c r="H184" s="111">
        <v>173.54598760891821</v>
      </c>
      <c r="I184" s="111">
        <v>13511.387197147347</v>
      </c>
      <c r="J184" s="111">
        <v>12877.557799999999</v>
      </c>
      <c r="K184" s="111">
        <v>8.6907147348850841E-2</v>
      </c>
      <c r="L184" s="111">
        <v>0</v>
      </c>
      <c r="M184" s="111">
        <v>633.74248999999998</v>
      </c>
    </row>
    <row r="185" spans="1:13" x14ac:dyDescent="0.25">
      <c r="A185" s="169" t="s">
        <v>205</v>
      </c>
      <c r="B185" s="111">
        <v>142.78921623711645</v>
      </c>
      <c r="C185" s="111">
        <v>147.35141863999999</v>
      </c>
      <c r="D185" s="111">
        <v>0</v>
      </c>
      <c r="E185" s="111">
        <v>146.26928863999998</v>
      </c>
      <c r="F185" s="111">
        <v>0</v>
      </c>
      <c r="G185" s="111">
        <v>1.0821299999999998</v>
      </c>
      <c r="H185" s="111">
        <v>0</v>
      </c>
      <c r="I185" s="111">
        <v>4.5622024028835453</v>
      </c>
      <c r="J185" s="111">
        <v>0.71257999999999999</v>
      </c>
      <c r="K185" s="111">
        <v>0.13950821254011872</v>
      </c>
      <c r="L185" s="111">
        <v>0</v>
      </c>
      <c r="M185" s="111">
        <v>3.7101141903434263</v>
      </c>
    </row>
    <row r="186" spans="1:13" x14ac:dyDescent="0.25">
      <c r="A186" s="169" t="s">
        <v>370</v>
      </c>
      <c r="B186" s="111">
        <v>0.32918000000000003</v>
      </c>
      <c r="C186" s="111">
        <v>0.32918000000000003</v>
      </c>
      <c r="D186" s="111">
        <v>0</v>
      </c>
      <c r="E186" s="111">
        <v>0.32918000000000003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0</v>
      </c>
      <c r="M186" s="111">
        <v>0</v>
      </c>
    </row>
    <row r="187" spans="1:13" x14ac:dyDescent="0.25">
      <c r="A187" s="169" t="s">
        <v>206</v>
      </c>
      <c r="B187" s="111">
        <v>5.8880000000000002E-2</v>
      </c>
      <c r="C187" s="111">
        <v>5.8880000000000002E-2</v>
      </c>
      <c r="D187" s="111">
        <v>0</v>
      </c>
      <c r="E187" s="111">
        <v>0</v>
      </c>
      <c r="F187" s="111">
        <v>0</v>
      </c>
      <c r="G187" s="111">
        <v>5.8880000000000002E-2</v>
      </c>
      <c r="H187" s="111">
        <v>0</v>
      </c>
      <c r="I187" s="111">
        <v>0</v>
      </c>
      <c r="J187" s="111">
        <v>0</v>
      </c>
      <c r="K187" s="111">
        <v>0</v>
      </c>
      <c r="L187" s="111">
        <v>0</v>
      </c>
      <c r="M187" s="111">
        <v>0</v>
      </c>
    </row>
    <row r="188" spans="1:13" x14ac:dyDescent="0.25">
      <c r="A188" s="170" t="s">
        <v>207</v>
      </c>
      <c r="B188" s="111">
        <v>0.95670999999999995</v>
      </c>
      <c r="C188" s="111">
        <v>1.115</v>
      </c>
      <c r="D188" s="111">
        <v>0</v>
      </c>
      <c r="E188" s="111">
        <v>0</v>
      </c>
      <c r="F188" s="111">
        <v>0</v>
      </c>
      <c r="G188" s="111">
        <v>1.115</v>
      </c>
      <c r="H188" s="111">
        <v>0</v>
      </c>
      <c r="I188" s="111">
        <v>0.15828999999999999</v>
      </c>
      <c r="J188" s="111">
        <v>0</v>
      </c>
      <c r="K188" s="111">
        <v>0</v>
      </c>
      <c r="L188" s="111">
        <v>0</v>
      </c>
      <c r="M188" s="111">
        <v>0.15828999999999999</v>
      </c>
    </row>
    <row r="189" spans="1:13" x14ac:dyDescent="0.25">
      <c r="A189" s="175" t="s">
        <v>208</v>
      </c>
      <c r="B189" s="111">
        <v>-157.95662345054899</v>
      </c>
      <c r="C189" s="111">
        <v>47.495472622736671</v>
      </c>
      <c r="D189" s="111">
        <v>3.96957</v>
      </c>
      <c r="E189" s="111">
        <v>1.05965888</v>
      </c>
      <c r="F189" s="111">
        <v>0</v>
      </c>
      <c r="G189" s="111">
        <v>42.466243742736673</v>
      </c>
      <c r="H189" s="111">
        <v>0</v>
      </c>
      <c r="I189" s="111">
        <v>205.45209607328565</v>
      </c>
      <c r="J189" s="111">
        <v>85.192329999999998</v>
      </c>
      <c r="K189" s="111">
        <v>6.2839860732856456</v>
      </c>
      <c r="L189" s="111">
        <v>0</v>
      </c>
      <c r="M189" s="111">
        <v>113.97578</v>
      </c>
    </row>
    <row r="190" spans="1:13" x14ac:dyDescent="0.25">
      <c r="A190" s="150" t="s">
        <v>209</v>
      </c>
      <c r="B190" s="111">
        <v>399.30542135442568</v>
      </c>
      <c r="C190" s="111">
        <v>402.25363135442569</v>
      </c>
      <c r="D190" s="111">
        <v>8.5860000000000006E-2</v>
      </c>
      <c r="E190" s="111">
        <v>326.07620240442566</v>
      </c>
      <c r="F190" s="111">
        <v>0</v>
      </c>
      <c r="G190" s="111">
        <v>2.9704499999999996</v>
      </c>
      <c r="H190" s="111">
        <v>73.12111895000001</v>
      </c>
      <c r="I190" s="111">
        <v>2.9482100000000004</v>
      </c>
      <c r="J190" s="111">
        <v>7.9879999999999993E-2</v>
      </c>
      <c r="K190" s="111">
        <v>0</v>
      </c>
      <c r="L190" s="111">
        <v>0</v>
      </c>
      <c r="M190" s="111">
        <v>2.8683300000000003</v>
      </c>
    </row>
    <row r="191" spans="1:13" x14ac:dyDescent="0.25">
      <c r="A191" s="169" t="s">
        <v>210</v>
      </c>
      <c r="B191" s="111">
        <v>-2229.1445224448116</v>
      </c>
      <c r="C191" s="111">
        <v>2838.7374901098601</v>
      </c>
      <c r="D191" s="111">
        <v>946.20353999999998</v>
      </c>
      <c r="E191" s="111">
        <v>452.26067380146435</v>
      </c>
      <c r="F191" s="111">
        <v>0</v>
      </c>
      <c r="G191" s="111">
        <v>1237.9014043000002</v>
      </c>
      <c r="H191" s="111">
        <v>202.37187200839548</v>
      </c>
      <c r="I191" s="111">
        <v>5067.8820125546717</v>
      </c>
      <c r="J191" s="111">
        <v>3493.722213</v>
      </c>
      <c r="K191" s="111">
        <v>1.8338167266472278</v>
      </c>
      <c r="L191" s="111">
        <v>0</v>
      </c>
      <c r="M191" s="111">
        <v>1572.3259828280243</v>
      </c>
    </row>
    <row r="192" spans="1:13" x14ac:dyDescent="0.25">
      <c r="A192" s="170" t="s">
        <v>211</v>
      </c>
      <c r="B192" s="111">
        <v>-40.64607577999999</v>
      </c>
      <c r="C192" s="111">
        <v>181.19437422000001</v>
      </c>
      <c r="D192" s="111">
        <v>0.38973000000000002</v>
      </c>
      <c r="E192" s="111">
        <v>79.362387869999992</v>
      </c>
      <c r="F192" s="111">
        <v>0</v>
      </c>
      <c r="G192" s="111">
        <v>96.898109610000006</v>
      </c>
      <c r="H192" s="111">
        <v>4.5441467400000004</v>
      </c>
      <c r="I192" s="111">
        <v>221.84045</v>
      </c>
      <c r="J192" s="111">
        <v>150.77949000000001</v>
      </c>
      <c r="K192" s="111">
        <v>2.4E-2</v>
      </c>
      <c r="L192" s="111">
        <v>0</v>
      </c>
      <c r="M192" s="111">
        <v>71.036959999999993</v>
      </c>
    </row>
    <row r="193" spans="1:13" x14ac:dyDescent="0.25">
      <c r="A193" s="169" t="s">
        <v>212</v>
      </c>
      <c r="B193" s="111">
        <v>-0.11264999999999997</v>
      </c>
      <c r="C193" s="111">
        <v>0.30016000000000004</v>
      </c>
      <c r="D193" s="111">
        <v>0</v>
      </c>
      <c r="E193" s="111">
        <v>0</v>
      </c>
      <c r="F193" s="111">
        <v>0</v>
      </c>
      <c r="G193" s="111">
        <v>0.30016000000000004</v>
      </c>
      <c r="H193" s="111">
        <v>0</v>
      </c>
      <c r="I193" s="111">
        <v>0.41281000000000001</v>
      </c>
      <c r="J193" s="111">
        <v>0</v>
      </c>
      <c r="K193" s="111">
        <v>0</v>
      </c>
      <c r="L193" s="111">
        <v>0</v>
      </c>
      <c r="M193" s="111">
        <v>0.41281000000000001</v>
      </c>
    </row>
    <row r="194" spans="1:13" x14ac:dyDescent="0.25">
      <c r="A194" s="169" t="s">
        <v>213</v>
      </c>
      <c r="B194" s="111">
        <v>-0.23249</v>
      </c>
      <c r="C194" s="111">
        <v>8.2790000000000002E-2</v>
      </c>
      <c r="D194" s="111">
        <v>0</v>
      </c>
      <c r="E194" s="111">
        <v>0</v>
      </c>
      <c r="F194" s="111">
        <v>0</v>
      </c>
      <c r="G194" s="111">
        <v>8.2790000000000002E-2</v>
      </c>
      <c r="H194" s="111">
        <v>0</v>
      </c>
      <c r="I194" s="111">
        <v>0.31528</v>
      </c>
      <c r="J194" s="111">
        <v>0</v>
      </c>
      <c r="K194" s="111">
        <v>0</v>
      </c>
      <c r="L194" s="111">
        <v>0</v>
      </c>
      <c r="M194" s="111">
        <v>0.31528</v>
      </c>
    </row>
    <row r="195" spans="1:13" x14ac:dyDescent="0.25">
      <c r="A195" s="170" t="s">
        <v>214</v>
      </c>
      <c r="B195" s="111">
        <v>-178.59038783100857</v>
      </c>
      <c r="C195" s="111">
        <v>75.354510000000005</v>
      </c>
      <c r="D195" s="111">
        <v>25.17351</v>
      </c>
      <c r="E195" s="111">
        <v>0</v>
      </c>
      <c r="F195" s="111">
        <v>0</v>
      </c>
      <c r="G195" s="111">
        <v>50.180999999999997</v>
      </c>
      <c r="H195" s="111">
        <v>0</v>
      </c>
      <c r="I195" s="111">
        <v>253.94489783100857</v>
      </c>
      <c r="J195" s="111">
        <v>31.229660000000003</v>
      </c>
      <c r="K195" s="111">
        <v>0.14728352100857961</v>
      </c>
      <c r="L195" s="111">
        <v>0</v>
      </c>
      <c r="M195" s="111">
        <v>222.56795431</v>
      </c>
    </row>
    <row r="196" spans="1:13" x14ac:dyDescent="0.25">
      <c r="A196" s="170" t="s">
        <v>215</v>
      </c>
      <c r="B196" s="111">
        <v>0.12510000000000002</v>
      </c>
      <c r="C196" s="111">
        <v>0.13500000000000001</v>
      </c>
      <c r="D196" s="111">
        <v>0</v>
      </c>
      <c r="E196" s="111">
        <v>0</v>
      </c>
      <c r="F196" s="111">
        <v>0</v>
      </c>
      <c r="G196" s="111">
        <v>0.13500000000000001</v>
      </c>
      <c r="H196" s="111">
        <v>0</v>
      </c>
      <c r="I196" s="111">
        <v>9.9000000000000008E-3</v>
      </c>
      <c r="J196" s="111">
        <v>0</v>
      </c>
      <c r="K196" s="111">
        <v>0</v>
      </c>
      <c r="L196" s="111">
        <v>0</v>
      </c>
      <c r="M196" s="111">
        <v>9.9000000000000008E-3</v>
      </c>
    </row>
    <row r="197" spans="1:13" x14ac:dyDescent="0.25">
      <c r="A197" s="169" t="s">
        <v>216</v>
      </c>
      <c r="B197" s="111">
        <v>-61.805823519749353</v>
      </c>
      <c r="C197" s="111">
        <v>41.882425697594527</v>
      </c>
      <c r="D197" s="111">
        <v>4.3989000000000003</v>
      </c>
      <c r="E197" s="111">
        <v>32.91248590759453</v>
      </c>
      <c r="F197" s="111">
        <v>0</v>
      </c>
      <c r="G197" s="111">
        <v>4.5710397900000004</v>
      </c>
      <c r="H197" s="111">
        <v>0</v>
      </c>
      <c r="I197" s="111">
        <v>103.68824921734388</v>
      </c>
      <c r="J197" s="111">
        <v>26.519630000000003</v>
      </c>
      <c r="K197" s="111">
        <v>17.498609217343876</v>
      </c>
      <c r="L197" s="111">
        <v>0</v>
      </c>
      <c r="M197" s="111">
        <v>59.670010000000005</v>
      </c>
    </row>
    <row r="198" spans="1:13" x14ac:dyDescent="0.25">
      <c r="A198" s="170" t="s">
        <v>217</v>
      </c>
      <c r="B198" s="111">
        <v>-0.21939</v>
      </c>
      <c r="C198" s="111">
        <v>3.5000000000000003E-2</v>
      </c>
      <c r="D198" s="111">
        <v>0</v>
      </c>
      <c r="E198" s="111">
        <v>0</v>
      </c>
      <c r="F198" s="111">
        <v>0</v>
      </c>
      <c r="G198" s="111">
        <v>3.5000000000000003E-2</v>
      </c>
      <c r="H198" s="111">
        <v>0</v>
      </c>
      <c r="I198" s="111">
        <v>0.25439000000000001</v>
      </c>
      <c r="J198" s="111">
        <v>0</v>
      </c>
      <c r="K198" s="111">
        <v>0</v>
      </c>
      <c r="L198" s="111">
        <v>0</v>
      </c>
      <c r="M198" s="111">
        <v>0.25439000000000001</v>
      </c>
    </row>
    <row r="199" spans="1:13" x14ac:dyDescent="0.25">
      <c r="A199" s="170" t="s">
        <v>218</v>
      </c>
      <c r="B199" s="111">
        <v>-2428.5808283457845</v>
      </c>
      <c r="C199" s="111">
        <v>3572.5002300805791</v>
      </c>
      <c r="D199" s="111">
        <v>5.5100000000000001E-3</v>
      </c>
      <c r="E199" s="111">
        <v>2377.2193413024443</v>
      </c>
      <c r="F199" s="111">
        <v>0</v>
      </c>
      <c r="G199" s="111">
        <v>487.21810809999999</v>
      </c>
      <c r="H199" s="111">
        <v>708.05727067813507</v>
      </c>
      <c r="I199" s="111">
        <v>6001.0810584263636</v>
      </c>
      <c r="J199" s="111">
        <v>5644.4302299999999</v>
      </c>
      <c r="K199" s="111">
        <v>0.11799121547691468</v>
      </c>
      <c r="L199" s="111">
        <v>0</v>
      </c>
      <c r="M199" s="111">
        <v>356.53283721088701</v>
      </c>
    </row>
    <row r="200" spans="1:13" x14ac:dyDescent="0.25">
      <c r="A200" s="170" t="s">
        <v>219</v>
      </c>
      <c r="B200" s="111">
        <v>-6618.6232615084136</v>
      </c>
      <c r="C200" s="111">
        <v>6467.7163410843914</v>
      </c>
      <c r="D200" s="111">
        <v>0.38119999999999998</v>
      </c>
      <c r="E200" s="111">
        <v>2639.8084763515199</v>
      </c>
      <c r="F200" s="111">
        <v>51.5</v>
      </c>
      <c r="G200" s="111">
        <v>1593.4094500000001</v>
      </c>
      <c r="H200" s="111">
        <v>2182.6172147328716</v>
      </c>
      <c r="I200" s="111">
        <v>13086.339602592805</v>
      </c>
      <c r="J200" s="111">
        <v>64.364000000000004</v>
      </c>
      <c r="K200" s="111">
        <v>738.09904721866599</v>
      </c>
      <c r="L200" s="111">
        <v>0</v>
      </c>
      <c r="M200" s="111">
        <v>12283.87655537414</v>
      </c>
    </row>
    <row r="201" spans="1:13" x14ac:dyDescent="0.25">
      <c r="A201" s="169" t="s">
        <v>220</v>
      </c>
      <c r="B201" s="111">
        <v>17618.317036783366</v>
      </c>
      <c r="C201" s="111">
        <v>21439.690592663366</v>
      </c>
      <c r="D201" s="111">
        <v>0</v>
      </c>
      <c r="E201" s="111">
        <v>42.337859999999999</v>
      </c>
      <c r="F201" s="111">
        <v>-52.693208259999921</v>
      </c>
      <c r="G201" s="111">
        <v>601.32383243999982</v>
      </c>
      <c r="H201" s="111">
        <v>20848.722108483365</v>
      </c>
      <c r="I201" s="111">
        <v>3821.3735558799999</v>
      </c>
      <c r="J201" s="111">
        <v>0</v>
      </c>
      <c r="K201" s="111">
        <v>3.5000000000000001E-3</v>
      </c>
      <c r="L201" s="111">
        <v>26.567</v>
      </c>
      <c r="M201" s="111">
        <v>3794.8030558800001</v>
      </c>
    </row>
    <row r="202" spans="1:13" x14ac:dyDescent="0.25">
      <c r="A202" s="137"/>
      <c r="B202" s="138"/>
      <c r="C202" s="138"/>
      <c r="D202" s="138"/>
      <c r="E202" s="138"/>
      <c r="F202" s="139"/>
      <c r="G202" s="138"/>
      <c r="H202" s="138"/>
      <c r="I202" s="138"/>
      <c r="J202" s="138"/>
      <c r="K202" s="138"/>
      <c r="L202" s="138"/>
      <c r="M202" s="138"/>
    </row>
    <row r="203" spans="1:13" ht="16.5" x14ac:dyDescent="0.25">
      <c r="A203" s="26" t="s">
        <v>229</v>
      </c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</row>
    <row r="204" spans="1:13" ht="16.5" x14ac:dyDescent="0.25">
      <c r="A204" s="15" t="s">
        <v>221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1:13" ht="30.75" customHeight="1" x14ac:dyDescent="0.25">
      <c r="A205" s="187" t="s">
        <v>222</v>
      </c>
      <c r="B205" s="187"/>
      <c r="C205" s="187"/>
      <c r="D205" s="187"/>
      <c r="E205" s="187"/>
      <c r="F205" s="187"/>
      <c r="G205" s="187"/>
      <c r="H205" s="187"/>
      <c r="I205" s="187"/>
      <c r="J205" s="187"/>
      <c r="K205" s="187"/>
      <c r="L205" s="187"/>
      <c r="M205" s="187"/>
    </row>
    <row r="206" spans="1:13" ht="16.5" customHeight="1" x14ac:dyDescent="0.25">
      <c r="A206" s="188" t="s">
        <v>223</v>
      </c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</row>
    <row r="207" spans="1:13" ht="54" customHeight="1" x14ac:dyDescent="0.25">
      <c r="A207" s="189" t="s">
        <v>409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</row>
  </sheetData>
  <sortState ref="A8:M190">
    <sortCondition ref="A8:A190"/>
  </sortState>
  <mergeCells count="12">
    <mergeCell ref="A205:M205"/>
    <mergeCell ref="A206:M206"/>
    <mergeCell ref="A207:M207"/>
    <mergeCell ref="A1:M1"/>
    <mergeCell ref="A3:A5"/>
    <mergeCell ref="B3:B5"/>
    <mergeCell ref="C3:H3"/>
    <mergeCell ref="I3:M3"/>
    <mergeCell ref="C4:C5"/>
    <mergeCell ref="D4:H4"/>
    <mergeCell ref="I4:I5"/>
    <mergeCell ref="J4:M4"/>
  </mergeCells>
  <pageMargins left="0" right="0" top="0" bottom="0" header="0" footer="0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4"/>
  <sheetViews>
    <sheetView showZeros="0" zoomScale="80" zoomScaleNormal="80" workbookViewId="0">
      <pane ySplit="6" topLeftCell="A7" activePane="bottomLeft" state="frozen"/>
      <selection pane="bottomLeft" activeCell="L124" sqref="L124"/>
    </sheetView>
  </sheetViews>
  <sheetFormatPr defaultRowHeight="15" x14ac:dyDescent="0.25"/>
  <cols>
    <col min="1" max="1" width="48" style="10" customWidth="1"/>
    <col min="2" max="2" width="7.7109375" style="10" customWidth="1"/>
    <col min="3" max="3" width="16.140625" style="10" customWidth="1"/>
    <col min="4" max="4" width="15.5703125" style="10" customWidth="1"/>
    <col min="5" max="5" width="13.28515625" style="10" customWidth="1"/>
    <col min="6" max="6" width="14.7109375" style="10" bestFit="1" customWidth="1"/>
    <col min="7" max="7" width="12.28515625" style="10" customWidth="1"/>
    <col min="8" max="8" width="13.140625" style="10" customWidth="1"/>
    <col min="10" max="10" width="10.5703125" bestFit="1" customWidth="1"/>
    <col min="11" max="11" width="14.5703125" bestFit="1" customWidth="1"/>
  </cols>
  <sheetData>
    <row r="1" spans="1:16" ht="15" customHeight="1" x14ac:dyDescent="0.25">
      <c r="A1" s="196" t="s">
        <v>262</v>
      </c>
      <c r="B1" s="196"/>
      <c r="C1" s="196"/>
      <c r="D1" s="196"/>
      <c r="E1" s="196"/>
      <c r="F1" s="196"/>
      <c r="G1" s="196"/>
      <c r="H1" s="196"/>
    </row>
    <row r="2" spans="1:16" x14ac:dyDescent="0.25">
      <c r="A2" s="35"/>
      <c r="B2" s="35"/>
      <c r="C2" s="35"/>
      <c r="D2" s="35"/>
      <c r="E2" s="35"/>
      <c r="F2" s="35"/>
      <c r="G2" s="35"/>
      <c r="H2" s="34" t="s">
        <v>1</v>
      </c>
    </row>
    <row r="3" spans="1:16" ht="15" customHeight="1" x14ac:dyDescent="0.25">
      <c r="A3" s="197" t="s">
        <v>261</v>
      </c>
      <c r="B3" s="197" t="s">
        <v>260</v>
      </c>
      <c r="C3" s="197" t="s">
        <v>398</v>
      </c>
      <c r="D3" s="191" t="s">
        <v>259</v>
      </c>
      <c r="E3" s="198" t="s">
        <v>6</v>
      </c>
      <c r="F3" s="198"/>
      <c r="G3" s="198"/>
      <c r="H3" s="198"/>
    </row>
    <row r="4" spans="1:16" ht="54" customHeight="1" x14ac:dyDescent="0.25">
      <c r="A4" s="197"/>
      <c r="B4" s="197"/>
      <c r="C4" s="197"/>
      <c r="D4" s="191"/>
      <c r="E4" s="22" t="s">
        <v>258</v>
      </c>
      <c r="F4" s="22" t="s">
        <v>257</v>
      </c>
      <c r="G4" s="87" t="s">
        <v>10</v>
      </c>
      <c r="H4" s="33" t="s">
        <v>11</v>
      </c>
    </row>
    <row r="5" spans="1:16" x14ac:dyDescent="0.25">
      <c r="A5" s="84" t="s">
        <v>256</v>
      </c>
      <c r="B5" s="84"/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K5" s="128"/>
      <c r="L5" s="128"/>
      <c r="M5" s="128"/>
      <c r="N5" s="128"/>
      <c r="O5" s="128"/>
      <c r="P5" s="128"/>
    </row>
    <row r="6" spans="1:16" x14ac:dyDescent="0.25">
      <c r="A6" s="66" t="s">
        <v>14</v>
      </c>
      <c r="B6" s="66"/>
      <c r="C6" s="95">
        <v>243355.68090615721</v>
      </c>
      <c r="D6" s="95">
        <v>99.999999999999986</v>
      </c>
      <c r="E6" s="95">
        <v>171258.9830590862</v>
      </c>
      <c r="F6" s="95">
        <v>19946.379392246734</v>
      </c>
      <c r="G6" s="95">
        <v>261.76242000000002</v>
      </c>
      <c r="H6" s="95">
        <v>51888.556034824302</v>
      </c>
    </row>
    <row r="7" spans="1:16" x14ac:dyDescent="0.25">
      <c r="A7" s="30" t="s">
        <v>15</v>
      </c>
      <c r="B7" s="29" t="s">
        <v>255</v>
      </c>
      <c r="C7" s="76">
        <v>529.80430306215044</v>
      </c>
      <c r="D7" s="76">
        <v>0.2177078016380696</v>
      </c>
      <c r="E7" s="76">
        <v>212.76544999999999</v>
      </c>
      <c r="F7" s="76">
        <v>2.5761530621504281</v>
      </c>
      <c r="G7" s="76">
        <v>0</v>
      </c>
      <c r="H7" s="76">
        <v>314.46270000000004</v>
      </c>
    </row>
    <row r="8" spans="1:16" x14ac:dyDescent="0.25">
      <c r="A8" s="75" t="s">
        <v>159</v>
      </c>
      <c r="B8" s="79"/>
      <c r="C8" s="77">
        <v>101.38112359848463</v>
      </c>
      <c r="D8" s="127">
        <v>19.135579498415623</v>
      </c>
      <c r="E8" s="31">
        <v>32.541799999999995</v>
      </c>
      <c r="F8" s="31">
        <v>1.3640335984846426</v>
      </c>
      <c r="G8" s="31">
        <v>0</v>
      </c>
      <c r="H8" s="31">
        <v>67.475290000000001</v>
      </c>
      <c r="I8" s="108"/>
      <c r="J8" s="108"/>
      <c r="K8" s="108"/>
    </row>
    <row r="9" spans="1:16" x14ac:dyDescent="0.25">
      <c r="A9" s="75" t="s">
        <v>155</v>
      </c>
      <c r="B9" s="79"/>
      <c r="C9" s="77">
        <v>94.043789999999987</v>
      </c>
      <c r="D9" s="127">
        <v>17.750665567729047</v>
      </c>
      <c r="E9" s="31">
        <v>74.205939999999984</v>
      </c>
      <c r="F9" s="31">
        <v>0</v>
      </c>
      <c r="G9" s="31">
        <v>0</v>
      </c>
      <c r="H9" s="31">
        <v>19.83785</v>
      </c>
      <c r="I9" s="108"/>
      <c r="J9" s="108"/>
      <c r="K9" s="108"/>
    </row>
    <row r="10" spans="1:16" x14ac:dyDescent="0.25">
      <c r="A10" s="75" t="s">
        <v>219</v>
      </c>
      <c r="B10" s="79"/>
      <c r="C10" s="77">
        <v>73.197000000000003</v>
      </c>
      <c r="D10" s="127">
        <v>13.8158560768453</v>
      </c>
      <c r="E10" s="31">
        <v>0</v>
      </c>
      <c r="F10" s="31">
        <v>0</v>
      </c>
      <c r="G10" s="31">
        <v>0</v>
      </c>
      <c r="H10" s="31">
        <v>73.197000000000003</v>
      </c>
      <c r="I10" s="108"/>
      <c r="J10" s="108"/>
      <c r="K10" s="108"/>
    </row>
    <row r="11" spans="1:16" x14ac:dyDescent="0.25">
      <c r="A11" s="75" t="s">
        <v>236</v>
      </c>
      <c r="B11" s="79"/>
      <c r="C11" s="77">
        <v>261.1823894636658</v>
      </c>
      <c r="D11" s="127">
        <v>49.297898857010026</v>
      </c>
      <c r="E11" s="77">
        <v>106.01771000000001</v>
      </c>
      <c r="F11" s="77">
        <v>1.2121194636657855</v>
      </c>
      <c r="G11" s="77">
        <v>0</v>
      </c>
      <c r="H11" s="77">
        <v>153.95256000000003</v>
      </c>
      <c r="I11" s="108"/>
      <c r="J11" s="108"/>
      <c r="K11" s="108"/>
    </row>
    <row r="12" spans="1:16" ht="26.25" x14ac:dyDescent="0.25">
      <c r="A12" s="30" t="s">
        <v>16</v>
      </c>
      <c r="B12" s="29" t="s">
        <v>254</v>
      </c>
      <c r="C12" s="76">
        <v>134726.21063982989</v>
      </c>
      <c r="D12" s="76">
        <v>55.361851483460121</v>
      </c>
      <c r="E12" s="76">
        <v>130272.45791308615</v>
      </c>
      <c r="F12" s="76">
        <v>1392.8979467437343</v>
      </c>
      <c r="G12" s="76">
        <v>0</v>
      </c>
      <c r="H12" s="76">
        <v>3060.8547800000001</v>
      </c>
    </row>
    <row r="13" spans="1:16" x14ac:dyDescent="0.25">
      <c r="A13" s="75" t="s">
        <v>155</v>
      </c>
      <c r="B13" s="79"/>
      <c r="C13" s="77">
        <v>51709.003634467255</v>
      </c>
      <c r="D13" s="127">
        <v>38.380804587982837</v>
      </c>
      <c r="E13" s="31">
        <v>51636.791519999992</v>
      </c>
      <c r="F13" s="31">
        <v>0.21293446726521364</v>
      </c>
      <c r="G13" s="31">
        <v>0</v>
      </c>
      <c r="H13" s="31">
        <v>71.999179999999981</v>
      </c>
      <c r="I13" s="108"/>
      <c r="J13" s="108"/>
      <c r="K13" s="108"/>
    </row>
    <row r="14" spans="1:16" x14ac:dyDescent="0.25">
      <c r="A14" s="75" t="s">
        <v>188</v>
      </c>
      <c r="B14" s="79"/>
      <c r="C14" s="77">
        <v>43584.889547315273</v>
      </c>
      <c r="D14" s="127">
        <v>32.350712857079358</v>
      </c>
      <c r="E14" s="31">
        <v>42209.920563086191</v>
      </c>
      <c r="F14" s="31">
        <v>1366.3172842290796</v>
      </c>
      <c r="G14" s="31">
        <v>0</v>
      </c>
      <c r="H14" s="31">
        <v>8.6516999999999999</v>
      </c>
      <c r="I14" s="108"/>
      <c r="J14" s="108"/>
      <c r="K14" s="108"/>
    </row>
    <row r="15" spans="1:16" x14ac:dyDescent="0.25">
      <c r="A15" s="75" t="s">
        <v>204</v>
      </c>
      <c r="B15" s="79"/>
      <c r="C15" s="77">
        <v>12845.88523154583</v>
      </c>
      <c r="D15" s="127">
        <v>9.5348077931823951</v>
      </c>
      <c r="E15" s="31">
        <v>12559.69094</v>
      </c>
      <c r="F15" s="31">
        <v>2.7231545830107784E-2</v>
      </c>
      <c r="G15" s="31">
        <v>0</v>
      </c>
      <c r="H15" s="31">
        <v>286.16705999999999</v>
      </c>
      <c r="I15" s="108"/>
      <c r="J15" s="108"/>
      <c r="K15" s="108"/>
    </row>
    <row r="16" spans="1:16" x14ac:dyDescent="0.25">
      <c r="A16" s="75" t="s">
        <v>78</v>
      </c>
      <c r="B16" s="79"/>
      <c r="C16" s="77">
        <v>9357.2038999999986</v>
      </c>
      <c r="D16" s="127">
        <v>6.9453477950293312</v>
      </c>
      <c r="E16" s="78">
        <v>9357.2038999999986</v>
      </c>
      <c r="F16" s="31">
        <v>0</v>
      </c>
      <c r="G16" s="31">
        <v>0</v>
      </c>
      <c r="H16" s="31">
        <v>0</v>
      </c>
      <c r="I16" s="108"/>
      <c r="J16" s="108"/>
      <c r="K16" s="108"/>
    </row>
    <row r="17" spans="1:11" x14ac:dyDescent="0.25">
      <c r="A17" s="75" t="s">
        <v>218</v>
      </c>
      <c r="B17" s="79"/>
      <c r="C17" s="77">
        <v>5597.9190876696521</v>
      </c>
      <c r="D17" s="127">
        <v>4.1550334274856437</v>
      </c>
      <c r="E17" s="78">
        <v>5582.1867999999995</v>
      </c>
      <c r="F17" s="31">
        <v>0.11578766965240922</v>
      </c>
      <c r="G17" s="31">
        <v>0</v>
      </c>
      <c r="H17" s="31">
        <v>15.6165</v>
      </c>
      <c r="I17" s="108"/>
      <c r="J17" s="108"/>
      <c r="K17" s="108"/>
    </row>
    <row r="18" spans="1:11" x14ac:dyDescent="0.25">
      <c r="A18" s="75" t="s">
        <v>171</v>
      </c>
      <c r="B18" s="79"/>
      <c r="C18" s="77">
        <v>1861.8149355361497</v>
      </c>
      <c r="D18" s="127">
        <v>1.3819248138088214</v>
      </c>
      <c r="E18" s="31">
        <v>953.81236000000001</v>
      </c>
      <c r="F18" s="31">
        <v>17.1166855361496</v>
      </c>
      <c r="G18" s="31">
        <v>0</v>
      </c>
      <c r="H18" s="31">
        <v>890.88589000000024</v>
      </c>
      <c r="I18" s="108"/>
      <c r="J18" s="108"/>
      <c r="K18" s="108"/>
    </row>
    <row r="19" spans="1:11" x14ac:dyDescent="0.25">
      <c r="A19" s="75" t="s">
        <v>89</v>
      </c>
      <c r="B19" s="79"/>
      <c r="C19" s="77">
        <v>1578.4374599999999</v>
      </c>
      <c r="D19" s="127">
        <v>1.1715889970509994</v>
      </c>
      <c r="E19" s="31">
        <v>1528.0079599999999</v>
      </c>
      <c r="F19" s="31">
        <v>0</v>
      </c>
      <c r="G19" s="31">
        <v>0</v>
      </c>
      <c r="H19" s="31">
        <v>50.429500000000019</v>
      </c>
      <c r="I19" s="108"/>
      <c r="J19" s="108"/>
      <c r="K19" s="108"/>
    </row>
    <row r="20" spans="1:11" x14ac:dyDescent="0.25">
      <c r="A20" s="75" t="s">
        <v>97</v>
      </c>
      <c r="B20" s="79"/>
      <c r="C20" s="77">
        <v>1277.4833585808983</v>
      </c>
      <c r="D20" s="127">
        <v>0.94820699885641146</v>
      </c>
      <c r="E20" s="31">
        <v>1208.13186</v>
      </c>
      <c r="F20" s="31">
        <v>4.0271485808982401</v>
      </c>
      <c r="G20" s="31">
        <v>0</v>
      </c>
      <c r="H20" s="31">
        <v>65.324350000000095</v>
      </c>
      <c r="I20" s="108"/>
      <c r="J20" s="108"/>
      <c r="K20" s="108"/>
    </row>
    <row r="21" spans="1:11" x14ac:dyDescent="0.25">
      <c r="A21" s="75" t="s">
        <v>124</v>
      </c>
      <c r="B21" s="79"/>
      <c r="C21" s="77">
        <v>1246.5508617415201</v>
      </c>
      <c r="D21" s="127">
        <v>0.92524747472782776</v>
      </c>
      <c r="E21" s="31">
        <v>1147.6373800000001</v>
      </c>
      <c r="F21" s="31">
        <v>0.74338174152000169</v>
      </c>
      <c r="G21" s="31">
        <v>0</v>
      </c>
      <c r="H21" s="31">
        <v>98.170100000000005</v>
      </c>
      <c r="I21" s="108"/>
      <c r="J21" s="108"/>
      <c r="K21" s="108"/>
    </row>
    <row r="22" spans="1:11" x14ac:dyDescent="0.25">
      <c r="A22" s="75" t="s">
        <v>236</v>
      </c>
      <c r="B22" s="79"/>
      <c r="C22" s="77">
        <v>5667.0226229733089</v>
      </c>
      <c r="D22" s="77">
        <v>4.2063252547963632</v>
      </c>
      <c r="E22" s="77">
        <v>4089.0746299999882</v>
      </c>
      <c r="F22" s="77">
        <v>4.3374929733390672</v>
      </c>
      <c r="G22" s="77">
        <v>0</v>
      </c>
      <c r="H22" s="77">
        <v>1573.6104999999998</v>
      </c>
      <c r="I22" s="108"/>
      <c r="J22" s="108"/>
      <c r="K22" s="108"/>
    </row>
    <row r="23" spans="1:11" x14ac:dyDescent="0.25">
      <c r="A23" s="30" t="s">
        <v>22</v>
      </c>
      <c r="B23" s="29" t="s">
        <v>253</v>
      </c>
      <c r="C23" s="76">
        <v>23796.599636109524</v>
      </c>
      <c r="D23" s="76">
        <v>9.7785264545708177</v>
      </c>
      <c r="E23" s="76">
        <v>13441.465910000001</v>
      </c>
      <c r="F23" s="76">
        <v>43.426359609521022</v>
      </c>
      <c r="G23" s="76">
        <v>215.52199999999999</v>
      </c>
      <c r="H23" s="76">
        <v>10096.185366500002</v>
      </c>
    </row>
    <row r="24" spans="1:11" x14ac:dyDescent="0.25">
      <c r="A24" s="75" t="s">
        <v>171</v>
      </c>
      <c r="B24" s="79"/>
      <c r="C24" s="77">
        <v>6608.8165324740357</v>
      </c>
      <c r="D24" s="127">
        <v>27.772104559197864</v>
      </c>
      <c r="E24" s="31">
        <v>977.21195999999986</v>
      </c>
      <c r="F24" s="31">
        <v>7.1918824740395255</v>
      </c>
      <c r="G24" s="31">
        <v>215.52199999999999</v>
      </c>
      <c r="H24" s="31">
        <v>5408.8906899999965</v>
      </c>
      <c r="I24" s="108"/>
      <c r="J24" s="108"/>
      <c r="K24" s="108"/>
    </row>
    <row r="25" spans="1:11" x14ac:dyDescent="0.25">
      <c r="A25" s="75" t="s">
        <v>155</v>
      </c>
      <c r="B25" s="79"/>
      <c r="C25" s="77">
        <v>6066.3649509125044</v>
      </c>
      <c r="D25" s="127">
        <v>25.492570550740613</v>
      </c>
      <c r="E25" s="31">
        <v>5923.3181500000001</v>
      </c>
      <c r="F25" s="31">
        <v>0.15150091250445766</v>
      </c>
      <c r="G25" s="31">
        <v>0</v>
      </c>
      <c r="H25" s="31">
        <v>142.89530000000002</v>
      </c>
      <c r="I25" s="108"/>
      <c r="J25" s="108"/>
      <c r="K25" s="108"/>
    </row>
    <row r="26" spans="1:11" x14ac:dyDescent="0.25">
      <c r="A26" s="75" t="s">
        <v>210</v>
      </c>
      <c r="B26" s="79"/>
      <c r="C26" s="77">
        <v>2830.0208951093114</v>
      </c>
      <c r="D26" s="127">
        <v>11.892543213673985</v>
      </c>
      <c r="E26" s="78">
        <v>2365.9527899999998</v>
      </c>
      <c r="F26" s="31">
        <v>1.1819251093117407</v>
      </c>
      <c r="G26" s="31">
        <v>0</v>
      </c>
      <c r="H26" s="31">
        <v>462.88617999999997</v>
      </c>
      <c r="I26" s="108"/>
      <c r="J26" s="108"/>
      <c r="K26" s="108"/>
    </row>
    <row r="27" spans="1:11" x14ac:dyDescent="0.25">
      <c r="A27" s="75" t="s">
        <v>124</v>
      </c>
      <c r="B27" s="79"/>
      <c r="C27" s="77">
        <v>2747.1053700000002</v>
      </c>
      <c r="D27" s="127">
        <v>11.544108872729351</v>
      </c>
      <c r="E27" s="31">
        <v>481.92925999999994</v>
      </c>
      <c r="F27" s="31">
        <v>8.2000000000000003E-2</v>
      </c>
      <c r="G27" s="31">
        <v>0</v>
      </c>
      <c r="H27" s="31">
        <v>2265.0941100000005</v>
      </c>
      <c r="I27" s="108"/>
      <c r="J27" s="108"/>
      <c r="K27" s="108"/>
    </row>
    <row r="28" spans="1:11" x14ac:dyDescent="0.25">
      <c r="A28" s="75" t="s">
        <v>97</v>
      </c>
      <c r="B28" s="79"/>
      <c r="C28" s="77">
        <v>892.10162000000003</v>
      </c>
      <c r="D28" s="127">
        <v>3.748861743449698</v>
      </c>
      <c r="E28" s="31">
        <v>886.32159000000001</v>
      </c>
      <c r="F28" s="31">
        <v>0</v>
      </c>
      <c r="G28" s="31">
        <v>0</v>
      </c>
      <c r="H28" s="31">
        <v>5.78003</v>
      </c>
      <c r="I28" s="108"/>
      <c r="J28" s="108"/>
      <c r="K28" s="108"/>
    </row>
    <row r="29" spans="1:11" x14ac:dyDescent="0.25">
      <c r="A29" s="75" t="s">
        <v>86</v>
      </c>
      <c r="B29" s="79"/>
      <c r="C29" s="77">
        <v>777.45050912252725</v>
      </c>
      <c r="D29" s="127">
        <v>3.2670655514277986</v>
      </c>
      <c r="E29" s="31">
        <v>497.59740999999997</v>
      </c>
      <c r="F29" s="31">
        <v>12.657729122527323</v>
      </c>
      <c r="G29" s="31">
        <v>0</v>
      </c>
      <c r="H29" s="31">
        <v>267.19536999999997</v>
      </c>
      <c r="I29" s="108"/>
      <c r="J29" s="108"/>
      <c r="K29" s="108"/>
    </row>
    <row r="30" spans="1:11" x14ac:dyDescent="0.25">
      <c r="A30" s="75" t="s">
        <v>140</v>
      </c>
      <c r="B30" s="79"/>
      <c r="C30" s="77">
        <v>658.91323000000011</v>
      </c>
      <c r="D30" s="127">
        <v>2.7689385881844628</v>
      </c>
      <c r="E30" s="31">
        <v>472.24523000000005</v>
      </c>
      <c r="F30" s="31">
        <v>0</v>
      </c>
      <c r="G30" s="31">
        <v>0</v>
      </c>
      <c r="H30" s="31">
        <v>186.66800000000001</v>
      </c>
      <c r="I30" s="108"/>
      <c r="J30" s="108"/>
      <c r="K30" s="108"/>
    </row>
    <row r="31" spans="1:11" x14ac:dyDescent="0.25">
      <c r="A31" s="75" t="s">
        <v>159</v>
      </c>
      <c r="B31" s="79"/>
      <c r="C31" s="77">
        <v>326.98768999999993</v>
      </c>
      <c r="D31" s="127">
        <v>1.3740941773202802</v>
      </c>
      <c r="E31" s="31">
        <v>84.137679999999975</v>
      </c>
      <c r="F31" s="31">
        <v>0</v>
      </c>
      <c r="G31" s="31">
        <v>0</v>
      </c>
      <c r="H31" s="31">
        <v>242.85000999999994</v>
      </c>
      <c r="I31" s="108"/>
      <c r="J31" s="108"/>
      <c r="K31" s="108"/>
    </row>
    <row r="32" spans="1:11" x14ac:dyDescent="0.25">
      <c r="A32" s="75" t="s">
        <v>236</v>
      </c>
      <c r="B32" s="79"/>
      <c r="C32" s="77">
        <v>2888.838838491145</v>
      </c>
      <c r="D32" s="77">
        <v>12.139712743275945</v>
      </c>
      <c r="E32" s="77">
        <v>1752.7518400000008</v>
      </c>
      <c r="F32" s="77">
        <v>22.161321991137974</v>
      </c>
      <c r="G32" s="77">
        <v>0</v>
      </c>
      <c r="H32" s="77">
        <v>1113.9256765000064</v>
      </c>
      <c r="I32" s="108"/>
      <c r="J32" s="108"/>
      <c r="K32" s="108"/>
    </row>
    <row r="33" spans="1:11" ht="26.25" x14ac:dyDescent="0.25">
      <c r="A33" s="30" t="s">
        <v>36</v>
      </c>
      <c r="B33" s="29" t="s">
        <v>252</v>
      </c>
      <c r="C33" s="76">
        <v>2332.9977276190571</v>
      </c>
      <c r="D33" s="76">
        <v>0.95867814506401738</v>
      </c>
      <c r="E33" s="76">
        <v>1116.94597</v>
      </c>
      <c r="F33" s="76">
        <v>69.11766761905713</v>
      </c>
      <c r="G33" s="76">
        <v>0</v>
      </c>
      <c r="H33" s="76">
        <v>1146.93409</v>
      </c>
    </row>
    <row r="34" spans="1:11" x14ac:dyDescent="0.25">
      <c r="A34" s="75" t="s">
        <v>155</v>
      </c>
      <c r="B34" s="79"/>
      <c r="C34" s="77">
        <v>708.23674000000028</v>
      </c>
      <c r="D34" s="127">
        <v>30.357369474285427</v>
      </c>
      <c r="E34" s="31">
        <v>705.91674000000023</v>
      </c>
      <c r="F34" s="31">
        <v>0</v>
      </c>
      <c r="G34" s="31">
        <v>0</v>
      </c>
      <c r="H34" s="31">
        <v>2.3199999999999998</v>
      </c>
      <c r="I34" s="108"/>
      <c r="J34" s="108"/>
      <c r="K34" s="108"/>
    </row>
    <row r="35" spans="1:11" x14ac:dyDescent="0.25">
      <c r="A35" s="75" t="s">
        <v>219</v>
      </c>
      <c r="B35" s="79"/>
      <c r="C35" s="77">
        <v>689.42780999999979</v>
      </c>
      <c r="D35" s="127">
        <v>29.551156515852934</v>
      </c>
      <c r="E35" s="31">
        <v>0</v>
      </c>
      <c r="F35" s="31">
        <v>67.00788</v>
      </c>
      <c r="G35" s="31">
        <v>0</v>
      </c>
      <c r="H35" s="31">
        <v>622.41992999999979</v>
      </c>
      <c r="I35" s="108"/>
      <c r="J35" s="108"/>
      <c r="K35" s="108"/>
    </row>
    <row r="36" spans="1:11" x14ac:dyDescent="0.25">
      <c r="A36" s="75" t="s">
        <v>171</v>
      </c>
      <c r="B36" s="79"/>
      <c r="C36" s="77">
        <v>490.77314923817448</v>
      </c>
      <c r="D36" s="127">
        <v>21.036160619797663</v>
      </c>
      <c r="E36" s="31">
        <v>104.70518999999997</v>
      </c>
      <c r="F36" s="31">
        <v>0.18712923817465546</v>
      </c>
      <c r="G36" s="31">
        <v>0</v>
      </c>
      <c r="H36" s="31">
        <v>385.88082999999983</v>
      </c>
      <c r="I36" s="108"/>
      <c r="J36" s="108"/>
      <c r="K36" s="108"/>
    </row>
    <row r="37" spans="1:11" x14ac:dyDescent="0.25">
      <c r="A37" s="75" t="s">
        <v>236</v>
      </c>
      <c r="B37" s="79"/>
      <c r="C37" s="77">
        <v>444.56002838088261</v>
      </c>
      <c r="D37" s="77">
        <v>19.055313390063983</v>
      </c>
      <c r="E37" s="77">
        <v>306.32403999999974</v>
      </c>
      <c r="F37" s="77">
        <v>1.9226583808824813</v>
      </c>
      <c r="G37" s="77">
        <v>0</v>
      </c>
      <c r="H37" s="77">
        <v>136.31333000000029</v>
      </c>
      <c r="I37" s="108"/>
      <c r="J37" s="108"/>
      <c r="K37" s="108"/>
    </row>
    <row r="38" spans="1:11" ht="39" x14ac:dyDescent="0.25">
      <c r="A38" s="30" t="s">
        <v>37</v>
      </c>
      <c r="B38" s="29" t="s">
        <v>251</v>
      </c>
      <c r="C38" s="76">
        <v>190.03363966352708</v>
      </c>
      <c r="D38" s="76">
        <v>7.808884467209451E-2</v>
      </c>
      <c r="E38" s="76">
        <v>29.780820000000002</v>
      </c>
      <c r="F38" s="76">
        <v>9.6929663527091953E-2</v>
      </c>
      <c r="G38" s="76">
        <v>0</v>
      </c>
      <c r="H38" s="76">
        <v>160.15589</v>
      </c>
    </row>
    <row r="39" spans="1:11" x14ac:dyDescent="0.25">
      <c r="A39" s="75" t="s">
        <v>97</v>
      </c>
      <c r="B39" s="79"/>
      <c r="C39" s="77">
        <v>50.408949999999997</v>
      </c>
      <c r="D39" s="127">
        <v>26.526329806266887</v>
      </c>
      <c r="E39" s="31">
        <v>-2.7755575615628914E-17</v>
      </c>
      <c r="F39" s="31">
        <v>0</v>
      </c>
      <c r="G39" s="31">
        <v>0</v>
      </c>
      <c r="H39" s="31">
        <v>50.408949999999997</v>
      </c>
      <c r="I39" s="108"/>
      <c r="J39" s="108"/>
      <c r="K39" s="108"/>
    </row>
    <row r="40" spans="1:11" x14ac:dyDescent="0.25">
      <c r="A40" s="75" t="s">
        <v>118</v>
      </c>
      <c r="B40" s="79"/>
      <c r="C40" s="77">
        <v>41.818179999999998</v>
      </c>
      <c r="D40" s="127">
        <v>22.005672297832703</v>
      </c>
      <c r="E40" s="31">
        <v>0</v>
      </c>
      <c r="F40" s="31">
        <v>0</v>
      </c>
      <c r="G40" s="31">
        <v>0</v>
      </c>
      <c r="H40" s="31">
        <v>41.818179999999998</v>
      </c>
      <c r="I40" s="108"/>
      <c r="J40" s="108"/>
      <c r="K40" s="108"/>
    </row>
    <row r="41" spans="1:11" x14ac:dyDescent="0.25">
      <c r="A41" s="75" t="s">
        <v>219</v>
      </c>
      <c r="B41" s="79"/>
      <c r="C41" s="77">
        <v>37.715969999999999</v>
      </c>
      <c r="D41" s="127">
        <v>19.846996598486335</v>
      </c>
      <c r="E41" s="31">
        <v>0</v>
      </c>
      <c r="F41" s="31">
        <v>0</v>
      </c>
      <c r="G41" s="31">
        <v>0</v>
      </c>
      <c r="H41" s="31">
        <v>37.715969999999999</v>
      </c>
      <c r="I41" s="108"/>
      <c r="J41" s="108"/>
      <c r="K41" s="108"/>
    </row>
    <row r="42" spans="1:11" x14ac:dyDescent="0.25">
      <c r="A42" s="75" t="s">
        <v>183</v>
      </c>
      <c r="B42" s="79"/>
      <c r="C42" s="77">
        <v>23.236819999999998</v>
      </c>
      <c r="D42" s="127">
        <v>12.227740331208219</v>
      </c>
      <c r="E42" s="31">
        <v>23.009209999999999</v>
      </c>
      <c r="F42" s="31">
        <v>0</v>
      </c>
      <c r="G42" s="31">
        <v>0</v>
      </c>
      <c r="H42" s="31">
        <v>0.22761000000000001</v>
      </c>
      <c r="I42" s="108"/>
      <c r="J42" s="108"/>
      <c r="K42" s="108"/>
    </row>
    <row r="43" spans="1:11" x14ac:dyDescent="0.25">
      <c r="A43" s="75" t="s">
        <v>236</v>
      </c>
      <c r="B43" s="79"/>
      <c r="C43" s="77">
        <v>36.853719663527102</v>
      </c>
      <c r="D43" s="77">
        <v>19.393260966205865</v>
      </c>
      <c r="E43" s="77">
        <v>6.7716100000000026</v>
      </c>
      <c r="F43" s="77">
        <v>9.6929663527091953E-2</v>
      </c>
      <c r="G43" s="77">
        <v>0</v>
      </c>
      <c r="H43" s="77">
        <v>29.985180000000014</v>
      </c>
      <c r="I43" s="108"/>
      <c r="J43" s="108"/>
      <c r="K43" s="108"/>
    </row>
    <row r="44" spans="1:11" x14ac:dyDescent="0.25">
      <c r="A44" s="30" t="s">
        <v>38</v>
      </c>
      <c r="B44" s="29" t="s">
        <v>250</v>
      </c>
      <c r="C44" s="76">
        <v>5169.6060406312008</v>
      </c>
      <c r="D44" s="76">
        <v>2.1243005387758767</v>
      </c>
      <c r="E44" s="76">
        <v>1457.8874700000001</v>
      </c>
      <c r="F44" s="76">
        <v>26.468600631201358</v>
      </c>
      <c r="G44" s="76">
        <v>6.8420000000000009E-2</v>
      </c>
      <c r="H44" s="76">
        <v>3685.1815499999998</v>
      </c>
    </row>
    <row r="45" spans="1:11" x14ac:dyDescent="0.25">
      <c r="A45" s="75" t="s">
        <v>124</v>
      </c>
      <c r="B45" s="79"/>
      <c r="C45" s="77">
        <v>2030.7696799999999</v>
      </c>
      <c r="D45" s="127">
        <v>39.282871151861428</v>
      </c>
      <c r="E45" s="31">
        <v>304.30860999999999</v>
      </c>
      <c r="F45" s="31">
        <v>0</v>
      </c>
      <c r="G45" s="31">
        <v>0</v>
      </c>
      <c r="H45" s="31">
        <v>1726.4610699999998</v>
      </c>
      <c r="I45" s="108"/>
      <c r="J45" s="108"/>
      <c r="K45" s="108"/>
    </row>
    <row r="46" spans="1:11" x14ac:dyDescent="0.25">
      <c r="A46" s="75" t="s">
        <v>219</v>
      </c>
      <c r="B46" s="79"/>
      <c r="C46" s="77">
        <v>907.40482158838722</v>
      </c>
      <c r="D46" s="127">
        <v>17.552688047338989</v>
      </c>
      <c r="E46" s="31">
        <v>0</v>
      </c>
      <c r="F46" s="31">
        <v>26.448681588387071</v>
      </c>
      <c r="G46" s="31">
        <v>0</v>
      </c>
      <c r="H46" s="31">
        <v>880.95614000000012</v>
      </c>
      <c r="I46" s="108"/>
      <c r="J46" s="108"/>
      <c r="K46" s="108"/>
    </row>
    <row r="47" spans="1:11" x14ac:dyDescent="0.25">
      <c r="A47" s="75" t="s">
        <v>155</v>
      </c>
      <c r="B47" s="79"/>
      <c r="C47" s="77">
        <v>575.86421999999993</v>
      </c>
      <c r="D47" s="127">
        <v>11.139421756201905</v>
      </c>
      <c r="E47" s="31">
        <v>309.49955</v>
      </c>
      <c r="F47" s="31">
        <v>0</v>
      </c>
      <c r="G47" s="31">
        <v>0</v>
      </c>
      <c r="H47" s="31">
        <v>266.36466999999993</v>
      </c>
      <c r="I47" s="108"/>
      <c r="J47" s="108"/>
      <c r="K47" s="108"/>
    </row>
    <row r="48" spans="1:11" x14ac:dyDescent="0.25">
      <c r="A48" s="75" t="s">
        <v>196</v>
      </c>
      <c r="B48" s="79"/>
      <c r="C48" s="77">
        <v>251.51729</v>
      </c>
      <c r="D48" s="127">
        <v>4.8653086525968652</v>
      </c>
      <c r="E48" s="31">
        <v>239.54083</v>
      </c>
      <c r="F48" s="31">
        <v>0</v>
      </c>
      <c r="G48" s="31">
        <v>0</v>
      </c>
      <c r="H48" s="31">
        <v>11.976459999999998</v>
      </c>
      <c r="I48" s="108"/>
      <c r="J48" s="108"/>
      <c r="K48" s="108"/>
    </row>
    <row r="49" spans="1:11" x14ac:dyDescent="0.25">
      <c r="A49" s="75" t="s">
        <v>159</v>
      </c>
      <c r="B49" s="79"/>
      <c r="C49" s="77">
        <v>249.86494999999996</v>
      </c>
      <c r="D49" s="127">
        <v>4.8333460622754112</v>
      </c>
      <c r="E49" s="31">
        <v>82.661880000000011</v>
      </c>
      <c r="F49" s="31">
        <v>0</v>
      </c>
      <c r="G49" s="31">
        <v>0</v>
      </c>
      <c r="H49" s="31">
        <v>167.20306999999997</v>
      </c>
      <c r="I49" s="108"/>
      <c r="J49" s="108"/>
      <c r="K49" s="108"/>
    </row>
    <row r="50" spans="1:11" x14ac:dyDescent="0.25">
      <c r="A50" s="75" t="s">
        <v>89</v>
      </c>
      <c r="B50" s="79"/>
      <c r="C50" s="77">
        <v>210.31878</v>
      </c>
      <c r="D50" s="127">
        <v>4.0683715228389126</v>
      </c>
      <c r="E50" s="31">
        <v>1.1999999999967592E-4</v>
      </c>
      <c r="F50" s="31">
        <v>0</v>
      </c>
      <c r="G50" s="31">
        <v>0</v>
      </c>
      <c r="H50" s="31">
        <v>210.31865999999999</v>
      </c>
      <c r="I50" s="108"/>
      <c r="J50" s="108"/>
      <c r="K50" s="108"/>
    </row>
    <row r="51" spans="1:11" x14ac:dyDescent="0.25">
      <c r="A51" s="75" t="s">
        <v>236</v>
      </c>
      <c r="B51" s="79"/>
      <c r="C51" s="77">
        <v>943.86629904281381</v>
      </c>
      <c r="D51" s="77">
        <v>18.257992806886485</v>
      </c>
      <c r="E51" s="77">
        <v>521.87648000000002</v>
      </c>
      <c r="F51" s="77">
        <v>1.9919042814287025E-2</v>
      </c>
      <c r="G51" s="77">
        <v>6.8420000000000009E-2</v>
      </c>
      <c r="H51" s="77">
        <v>421.90147999999999</v>
      </c>
      <c r="I51" s="108"/>
      <c r="J51" s="108"/>
      <c r="K51" s="108"/>
    </row>
    <row r="52" spans="1:11" ht="26.25" x14ac:dyDescent="0.25">
      <c r="A52" s="30" t="s">
        <v>39</v>
      </c>
      <c r="B52" s="29" t="s">
        <v>249</v>
      </c>
      <c r="C52" s="76">
        <v>14195.494313024479</v>
      </c>
      <c r="D52" s="76">
        <v>5.8332290662647583</v>
      </c>
      <c r="E52" s="76">
        <v>6155.6771760000001</v>
      </c>
      <c r="F52" s="76">
        <v>667.84222002447837</v>
      </c>
      <c r="G52" s="76">
        <v>0</v>
      </c>
      <c r="H52" s="76">
        <v>7371.9749169999996</v>
      </c>
    </row>
    <row r="53" spans="1:11" x14ac:dyDescent="0.25">
      <c r="A53" s="75" t="s">
        <v>171</v>
      </c>
      <c r="B53" s="79"/>
      <c r="C53" s="77">
        <v>3868.5923486796946</v>
      </c>
      <c r="D53" s="32">
        <v>27.252255281665182</v>
      </c>
      <c r="E53" s="31">
        <v>1610.8067699999945</v>
      </c>
      <c r="F53" s="31">
        <v>22.524208679700447</v>
      </c>
      <c r="G53" s="31">
        <v>0</v>
      </c>
      <c r="H53" s="31">
        <v>2235.2613699999997</v>
      </c>
      <c r="I53" s="108"/>
      <c r="J53" s="108"/>
      <c r="K53" s="108"/>
    </row>
    <row r="54" spans="1:11" x14ac:dyDescent="0.25">
      <c r="A54" s="75" t="s">
        <v>124</v>
      </c>
      <c r="B54" s="79"/>
      <c r="C54" s="77">
        <v>1640.8527499999984</v>
      </c>
      <c r="D54" s="32">
        <v>11.55896873907732</v>
      </c>
      <c r="E54" s="31">
        <v>352.09865999999982</v>
      </c>
      <c r="F54" s="31">
        <v>0</v>
      </c>
      <c r="G54" s="31">
        <v>0</v>
      </c>
      <c r="H54" s="31">
        <v>1288.7540899999985</v>
      </c>
      <c r="I54" s="108"/>
      <c r="J54" s="108"/>
      <c r="K54" s="108"/>
    </row>
    <row r="55" spans="1:11" x14ac:dyDescent="0.25">
      <c r="A55" s="75" t="s">
        <v>155</v>
      </c>
      <c r="B55" s="79"/>
      <c r="C55" s="77">
        <v>1268.1347667231653</v>
      </c>
      <c r="D55" s="32">
        <v>8.9333610986666496</v>
      </c>
      <c r="E55" s="31">
        <v>1127.7434500000002</v>
      </c>
      <c r="F55" s="31">
        <v>10.170086723165028</v>
      </c>
      <c r="G55" s="31">
        <v>0</v>
      </c>
      <c r="H55" s="31">
        <v>130.22123000000002</v>
      </c>
      <c r="I55" s="108"/>
      <c r="J55" s="108"/>
      <c r="K55" s="108"/>
    </row>
    <row r="56" spans="1:11" x14ac:dyDescent="0.25">
      <c r="A56" s="75" t="s">
        <v>86</v>
      </c>
      <c r="B56" s="79"/>
      <c r="C56" s="77">
        <v>964.73603300000013</v>
      </c>
      <c r="D56" s="32">
        <v>6.7960721319499751</v>
      </c>
      <c r="E56" s="31">
        <v>127.07494300000002</v>
      </c>
      <c r="F56" s="31">
        <v>584.87091000000009</v>
      </c>
      <c r="G56" s="31">
        <v>0</v>
      </c>
      <c r="H56" s="31">
        <v>252.79017999999996</v>
      </c>
      <c r="I56" s="108"/>
      <c r="J56" s="108"/>
      <c r="K56" s="108"/>
    </row>
    <row r="57" spans="1:11" x14ac:dyDescent="0.25">
      <c r="A57" s="75" t="s">
        <v>159</v>
      </c>
      <c r="B57" s="79"/>
      <c r="C57" s="77">
        <v>737.79807999999969</v>
      </c>
      <c r="D57" s="32">
        <v>5.1974102749142315</v>
      </c>
      <c r="E57" s="31">
        <v>218.57224000000005</v>
      </c>
      <c r="F57" s="31">
        <v>0</v>
      </c>
      <c r="G57" s="31">
        <v>0</v>
      </c>
      <c r="H57" s="31">
        <v>519.22583999999961</v>
      </c>
      <c r="I57" s="108"/>
      <c r="J57" s="108"/>
      <c r="K57" s="108"/>
    </row>
    <row r="58" spans="1:11" x14ac:dyDescent="0.25">
      <c r="A58" s="75" t="s">
        <v>196</v>
      </c>
      <c r="B58" s="79"/>
      <c r="C58" s="77">
        <v>723.41072999999983</v>
      </c>
      <c r="D58" s="32">
        <v>5.0960587496855583</v>
      </c>
      <c r="E58" s="31">
        <v>346.21461999999997</v>
      </c>
      <c r="F58" s="31">
        <v>0</v>
      </c>
      <c r="G58" s="31">
        <v>0</v>
      </c>
      <c r="H58" s="31">
        <v>377.19610999999986</v>
      </c>
      <c r="I58" s="108"/>
      <c r="J58" s="108"/>
      <c r="K58" s="108"/>
    </row>
    <row r="59" spans="1:11" x14ac:dyDescent="0.25">
      <c r="A59" s="75" t="s">
        <v>236</v>
      </c>
      <c r="B59" s="79"/>
      <c r="C59" s="77">
        <v>4991.9696046216213</v>
      </c>
      <c r="D59" s="77">
        <v>35.165873724041077</v>
      </c>
      <c r="E59" s="77">
        <v>2373.1664930000061</v>
      </c>
      <c r="F59" s="77">
        <v>50.277014621612807</v>
      </c>
      <c r="G59" s="77">
        <v>0</v>
      </c>
      <c r="H59" s="77">
        <v>2568.5260970000018</v>
      </c>
      <c r="I59" s="108"/>
      <c r="J59" s="108"/>
      <c r="K59" s="108"/>
    </row>
    <row r="60" spans="1:11" x14ac:dyDescent="0.25">
      <c r="A60" s="30" t="s">
        <v>41</v>
      </c>
      <c r="B60" s="29" t="s">
        <v>248</v>
      </c>
      <c r="C60" s="76">
        <v>8484.9771564951207</v>
      </c>
      <c r="D60" s="76">
        <v>3.4866462382954109</v>
      </c>
      <c r="E60" s="76">
        <v>4592.5867900000003</v>
      </c>
      <c r="F60" s="76">
        <v>1323.84360649512</v>
      </c>
      <c r="G60" s="76">
        <v>0</v>
      </c>
      <c r="H60" s="76">
        <v>2568.5467600000002</v>
      </c>
    </row>
    <row r="61" spans="1:11" x14ac:dyDescent="0.25">
      <c r="A61" s="75" t="s">
        <v>124</v>
      </c>
      <c r="B61" s="79"/>
      <c r="C61" s="77">
        <v>2850.55312</v>
      </c>
      <c r="D61" s="127">
        <v>33.595295160199043</v>
      </c>
      <c r="E61" s="31">
        <v>2551.7643899999998</v>
      </c>
      <c r="F61" s="31">
        <v>0</v>
      </c>
      <c r="G61" s="31">
        <v>0</v>
      </c>
      <c r="H61" s="31">
        <v>298.78873000000004</v>
      </c>
      <c r="I61" s="108"/>
      <c r="J61" s="108"/>
      <c r="K61" s="108"/>
    </row>
    <row r="62" spans="1:11" x14ac:dyDescent="0.25">
      <c r="A62" s="75" t="s">
        <v>86</v>
      </c>
      <c r="B62" s="79"/>
      <c r="C62" s="77">
        <v>1601.6975453259156</v>
      </c>
      <c r="D62" s="127">
        <v>18.876863376112222</v>
      </c>
      <c r="E62" s="78">
        <v>79.584939999999989</v>
      </c>
      <c r="F62" s="31">
        <v>1146.9511653259158</v>
      </c>
      <c r="G62" s="31">
        <v>0</v>
      </c>
      <c r="H62" s="31">
        <v>375.16143999999986</v>
      </c>
      <c r="I62" s="108"/>
      <c r="J62" s="108"/>
      <c r="K62" s="108"/>
    </row>
    <row r="63" spans="1:11" x14ac:dyDescent="0.25">
      <c r="A63" s="75" t="s">
        <v>171</v>
      </c>
      <c r="B63" s="79"/>
      <c r="C63" s="77">
        <v>750.82451852103509</v>
      </c>
      <c r="D63" s="127">
        <v>8.848869062025587</v>
      </c>
      <c r="E63" s="31">
        <v>414.10972999999996</v>
      </c>
      <c r="F63" s="31">
        <v>7.4979185210352259</v>
      </c>
      <c r="G63" s="31">
        <v>0</v>
      </c>
      <c r="H63" s="31">
        <v>329.21686999999986</v>
      </c>
      <c r="I63" s="108"/>
      <c r="J63" s="108"/>
      <c r="K63" s="108"/>
    </row>
    <row r="64" spans="1:11" x14ac:dyDescent="0.25">
      <c r="A64" s="75" t="s">
        <v>97</v>
      </c>
      <c r="B64" s="79"/>
      <c r="C64" s="77">
        <v>671.76608999999996</v>
      </c>
      <c r="D64" s="127">
        <v>7.9171231414073198</v>
      </c>
      <c r="E64" s="31">
        <v>670.14476000000002</v>
      </c>
      <c r="F64" s="31">
        <v>0</v>
      </c>
      <c r="G64" s="31">
        <v>0</v>
      </c>
      <c r="H64" s="31">
        <v>1.6213299999999999</v>
      </c>
      <c r="I64" s="108"/>
      <c r="J64" s="108"/>
      <c r="K64" s="108"/>
    </row>
    <row r="65" spans="1:11" x14ac:dyDescent="0.25">
      <c r="A65" s="75" t="s">
        <v>236</v>
      </c>
      <c r="B65" s="79"/>
      <c r="C65" s="77">
        <v>2610.1358826481701</v>
      </c>
      <c r="D65" s="77">
        <v>30.761849260255826</v>
      </c>
      <c r="E65" s="77">
        <v>876.98297000000002</v>
      </c>
      <c r="F65" s="77">
        <v>169.39452264816896</v>
      </c>
      <c r="G65" s="77">
        <v>0</v>
      </c>
      <c r="H65" s="77">
        <v>1563.7583900000004</v>
      </c>
      <c r="I65" s="108"/>
      <c r="J65" s="108"/>
      <c r="K65" s="108"/>
    </row>
    <row r="66" spans="1:11" x14ac:dyDescent="0.25">
      <c r="A66" s="30" t="s">
        <v>48</v>
      </c>
      <c r="B66" s="29" t="s">
        <v>247</v>
      </c>
      <c r="C66" s="76">
        <v>622.88837000000001</v>
      </c>
      <c r="D66" s="76">
        <v>0.25595801490255665</v>
      </c>
      <c r="E66" s="76">
        <v>435.08942000000002</v>
      </c>
      <c r="F66" s="76">
        <v>0</v>
      </c>
      <c r="G66" s="76">
        <v>0</v>
      </c>
      <c r="H66" s="76">
        <v>187.79895000000002</v>
      </c>
    </row>
    <row r="67" spans="1:11" x14ac:dyDescent="0.25">
      <c r="A67" s="75" t="s">
        <v>159</v>
      </c>
      <c r="B67" s="79"/>
      <c r="C67" s="77">
        <v>299.90199999999999</v>
      </c>
      <c r="D67" s="127">
        <v>48.146989804930854</v>
      </c>
      <c r="E67" s="31">
        <v>234.21377999999999</v>
      </c>
      <c r="F67" s="31">
        <v>0</v>
      </c>
      <c r="G67" s="31">
        <v>0</v>
      </c>
      <c r="H67" s="31">
        <v>65.688219999999987</v>
      </c>
      <c r="I67" s="108"/>
      <c r="J67" s="108"/>
      <c r="K67" s="108"/>
    </row>
    <row r="68" spans="1:11" x14ac:dyDescent="0.25">
      <c r="A68" s="75" t="s">
        <v>196</v>
      </c>
      <c r="B68" s="79"/>
      <c r="C68" s="77">
        <v>157.31904</v>
      </c>
      <c r="D68" s="127">
        <v>25.256377800086394</v>
      </c>
      <c r="E68" s="31">
        <v>152.36166</v>
      </c>
      <c r="F68" s="31">
        <v>0</v>
      </c>
      <c r="G68" s="31">
        <v>0</v>
      </c>
      <c r="H68" s="31">
        <v>4.9573800000000006</v>
      </c>
      <c r="I68" s="108"/>
      <c r="J68" s="108"/>
      <c r="K68" s="108"/>
    </row>
    <row r="69" spans="1:11" x14ac:dyDescent="0.25">
      <c r="A69" s="75" t="s">
        <v>155</v>
      </c>
      <c r="B69" s="79"/>
      <c r="C69" s="77">
        <v>78.797159999999991</v>
      </c>
      <c r="D69" s="127">
        <v>12.650285957337747</v>
      </c>
      <c r="E69" s="31">
        <v>24.516169999999999</v>
      </c>
      <c r="F69" s="31">
        <v>0</v>
      </c>
      <c r="G69" s="31">
        <v>0</v>
      </c>
      <c r="H69" s="31">
        <v>54.280989999999996</v>
      </c>
      <c r="I69" s="108"/>
      <c r="J69" s="108"/>
      <c r="K69" s="108"/>
    </row>
    <row r="70" spans="1:11" x14ac:dyDescent="0.25">
      <c r="A70" s="75" t="s">
        <v>236</v>
      </c>
      <c r="B70" s="79"/>
      <c r="C70" s="77">
        <v>86.87017000000003</v>
      </c>
      <c r="D70" s="77">
        <v>13.946346437645005</v>
      </c>
      <c r="E70" s="77">
        <v>23.997810000000072</v>
      </c>
      <c r="F70" s="77">
        <v>0</v>
      </c>
      <c r="G70" s="77">
        <v>0</v>
      </c>
      <c r="H70" s="77">
        <v>62.872360000000043</v>
      </c>
      <c r="I70" s="108"/>
      <c r="J70" s="108"/>
      <c r="K70" s="108"/>
    </row>
    <row r="71" spans="1:11" x14ac:dyDescent="0.25">
      <c r="A71" s="30" t="s">
        <v>49</v>
      </c>
      <c r="B71" s="29" t="s">
        <v>246</v>
      </c>
      <c r="C71" s="76">
        <v>2204.8827287751997</v>
      </c>
      <c r="D71" s="76">
        <v>0.90603298043633773</v>
      </c>
      <c r="E71" s="76">
        <v>871.72005000000001</v>
      </c>
      <c r="F71" s="76">
        <v>130.71305877519964</v>
      </c>
      <c r="G71" s="76">
        <v>1</v>
      </c>
      <c r="H71" s="76">
        <v>1201.4496200000001</v>
      </c>
    </row>
    <row r="72" spans="1:11" x14ac:dyDescent="0.25">
      <c r="A72" s="90" t="s">
        <v>210</v>
      </c>
      <c r="B72" s="91"/>
      <c r="C72" s="92">
        <v>703.45253000000002</v>
      </c>
      <c r="D72" s="127">
        <v>31.9043058762025</v>
      </c>
      <c r="E72" s="93">
        <v>219.27434999999997</v>
      </c>
      <c r="F72" s="93">
        <v>0</v>
      </c>
      <c r="G72" s="93">
        <v>0</v>
      </c>
      <c r="H72" s="93">
        <v>484.17818000000005</v>
      </c>
      <c r="I72" s="108"/>
      <c r="J72" s="108"/>
      <c r="K72" s="108"/>
    </row>
    <row r="73" spans="1:11" x14ac:dyDescent="0.25">
      <c r="A73" s="75" t="s">
        <v>155</v>
      </c>
      <c r="B73" s="91"/>
      <c r="C73" s="92">
        <v>337.16525999999993</v>
      </c>
      <c r="D73" s="127">
        <v>15.291754776785494</v>
      </c>
      <c r="E73" s="93">
        <v>310.04371999999995</v>
      </c>
      <c r="F73" s="93">
        <v>0</v>
      </c>
      <c r="G73" s="93">
        <v>0</v>
      </c>
      <c r="H73" s="93">
        <v>27.12154</v>
      </c>
      <c r="I73" s="108"/>
      <c r="J73" s="108"/>
      <c r="K73" s="108"/>
    </row>
    <row r="74" spans="1:11" x14ac:dyDescent="0.25">
      <c r="A74" s="75" t="s">
        <v>236</v>
      </c>
      <c r="B74" s="79"/>
      <c r="C74" s="77">
        <v>1164.2649387751997</v>
      </c>
      <c r="D74" s="77">
        <v>52.803939347012005</v>
      </c>
      <c r="E74" s="77">
        <v>342.40198000000009</v>
      </c>
      <c r="F74" s="77">
        <v>130.71305877519964</v>
      </c>
      <c r="G74" s="77">
        <v>1</v>
      </c>
      <c r="H74" s="77">
        <v>690.14990000000012</v>
      </c>
      <c r="I74" s="108"/>
      <c r="J74" s="108"/>
      <c r="K74" s="108"/>
    </row>
    <row r="75" spans="1:11" x14ac:dyDescent="0.25">
      <c r="A75" s="126" t="s">
        <v>53</v>
      </c>
      <c r="B75" s="29" t="s">
        <v>245</v>
      </c>
      <c r="C75" s="76">
        <v>20644.083539447212</v>
      </c>
      <c r="D75" s="76">
        <v>8.4830908662485598</v>
      </c>
      <c r="E75" s="76">
        <v>4763.5151100000012</v>
      </c>
      <c r="F75" s="76">
        <v>4576.7371027445524</v>
      </c>
      <c r="G75" s="76">
        <v>45.171999999999997</v>
      </c>
      <c r="H75" s="76">
        <v>11258.659326702658</v>
      </c>
    </row>
    <row r="76" spans="1:11" x14ac:dyDescent="0.25">
      <c r="A76" s="75" t="s">
        <v>219</v>
      </c>
      <c r="B76" s="79"/>
      <c r="C76" s="77">
        <v>3691.1650767497563</v>
      </c>
      <c r="D76" s="127">
        <v>17.880014240867553</v>
      </c>
      <c r="E76" s="31">
        <v>6.8169999999999993</v>
      </c>
      <c r="F76" s="31">
        <v>166.54200667072226</v>
      </c>
      <c r="G76" s="31">
        <v>0</v>
      </c>
      <c r="H76" s="31">
        <v>3517.8060700790338</v>
      </c>
      <c r="I76" s="108"/>
      <c r="J76" s="108"/>
      <c r="K76" s="108"/>
    </row>
    <row r="77" spans="1:11" x14ac:dyDescent="0.25">
      <c r="A77" s="75" t="s">
        <v>171</v>
      </c>
      <c r="B77" s="79"/>
      <c r="C77" s="77">
        <v>3390.5255063760251</v>
      </c>
      <c r="D77" s="127">
        <v>16.423715297883419</v>
      </c>
      <c r="E77" s="31">
        <v>579.50857000000008</v>
      </c>
      <c r="F77" s="31">
        <v>1756.0779594229816</v>
      </c>
      <c r="G77" s="31">
        <v>4.3620000000000001</v>
      </c>
      <c r="H77" s="31">
        <v>1050.5769769530434</v>
      </c>
      <c r="I77" s="108"/>
      <c r="J77" s="108"/>
      <c r="K77" s="108"/>
    </row>
    <row r="78" spans="1:11" x14ac:dyDescent="0.25">
      <c r="A78" s="75" t="s">
        <v>86</v>
      </c>
      <c r="B78" s="79"/>
      <c r="C78" s="77">
        <v>2046.2068570700003</v>
      </c>
      <c r="D78" s="127">
        <v>9.9118318968243795</v>
      </c>
      <c r="E78" s="31">
        <v>431.85995000000003</v>
      </c>
      <c r="F78" s="31">
        <v>1384.3151300000002</v>
      </c>
      <c r="G78" s="31">
        <v>1.796</v>
      </c>
      <c r="H78" s="31">
        <v>228.23577706999998</v>
      </c>
      <c r="I78" s="108"/>
      <c r="J78" s="108"/>
      <c r="K78" s="108"/>
    </row>
    <row r="79" spans="1:11" x14ac:dyDescent="0.25">
      <c r="A79" s="75" t="s">
        <v>124</v>
      </c>
      <c r="B79" s="79"/>
      <c r="C79" s="77">
        <v>1771.2006899999999</v>
      </c>
      <c r="D79" s="127">
        <v>8.5797012331186657</v>
      </c>
      <c r="E79" s="31">
        <v>375.33510000000001</v>
      </c>
      <c r="F79" s="31">
        <v>2E-3</v>
      </c>
      <c r="G79" s="31">
        <v>0</v>
      </c>
      <c r="H79" s="31">
        <v>1395.8635899999999</v>
      </c>
      <c r="I79" s="108"/>
      <c r="J79" s="108"/>
      <c r="K79" s="108"/>
    </row>
    <row r="80" spans="1:11" x14ac:dyDescent="0.25">
      <c r="A80" s="75" t="s">
        <v>188</v>
      </c>
      <c r="B80" s="79"/>
      <c r="C80" s="77">
        <v>1665.1765000503449</v>
      </c>
      <c r="D80" s="127">
        <v>8.0661197522693886</v>
      </c>
      <c r="E80" s="31">
        <v>371.12922000000003</v>
      </c>
      <c r="F80" s="31">
        <v>1169.4544000503449</v>
      </c>
      <c r="G80" s="31">
        <v>0.125</v>
      </c>
      <c r="H80" s="31">
        <v>124.46788000000001</v>
      </c>
      <c r="I80" s="108"/>
      <c r="J80" s="108"/>
      <c r="K80" s="108"/>
    </row>
    <row r="81" spans="1:12" x14ac:dyDescent="0.25">
      <c r="A81" s="75" t="s">
        <v>155</v>
      </c>
      <c r="B81" s="79"/>
      <c r="C81" s="77">
        <v>956.78153819974409</v>
      </c>
      <c r="D81" s="127">
        <v>4.6346525210068199</v>
      </c>
      <c r="E81" s="31">
        <v>907.03801999999996</v>
      </c>
      <c r="F81" s="31">
        <v>2.2981997440792096E-3</v>
      </c>
      <c r="G81" s="31">
        <v>0</v>
      </c>
      <c r="H81" s="31">
        <v>49.741220000000006</v>
      </c>
      <c r="I81" s="108"/>
      <c r="J81" s="108"/>
      <c r="K81" s="108"/>
    </row>
    <row r="82" spans="1:12" x14ac:dyDescent="0.25">
      <c r="A82" s="75" t="s">
        <v>140</v>
      </c>
      <c r="B82" s="79"/>
      <c r="C82" s="77">
        <v>587.15876000000003</v>
      </c>
      <c r="D82" s="127">
        <v>2.8441987210429707</v>
      </c>
      <c r="E82" s="31">
        <v>406.74440000000004</v>
      </c>
      <c r="F82" s="31">
        <v>0</v>
      </c>
      <c r="G82" s="31">
        <v>0</v>
      </c>
      <c r="H82" s="31">
        <v>180.41436000000002</v>
      </c>
      <c r="I82" s="108"/>
      <c r="J82" s="108"/>
      <c r="K82" s="108"/>
    </row>
    <row r="83" spans="1:12" x14ac:dyDescent="0.25">
      <c r="A83" s="75" t="s">
        <v>210</v>
      </c>
      <c r="B83" s="79"/>
      <c r="C83" s="77">
        <v>482.84391414999999</v>
      </c>
      <c r="D83" s="127">
        <v>2.3388973079253925</v>
      </c>
      <c r="E83" s="31">
        <v>355.56611999999996</v>
      </c>
      <c r="F83" s="31">
        <v>0.63400000000000001</v>
      </c>
      <c r="G83" s="31">
        <v>0</v>
      </c>
      <c r="H83" s="31">
        <v>126.64379415000002</v>
      </c>
      <c r="I83" s="108"/>
      <c r="J83" s="108"/>
      <c r="K83" s="108"/>
    </row>
    <row r="84" spans="1:12" x14ac:dyDescent="0.25">
      <c r="A84" s="75" t="s">
        <v>123</v>
      </c>
      <c r="B84" s="79"/>
      <c r="C84" s="77">
        <v>291.90735543227532</v>
      </c>
      <c r="D84" s="127">
        <v>1.4140000687097187</v>
      </c>
      <c r="E84" s="31">
        <v>169.27519000000001</v>
      </c>
      <c r="F84" s="31">
        <v>74.252925432275333</v>
      </c>
      <c r="G84" s="31">
        <v>0</v>
      </c>
      <c r="H84" s="31">
        <v>48.379239999999996</v>
      </c>
      <c r="I84" s="108"/>
      <c r="J84" s="108"/>
      <c r="K84" s="108"/>
    </row>
    <row r="85" spans="1:12" x14ac:dyDescent="0.25">
      <c r="A85" s="75" t="s">
        <v>97</v>
      </c>
      <c r="B85" s="79"/>
      <c r="C85" s="77">
        <v>245.60741999999999</v>
      </c>
      <c r="D85" s="127">
        <v>1.1897230484011916</v>
      </c>
      <c r="E85" s="31">
        <v>15.003150000000002</v>
      </c>
      <c r="F85" s="31">
        <v>0</v>
      </c>
      <c r="G85" s="31">
        <v>0</v>
      </c>
      <c r="H85" s="31">
        <v>230.60426999999999</v>
      </c>
      <c r="I85" s="108"/>
      <c r="J85" s="108"/>
      <c r="K85" s="108"/>
    </row>
    <row r="86" spans="1:12" x14ac:dyDescent="0.25">
      <c r="A86" s="75" t="s">
        <v>357</v>
      </c>
      <c r="B86" s="79"/>
      <c r="C86" s="77">
        <v>5515.509921419065</v>
      </c>
      <c r="D86" s="77">
        <v>26.717145911950489</v>
      </c>
      <c r="E86" s="77">
        <v>1145.2383900000013</v>
      </c>
      <c r="F86" s="77">
        <v>25.456382968483922</v>
      </c>
      <c r="G86" s="77">
        <v>38.888999999999996</v>
      </c>
      <c r="H86" s="77">
        <v>4305.9261484505814</v>
      </c>
      <c r="I86" s="108"/>
      <c r="J86" s="108"/>
      <c r="K86" s="108"/>
    </row>
    <row r="87" spans="1:12" x14ac:dyDescent="0.25">
      <c r="A87" s="30" t="s">
        <v>57</v>
      </c>
      <c r="B87" s="29" t="s">
        <v>244</v>
      </c>
      <c r="C87" s="76">
        <v>1736.6309911472383</v>
      </c>
      <c r="D87" s="76">
        <v>0.71361843071866393</v>
      </c>
      <c r="E87" s="76">
        <v>875.32471999999996</v>
      </c>
      <c r="F87" s="76">
        <v>7.4361147238362929E-2</v>
      </c>
      <c r="G87" s="76">
        <v>0</v>
      </c>
      <c r="H87" s="76">
        <v>861.23190999999997</v>
      </c>
    </row>
    <row r="88" spans="1:12" x14ac:dyDescent="0.25">
      <c r="A88" s="75" t="s">
        <v>155</v>
      </c>
      <c r="B88" s="79"/>
      <c r="C88" s="77">
        <v>430.67141999999996</v>
      </c>
      <c r="D88" s="127">
        <v>24.799247634956316</v>
      </c>
      <c r="E88" s="31">
        <v>232.00145999999995</v>
      </c>
      <c r="F88" s="31">
        <v>0</v>
      </c>
      <c r="G88" s="31">
        <v>0</v>
      </c>
      <c r="H88" s="31">
        <v>198.66996</v>
      </c>
      <c r="I88" s="108"/>
      <c r="J88" s="108"/>
      <c r="K88" s="108"/>
    </row>
    <row r="89" spans="1:12" x14ac:dyDescent="0.25">
      <c r="A89" s="75" t="s">
        <v>89</v>
      </c>
      <c r="B89" s="79"/>
      <c r="C89" s="77">
        <v>248.10407999999998</v>
      </c>
      <c r="D89" s="127">
        <v>14.286516897645571</v>
      </c>
      <c r="E89" s="31">
        <v>60.033640000000013</v>
      </c>
      <c r="F89" s="31">
        <v>0</v>
      </c>
      <c r="G89" s="31">
        <v>0</v>
      </c>
      <c r="H89" s="31">
        <v>188.07043999999996</v>
      </c>
      <c r="I89" s="108"/>
      <c r="J89" s="108"/>
      <c r="K89" s="108"/>
    </row>
    <row r="90" spans="1:12" x14ac:dyDescent="0.25">
      <c r="A90" s="75" t="s">
        <v>159</v>
      </c>
      <c r="B90" s="91"/>
      <c r="C90" s="92">
        <v>167.69864000000001</v>
      </c>
      <c r="D90" s="127">
        <v>9.6565500014033709</v>
      </c>
      <c r="E90" s="93">
        <v>22.526169999999997</v>
      </c>
      <c r="F90" s="93">
        <v>0</v>
      </c>
      <c r="G90" s="93">
        <v>0</v>
      </c>
      <c r="H90" s="93">
        <v>145.17247</v>
      </c>
      <c r="I90" s="108"/>
      <c r="J90" s="108"/>
      <c r="K90" s="108"/>
    </row>
    <row r="91" spans="1:12" x14ac:dyDescent="0.25">
      <c r="A91" s="90" t="s">
        <v>124</v>
      </c>
      <c r="B91" s="91"/>
      <c r="C91" s="92">
        <v>153.2735923112584</v>
      </c>
      <c r="D91" s="127">
        <v>8.8259159886352201</v>
      </c>
      <c r="E91" s="93">
        <v>144.78487999999999</v>
      </c>
      <c r="F91" s="93">
        <v>8.4223112584170673E-3</v>
      </c>
      <c r="G91" s="93">
        <v>0</v>
      </c>
      <c r="H91" s="93">
        <v>8.4802900000000001</v>
      </c>
      <c r="I91" s="108"/>
      <c r="J91" s="108"/>
      <c r="K91" s="108"/>
    </row>
    <row r="92" spans="1:12" s="89" customFormat="1" x14ac:dyDescent="0.25">
      <c r="A92" s="75" t="s">
        <v>236</v>
      </c>
      <c r="B92" s="79"/>
      <c r="C92" s="77">
        <v>736.88325883597986</v>
      </c>
      <c r="D92" s="77">
        <v>42.431769477359516</v>
      </c>
      <c r="E92" s="77">
        <v>415.97857000000005</v>
      </c>
      <c r="F92" s="77">
        <v>6.5938835979945862E-2</v>
      </c>
      <c r="G92" s="77">
        <v>0</v>
      </c>
      <c r="H92" s="77">
        <v>320.83875</v>
      </c>
      <c r="I92" s="108"/>
      <c r="J92" s="108"/>
      <c r="K92" s="108"/>
      <c r="L92"/>
    </row>
    <row r="93" spans="1:12" ht="26.25" x14ac:dyDescent="0.25">
      <c r="A93" s="30" t="s">
        <v>243</v>
      </c>
      <c r="B93" s="29" t="s">
        <v>242</v>
      </c>
      <c r="C93" s="76">
        <v>12435.119270226096</v>
      </c>
      <c r="D93" s="76">
        <v>5.1098537021707431</v>
      </c>
      <c r="E93" s="76">
        <v>5500.7997699999996</v>
      </c>
      <c r="F93" s="76">
        <v>5155.8474602260958</v>
      </c>
      <c r="G93" s="76">
        <v>0</v>
      </c>
      <c r="H93" s="76">
        <v>1778.4720400000001</v>
      </c>
    </row>
    <row r="94" spans="1:12" x14ac:dyDescent="0.25">
      <c r="A94" s="75" t="s">
        <v>86</v>
      </c>
      <c r="B94" s="79"/>
      <c r="C94" s="77">
        <v>6049.3366479620745</v>
      </c>
      <c r="D94" s="127">
        <v>48.647194421739428</v>
      </c>
      <c r="E94" s="31">
        <v>1000.1608599999995</v>
      </c>
      <c r="F94" s="31">
        <v>4879.2312479620741</v>
      </c>
      <c r="G94" s="31">
        <v>0</v>
      </c>
      <c r="H94" s="31">
        <v>169.94453999999999</v>
      </c>
      <c r="I94" s="108"/>
      <c r="J94" s="108"/>
      <c r="K94" s="108"/>
    </row>
    <row r="95" spans="1:12" x14ac:dyDescent="0.25">
      <c r="A95" s="75" t="s">
        <v>155</v>
      </c>
      <c r="B95" s="79"/>
      <c r="C95" s="77">
        <v>1727.0330370084539</v>
      </c>
      <c r="D95" s="127">
        <v>13.888351204990515</v>
      </c>
      <c r="E95" s="31">
        <v>1556.6104000000003</v>
      </c>
      <c r="F95" s="31">
        <v>6.4907008453776935E-2</v>
      </c>
      <c r="G95" s="31">
        <v>0</v>
      </c>
      <c r="H95" s="31">
        <v>170.35773</v>
      </c>
      <c r="I95" s="108"/>
      <c r="J95" s="108"/>
      <c r="K95" s="108"/>
    </row>
    <row r="96" spans="1:12" x14ac:dyDescent="0.25">
      <c r="A96" s="75" t="s">
        <v>89</v>
      </c>
      <c r="B96" s="79"/>
      <c r="C96" s="77">
        <v>1047.7390413941389</v>
      </c>
      <c r="D96" s="127">
        <v>8.4256452923839866</v>
      </c>
      <c r="E96" s="31">
        <v>892.68223999999998</v>
      </c>
      <c r="F96" s="31">
        <v>1.0867413941389943</v>
      </c>
      <c r="G96" s="31">
        <v>0</v>
      </c>
      <c r="H96" s="31">
        <v>153.97005999999993</v>
      </c>
      <c r="I96" s="108"/>
      <c r="J96" s="108"/>
      <c r="K96" s="108"/>
    </row>
    <row r="97" spans="1:12" x14ac:dyDescent="0.25">
      <c r="A97" s="75" t="s">
        <v>171</v>
      </c>
      <c r="B97" s="79"/>
      <c r="C97" s="77">
        <v>619.46388862488834</v>
      </c>
      <c r="D97" s="127">
        <v>4.9815677289730189</v>
      </c>
      <c r="E97" s="31">
        <v>123.67160999999997</v>
      </c>
      <c r="F97" s="31">
        <v>1.3127886248886382</v>
      </c>
      <c r="G97" s="31">
        <v>0</v>
      </c>
      <c r="H97" s="31">
        <v>494.47948999999971</v>
      </c>
      <c r="I97" s="108"/>
      <c r="J97" s="108"/>
      <c r="K97" s="108"/>
    </row>
    <row r="98" spans="1:12" x14ac:dyDescent="0.25">
      <c r="A98" s="75" t="s">
        <v>188</v>
      </c>
      <c r="B98" s="79"/>
      <c r="C98" s="77">
        <v>601.77267527217771</v>
      </c>
      <c r="D98" s="127">
        <v>4.8392995852723839</v>
      </c>
      <c r="E98" s="31">
        <v>594.92884999999967</v>
      </c>
      <c r="F98" s="31">
        <v>2.2775272178053741E-2</v>
      </c>
      <c r="G98" s="31">
        <v>0</v>
      </c>
      <c r="H98" s="31">
        <v>6.8210499999999996</v>
      </c>
      <c r="I98" s="108"/>
      <c r="J98" s="108"/>
      <c r="K98" s="108"/>
    </row>
    <row r="99" spans="1:12" x14ac:dyDescent="0.25">
      <c r="A99" s="75" t="s">
        <v>124</v>
      </c>
      <c r="B99" s="79"/>
      <c r="C99" s="77">
        <v>522.30801000000008</v>
      </c>
      <c r="D99" s="127">
        <v>4.2002653826616925</v>
      </c>
      <c r="E99" s="31">
        <v>396.53878000000003</v>
      </c>
      <c r="F99" s="31">
        <v>2.8000000000000001E-2</v>
      </c>
      <c r="G99" s="31">
        <v>0</v>
      </c>
      <c r="H99" s="31">
        <v>125.74123000000002</v>
      </c>
      <c r="I99" s="108"/>
      <c r="J99" s="108"/>
      <c r="K99" s="108"/>
    </row>
    <row r="100" spans="1:12" x14ac:dyDescent="0.25">
      <c r="A100" s="75" t="s">
        <v>219</v>
      </c>
      <c r="B100" s="79"/>
      <c r="C100" s="77">
        <v>357.28423999999995</v>
      </c>
      <c r="D100" s="127">
        <v>2.8731870779515556</v>
      </c>
      <c r="E100" s="31">
        <v>0</v>
      </c>
      <c r="F100" s="31">
        <v>259.56282999999996</v>
      </c>
      <c r="G100" s="31">
        <v>0</v>
      </c>
      <c r="H100" s="31">
        <v>97.721409999999992</v>
      </c>
      <c r="I100" s="108"/>
      <c r="J100" s="108"/>
      <c r="K100" s="108"/>
    </row>
    <row r="101" spans="1:12" x14ac:dyDescent="0.25">
      <c r="A101" s="75" t="s">
        <v>183</v>
      </c>
      <c r="B101" s="79"/>
      <c r="C101" s="77">
        <v>154.74635000000001</v>
      </c>
      <c r="D101" s="127">
        <v>1.2444299619265848</v>
      </c>
      <c r="E101" s="31">
        <v>83.512330000000006</v>
      </c>
      <c r="F101" s="31">
        <v>0</v>
      </c>
      <c r="G101" s="31">
        <v>0</v>
      </c>
      <c r="H101" s="31">
        <v>71.234019999999987</v>
      </c>
      <c r="I101" s="108"/>
      <c r="J101" s="108"/>
      <c r="K101" s="108"/>
    </row>
    <row r="102" spans="1:12" x14ac:dyDescent="0.25">
      <c r="A102" s="75" t="s">
        <v>120</v>
      </c>
      <c r="B102" s="79"/>
      <c r="C102" s="77">
        <v>131.95413461685305</v>
      </c>
      <c r="D102" s="127">
        <v>1.0611408845333403</v>
      </c>
      <c r="E102" s="31">
        <v>115.94720000000004</v>
      </c>
      <c r="F102" s="31">
        <v>0.58421461685301346</v>
      </c>
      <c r="G102" s="31">
        <v>0</v>
      </c>
      <c r="H102" s="31">
        <v>15.422720000000002</v>
      </c>
      <c r="I102" s="108"/>
      <c r="J102" s="108"/>
      <c r="K102" s="108"/>
    </row>
    <row r="103" spans="1:12" x14ac:dyDescent="0.25">
      <c r="A103" s="75" t="s">
        <v>236</v>
      </c>
      <c r="B103" s="79"/>
      <c r="C103" s="77">
        <v>1223.4812453475097</v>
      </c>
      <c r="D103" s="77">
        <v>9.8389184595674912</v>
      </c>
      <c r="E103" s="77">
        <v>736.74750000000131</v>
      </c>
      <c r="F103" s="77">
        <v>13.953955347508781</v>
      </c>
      <c r="G103" s="77">
        <v>0</v>
      </c>
      <c r="H103" s="77">
        <v>472.7797900000005</v>
      </c>
      <c r="I103" s="108"/>
      <c r="J103" s="108"/>
      <c r="K103" s="108"/>
    </row>
    <row r="104" spans="1:12" ht="39" x14ac:dyDescent="0.25">
      <c r="A104" s="30" t="s">
        <v>65</v>
      </c>
      <c r="B104" s="29" t="s">
        <v>241</v>
      </c>
      <c r="C104" s="76">
        <v>537.37877696159251</v>
      </c>
      <c r="D104" s="76">
        <v>0.22082031327997492</v>
      </c>
      <c r="E104" s="76">
        <v>364.67376999999999</v>
      </c>
      <c r="F104" s="76">
        <v>1.2556961592582492E-2</v>
      </c>
      <c r="G104" s="76">
        <v>0</v>
      </c>
      <c r="H104" s="76">
        <v>172.69244999999998</v>
      </c>
    </row>
    <row r="105" spans="1:12" x14ac:dyDescent="0.25">
      <c r="A105" s="75" t="s">
        <v>140</v>
      </c>
      <c r="B105" s="79"/>
      <c r="C105" s="77">
        <v>109.99592</v>
      </c>
      <c r="D105" s="127">
        <v>20.468973602182587</v>
      </c>
      <c r="E105" s="31">
        <v>109.95699999999999</v>
      </c>
      <c r="F105" s="31">
        <v>0</v>
      </c>
      <c r="G105" s="31">
        <v>0</v>
      </c>
      <c r="H105" s="31">
        <v>3.8919999999999996E-2</v>
      </c>
      <c r="I105" s="108"/>
      <c r="J105" s="108"/>
      <c r="K105" s="108"/>
    </row>
    <row r="106" spans="1:12" x14ac:dyDescent="0.25">
      <c r="A106" s="75" t="s">
        <v>77</v>
      </c>
      <c r="B106" s="79"/>
      <c r="C106" s="77">
        <v>84.2</v>
      </c>
      <c r="D106" s="127">
        <v>15.668650049054309</v>
      </c>
      <c r="E106" s="78">
        <v>82.02</v>
      </c>
      <c r="F106" s="78">
        <v>0</v>
      </c>
      <c r="G106" s="78">
        <v>0</v>
      </c>
      <c r="H106" s="78">
        <v>2.1800000000000002</v>
      </c>
      <c r="I106" s="108"/>
      <c r="J106" s="108"/>
      <c r="K106" s="108"/>
    </row>
    <row r="107" spans="1:12" s="94" customFormat="1" x14ac:dyDescent="0.25">
      <c r="A107" s="75" t="s">
        <v>159</v>
      </c>
      <c r="B107" s="79"/>
      <c r="C107" s="77">
        <v>55.223170000000003</v>
      </c>
      <c r="D107" s="127">
        <v>10.276395787760503</v>
      </c>
      <c r="E107" s="78">
        <v>53.583030000000001</v>
      </c>
      <c r="F107" s="78">
        <v>0</v>
      </c>
      <c r="G107" s="78">
        <v>0</v>
      </c>
      <c r="H107" s="78">
        <v>1.6401399999999999</v>
      </c>
      <c r="I107" s="108"/>
      <c r="J107" s="108"/>
      <c r="K107" s="108"/>
      <c r="L107"/>
    </row>
    <row r="108" spans="1:12" s="94" customFormat="1" x14ac:dyDescent="0.25">
      <c r="A108" s="75" t="s">
        <v>236</v>
      </c>
      <c r="B108" s="79"/>
      <c r="C108" s="77">
        <v>287.95968696159252</v>
      </c>
      <c r="D108" s="77">
        <v>53.585980561002614</v>
      </c>
      <c r="E108" s="77">
        <v>119.11374000000001</v>
      </c>
      <c r="F108" s="77">
        <v>1.2556961592582492E-2</v>
      </c>
      <c r="G108" s="77">
        <v>0</v>
      </c>
      <c r="H108" s="77">
        <v>168.83338999999998</v>
      </c>
      <c r="I108" s="108"/>
      <c r="J108" s="108"/>
      <c r="K108" s="108"/>
      <c r="L108"/>
    </row>
    <row r="109" spans="1:12" ht="26.25" x14ac:dyDescent="0.25">
      <c r="A109" s="30" t="s">
        <v>66</v>
      </c>
      <c r="B109" s="29" t="s">
        <v>240</v>
      </c>
      <c r="C109" s="76">
        <v>12939.340598473795</v>
      </c>
      <c r="D109" s="76">
        <v>5.3170489179841507</v>
      </c>
      <c r="E109" s="76">
        <v>0</v>
      </c>
      <c r="F109" s="76">
        <v>6417.2893638521509</v>
      </c>
      <c r="G109" s="76">
        <v>0</v>
      </c>
      <c r="H109" s="76">
        <v>6522.0512346216428</v>
      </c>
    </row>
    <row r="110" spans="1:12" x14ac:dyDescent="0.25">
      <c r="A110" s="75" t="s">
        <v>219</v>
      </c>
      <c r="B110" s="79"/>
      <c r="C110" s="77">
        <v>5974.6472443937764</v>
      </c>
      <c r="D110" s="127">
        <v>46.174279121290702</v>
      </c>
      <c r="E110" s="31">
        <v>0</v>
      </c>
      <c r="F110" s="31">
        <v>41.260179098672147</v>
      </c>
      <c r="G110" s="31">
        <v>0</v>
      </c>
      <c r="H110" s="31">
        <v>5933.3870652951045</v>
      </c>
      <c r="I110" s="108"/>
      <c r="J110" s="108"/>
      <c r="K110" s="108"/>
    </row>
    <row r="111" spans="1:12" x14ac:dyDescent="0.25">
      <c r="A111" s="75" t="s">
        <v>86</v>
      </c>
      <c r="B111" s="79"/>
      <c r="C111" s="77">
        <v>4685.8460566111762</v>
      </c>
      <c r="D111" s="127">
        <v>36.213947851128331</v>
      </c>
      <c r="E111" s="31">
        <v>0</v>
      </c>
      <c r="F111" s="31">
        <v>4666.1671767052685</v>
      </c>
      <c r="G111" s="31">
        <v>0</v>
      </c>
      <c r="H111" s="31">
        <v>19.678879905907657</v>
      </c>
      <c r="I111" s="108"/>
      <c r="J111" s="108"/>
      <c r="K111" s="108"/>
    </row>
    <row r="112" spans="1:12" x14ac:dyDescent="0.25">
      <c r="A112" s="75" t="s">
        <v>358</v>
      </c>
      <c r="B112" s="79"/>
      <c r="C112" s="77">
        <v>2278.8472974688411</v>
      </c>
      <c r="D112" s="77">
        <v>17.611773027580966</v>
      </c>
      <c r="E112" s="77">
        <v>0</v>
      </c>
      <c r="F112" s="77">
        <v>1709.8620080482106</v>
      </c>
      <c r="G112" s="77">
        <v>0</v>
      </c>
      <c r="H112" s="77">
        <v>568.98528942063058</v>
      </c>
      <c r="I112" s="108"/>
      <c r="J112" s="108"/>
      <c r="K112" s="108"/>
    </row>
    <row r="113" spans="1:11" ht="39" x14ac:dyDescent="0.25">
      <c r="A113" s="30" t="s">
        <v>67</v>
      </c>
      <c r="B113" s="29" t="s">
        <v>239</v>
      </c>
      <c r="C113" s="76">
        <v>392.59447999999998</v>
      </c>
      <c r="D113" s="76">
        <v>0.16132538124367526</v>
      </c>
      <c r="E113" s="76">
        <v>143.58231000000001</v>
      </c>
      <c r="F113" s="76">
        <v>0.11218</v>
      </c>
      <c r="G113" s="76">
        <v>0</v>
      </c>
      <c r="H113" s="76">
        <v>248.89999</v>
      </c>
    </row>
    <row r="114" spans="1:11" x14ac:dyDescent="0.25">
      <c r="A114" s="75" t="s">
        <v>171</v>
      </c>
      <c r="B114" s="79"/>
      <c r="C114" s="77">
        <v>115.16928999999999</v>
      </c>
      <c r="D114" s="32">
        <v>29.335432836447417</v>
      </c>
      <c r="E114" s="31">
        <v>86.075279999999992</v>
      </c>
      <c r="F114" s="31">
        <v>0</v>
      </c>
      <c r="G114" s="31">
        <v>0</v>
      </c>
      <c r="H114" s="31">
        <v>29.094009999999997</v>
      </c>
      <c r="I114" s="108"/>
      <c r="J114" s="108"/>
      <c r="K114" s="108"/>
    </row>
    <row r="115" spans="1:11" x14ac:dyDescent="0.25">
      <c r="A115" s="75" t="s">
        <v>159</v>
      </c>
      <c r="B115" s="79"/>
      <c r="C115" s="77">
        <v>77.616510000000005</v>
      </c>
      <c r="D115" s="32">
        <v>19.770148067288162</v>
      </c>
      <c r="E115" s="31">
        <v>19.142830000000004</v>
      </c>
      <c r="F115" s="31">
        <v>0</v>
      </c>
      <c r="G115" s="31">
        <v>0</v>
      </c>
      <c r="H115" s="31">
        <v>58.473679999999995</v>
      </c>
      <c r="I115" s="108"/>
      <c r="J115" s="108"/>
      <c r="K115" s="108"/>
    </row>
    <row r="116" spans="1:11" x14ac:dyDescent="0.25">
      <c r="A116" s="75" t="s">
        <v>155</v>
      </c>
      <c r="B116" s="79"/>
      <c r="C116" s="77">
        <v>55.438040000000001</v>
      </c>
      <c r="D116" s="32">
        <v>14.12094230158305</v>
      </c>
      <c r="E116" s="31">
        <v>12.572709999999999</v>
      </c>
      <c r="F116" s="31">
        <v>0</v>
      </c>
      <c r="G116" s="31">
        <v>0</v>
      </c>
      <c r="H116" s="31">
        <v>42.86533</v>
      </c>
      <c r="I116" s="108"/>
      <c r="J116" s="108"/>
      <c r="K116" s="108"/>
    </row>
    <row r="117" spans="1:11" x14ac:dyDescent="0.25">
      <c r="A117" s="75" t="s">
        <v>89</v>
      </c>
      <c r="B117" s="79"/>
      <c r="C117" s="77">
        <v>36.220409999999994</v>
      </c>
      <c r="D117" s="32">
        <v>9.2259091365726782</v>
      </c>
      <c r="E117" s="31">
        <v>2.7308100000000004</v>
      </c>
      <c r="F117" s="31">
        <v>0</v>
      </c>
      <c r="G117" s="31">
        <v>0</v>
      </c>
      <c r="H117" s="31">
        <v>33.489599999999996</v>
      </c>
      <c r="I117" s="108"/>
      <c r="J117" s="108"/>
      <c r="K117" s="108"/>
    </row>
    <row r="118" spans="1:11" x14ac:dyDescent="0.25">
      <c r="A118" s="75" t="s">
        <v>236</v>
      </c>
      <c r="B118" s="79"/>
      <c r="C118" s="77">
        <v>108.15022999999997</v>
      </c>
      <c r="D118" s="77">
        <v>27.547567658108683</v>
      </c>
      <c r="E118" s="77">
        <v>23.060680000000005</v>
      </c>
      <c r="F118" s="77">
        <v>0.11218</v>
      </c>
      <c r="G118" s="77">
        <v>0</v>
      </c>
      <c r="H118" s="77">
        <v>84.977370000000008</v>
      </c>
      <c r="I118" s="108"/>
      <c r="J118" s="108"/>
      <c r="K118" s="108"/>
    </row>
    <row r="119" spans="1:11" x14ac:dyDescent="0.25">
      <c r="A119" s="30" t="s">
        <v>68</v>
      </c>
      <c r="B119" s="29" t="s">
        <v>238</v>
      </c>
      <c r="C119" s="76">
        <v>1237.8234646911119</v>
      </c>
      <c r="D119" s="76">
        <v>0.50864786064659051</v>
      </c>
      <c r="E119" s="76">
        <v>411.09390999999994</v>
      </c>
      <c r="F119" s="76">
        <v>139.32382469111201</v>
      </c>
      <c r="G119" s="76">
        <v>0</v>
      </c>
      <c r="H119" s="76">
        <v>687.40573000000006</v>
      </c>
    </row>
    <row r="120" spans="1:11" x14ac:dyDescent="0.25">
      <c r="A120" s="75" t="s">
        <v>159</v>
      </c>
      <c r="B120" s="79"/>
      <c r="C120" s="77">
        <v>237.14402000000001</v>
      </c>
      <c r="D120" s="32">
        <v>19.158145467793119</v>
      </c>
      <c r="E120" s="31">
        <v>190.64344</v>
      </c>
      <c r="F120" s="31">
        <v>0</v>
      </c>
      <c r="G120" s="31">
        <v>0</v>
      </c>
      <c r="H120" s="31">
        <v>46.500579999999999</v>
      </c>
      <c r="I120" s="108"/>
      <c r="J120" s="108"/>
      <c r="K120" s="108"/>
    </row>
    <row r="121" spans="1:11" x14ac:dyDescent="0.25">
      <c r="A121" s="75" t="s">
        <v>123</v>
      </c>
      <c r="B121" s="79"/>
      <c r="C121" s="77">
        <v>228.49360316261459</v>
      </c>
      <c r="D121" s="32">
        <v>18.459304551932469</v>
      </c>
      <c r="E121" s="31">
        <v>0.11614999999999998</v>
      </c>
      <c r="F121" s="31">
        <v>21.657253162614587</v>
      </c>
      <c r="G121" s="31">
        <v>0</v>
      </c>
      <c r="H121" s="31">
        <v>206.72020000000001</v>
      </c>
      <c r="I121" s="108"/>
      <c r="J121" s="108"/>
      <c r="K121" s="108"/>
    </row>
    <row r="122" spans="1:11" x14ac:dyDescent="0.25">
      <c r="A122" s="75" t="s">
        <v>124</v>
      </c>
      <c r="B122" s="79"/>
      <c r="C122" s="77">
        <v>161.11521999999999</v>
      </c>
      <c r="D122" s="32">
        <v>13.016009519596954</v>
      </c>
      <c r="E122" s="31">
        <v>1.7458099999999996</v>
      </c>
      <c r="F122" s="31">
        <v>0</v>
      </c>
      <c r="G122" s="31">
        <v>0</v>
      </c>
      <c r="H122" s="31">
        <v>159.36940999999999</v>
      </c>
      <c r="I122" s="108"/>
      <c r="J122" s="108"/>
      <c r="K122" s="108"/>
    </row>
    <row r="123" spans="1:11" x14ac:dyDescent="0.25">
      <c r="A123" s="75" t="s">
        <v>236</v>
      </c>
      <c r="B123" s="79"/>
      <c r="C123" s="77">
        <v>611.07062152849733</v>
      </c>
      <c r="D123" s="77">
        <v>49.366540460677463</v>
      </c>
      <c r="E123" s="77">
        <v>218.58850999999993</v>
      </c>
      <c r="F123" s="77">
        <v>117.66657152849743</v>
      </c>
      <c r="G123" s="77">
        <v>0</v>
      </c>
      <c r="H123" s="77">
        <v>274.81554000000006</v>
      </c>
      <c r="I123" s="108"/>
      <c r="J123" s="108"/>
      <c r="K123" s="108"/>
    </row>
    <row r="124" spans="1:11" ht="51.75" x14ac:dyDescent="0.25">
      <c r="A124" s="30" t="s">
        <v>69</v>
      </c>
      <c r="B124" s="29" t="s">
        <v>237</v>
      </c>
      <c r="C124" s="76">
        <v>1179.21523</v>
      </c>
      <c r="D124" s="76">
        <v>0.48456449654640643</v>
      </c>
      <c r="E124" s="76">
        <v>613.61649999999997</v>
      </c>
      <c r="F124" s="76">
        <v>0</v>
      </c>
      <c r="G124" s="76">
        <v>0</v>
      </c>
      <c r="H124" s="76">
        <v>565.59873000000005</v>
      </c>
    </row>
    <row r="125" spans="1:11" x14ac:dyDescent="0.25">
      <c r="A125" s="75" t="s">
        <v>155</v>
      </c>
      <c r="B125" s="79"/>
      <c r="C125" s="77">
        <v>565.85637000000008</v>
      </c>
      <c r="D125" s="32">
        <v>47.985843093291805</v>
      </c>
      <c r="E125" s="31">
        <v>540.70580000000007</v>
      </c>
      <c r="F125" s="31">
        <v>0</v>
      </c>
      <c r="G125" s="31">
        <v>0</v>
      </c>
      <c r="H125" s="31">
        <v>25.150569999999998</v>
      </c>
      <c r="I125" s="108"/>
      <c r="J125" s="108"/>
      <c r="K125" s="108"/>
    </row>
    <row r="126" spans="1:11" x14ac:dyDescent="0.25">
      <c r="A126" s="75" t="s">
        <v>159</v>
      </c>
      <c r="B126" s="79"/>
      <c r="C126" s="77">
        <v>154.40563</v>
      </c>
      <c r="D126" s="32">
        <v>13.093931122310895</v>
      </c>
      <c r="E126" s="31">
        <v>3.7</v>
      </c>
      <c r="F126" s="31">
        <v>0</v>
      </c>
      <c r="G126" s="31">
        <v>0</v>
      </c>
      <c r="H126" s="31">
        <v>150.70563000000001</v>
      </c>
      <c r="I126" s="108"/>
      <c r="J126" s="108"/>
      <c r="K126" s="108"/>
    </row>
    <row r="127" spans="1:11" x14ac:dyDescent="0.25">
      <c r="A127" s="75" t="s">
        <v>236</v>
      </c>
      <c r="B127" s="79"/>
      <c r="C127" s="77">
        <v>458.95322999999991</v>
      </c>
      <c r="D127" s="32">
        <v>38.920225784397303</v>
      </c>
      <c r="E127" s="77">
        <v>69.210699999999861</v>
      </c>
      <c r="F127" s="77">
        <v>0</v>
      </c>
      <c r="G127" s="77">
        <v>0</v>
      </c>
      <c r="H127" s="77">
        <v>389.74253000000004</v>
      </c>
      <c r="I127" s="108"/>
      <c r="J127" s="108"/>
      <c r="K127" s="108"/>
    </row>
    <row r="128" spans="1:11" ht="26.25" x14ac:dyDescent="0.25">
      <c r="A128" s="30" t="s">
        <v>70</v>
      </c>
      <c r="B128" s="29" t="s">
        <v>235</v>
      </c>
      <c r="C128" s="76">
        <v>0</v>
      </c>
      <c r="D128" s="76">
        <v>0</v>
      </c>
      <c r="E128" s="76">
        <v>0</v>
      </c>
      <c r="F128" s="76">
        <v>0</v>
      </c>
      <c r="G128" s="76">
        <v>0</v>
      </c>
      <c r="H128" s="76">
        <v>0</v>
      </c>
    </row>
    <row r="129" spans="1:8" ht="16.5" x14ac:dyDescent="0.25">
      <c r="A129" s="15" t="s">
        <v>234</v>
      </c>
      <c r="B129" s="15"/>
      <c r="C129" s="28"/>
      <c r="D129" s="28"/>
      <c r="E129" s="28"/>
      <c r="F129" s="28"/>
      <c r="G129" s="28"/>
      <c r="H129" s="28"/>
    </row>
    <row r="130" spans="1:8" ht="16.5" x14ac:dyDescent="0.25">
      <c r="A130" s="195" t="s">
        <v>233</v>
      </c>
      <c r="B130" s="195"/>
      <c r="C130" s="195"/>
      <c r="D130" s="195"/>
      <c r="E130" s="195"/>
      <c r="F130" s="195"/>
      <c r="G130" s="195"/>
      <c r="H130" s="195"/>
    </row>
    <row r="131" spans="1:8" ht="30" customHeight="1" x14ac:dyDescent="0.25">
      <c r="A131" s="195" t="s">
        <v>232</v>
      </c>
      <c r="B131" s="195"/>
      <c r="C131" s="195"/>
      <c r="D131" s="195"/>
      <c r="E131" s="195"/>
      <c r="F131" s="195"/>
      <c r="G131" s="195"/>
      <c r="H131" s="195"/>
    </row>
    <row r="132" spans="1:8" ht="16.5" customHeight="1" x14ac:dyDescent="0.25">
      <c r="A132" s="195" t="s">
        <v>231</v>
      </c>
      <c r="B132" s="195"/>
      <c r="C132" s="195"/>
      <c r="D132" s="195"/>
      <c r="E132" s="195"/>
      <c r="F132" s="195"/>
      <c r="G132" s="195"/>
      <c r="H132" s="195"/>
    </row>
    <row r="133" spans="1:8" ht="16.5" customHeight="1" x14ac:dyDescent="0.25">
      <c r="A133" s="10" t="s">
        <v>230</v>
      </c>
    </row>
    <row r="134" spans="1:8" s="10" customFormat="1" ht="12.75" x14ac:dyDescent="0.2"/>
  </sheetData>
  <mergeCells count="9">
    <mergeCell ref="A130:H130"/>
    <mergeCell ref="A131:H131"/>
    <mergeCell ref="A132:H132"/>
    <mergeCell ref="A1:H1"/>
    <mergeCell ref="A3:A4"/>
    <mergeCell ref="B3:B4"/>
    <mergeCell ref="C3:C4"/>
    <mergeCell ref="D3:D4"/>
    <mergeCell ref="E3:H3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Zeros="0" zoomScale="90" zoomScaleNormal="90" workbookViewId="0">
      <selection activeCell="C28" sqref="C28"/>
    </sheetView>
  </sheetViews>
  <sheetFormatPr defaultRowHeight="15" x14ac:dyDescent="0.25"/>
  <cols>
    <col min="1" max="1" width="7.28515625" customWidth="1"/>
    <col min="2" max="2" width="46.28515625" style="10" bestFit="1" customWidth="1"/>
    <col min="3" max="3" width="22.85546875" style="10" customWidth="1"/>
    <col min="5" max="5" width="20.28515625" bestFit="1" customWidth="1"/>
    <col min="10" max="10" width="9.140625" customWidth="1"/>
    <col min="11" max="11" width="5.85546875" customWidth="1"/>
    <col min="247" max="247" width="46.28515625" bestFit="1" customWidth="1"/>
    <col min="248" max="248" width="16.28515625" customWidth="1"/>
    <col min="249" max="249" width="15.5703125" customWidth="1"/>
    <col min="250" max="250" width="13.28515625" customWidth="1"/>
    <col min="251" max="251" width="14.7109375" bestFit="1" customWidth="1"/>
    <col min="252" max="252" width="13.42578125" customWidth="1"/>
    <col min="253" max="253" width="16.140625" customWidth="1"/>
    <col min="255" max="255" width="39.5703125" bestFit="1" customWidth="1"/>
  </cols>
  <sheetData>
    <row r="1" spans="1:11" ht="4.5" customHeight="1" x14ac:dyDescent="0.25"/>
    <row r="2" spans="1:11" ht="48.75" customHeight="1" x14ac:dyDescent="0.25">
      <c r="A2" s="199" t="s">
        <v>264</v>
      </c>
      <c r="B2" s="199"/>
      <c r="C2" s="199"/>
    </row>
    <row r="3" spans="1:11" x14ac:dyDescent="0.25">
      <c r="B3" s="35"/>
      <c r="C3" s="34" t="s">
        <v>1</v>
      </c>
      <c r="K3" s="34" t="s">
        <v>1</v>
      </c>
    </row>
    <row r="4" spans="1:11" ht="15" customHeight="1" x14ac:dyDescent="0.25">
      <c r="A4" s="200" t="s">
        <v>265</v>
      </c>
      <c r="B4" s="200" t="s">
        <v>74</v>
      </c>
      <c r="C4" s="200" t="s">
        <v>396</v>
      </c>
    </row>
    <row r="5" spans="1:11" ht="61.5" customHeight="1" x14ac:dyDescent="0.25">
      <c r="A5" s="200"/>
      <c r="B5" s="200"/>
      <c r="C5" s="200"/>
    </row>
    <row r="6" spans="1:11" ht="15.75" x14ac:dyDescent="0.25">
      <c r="A6" s="36"/>
      <c r="B6" s="37" t="s">
        <v>256</v>
      </c>
      <c r="C6" s="38">
        <v>1</v>
      </c>
    </row>
    <row r="7" spans="1:11" x14ac:dyDescent="0.25">
      <c r="A7" s="23"/>
      <c r="B7" s="23" t="s">
        <v>14</v>
      </c>
      <c r="C7" s="83">
        <v>243356.41119253199</v>
      </c>
      <c r="D7" s="108"/>
      <c r="E7" s="108"/>
    </row>
    <row r="8" spans="1:11" ht="15.75" x14ac:dyDescent="0.25">
      <c r="A8" s="39"/>
      <c r="B8" s="40" t="s">
        <v>266</v>
      </c>
      <c r="C8" s="41"/>
    </row>
    <row r="9" spans="1:11" ht="15.75" x14ac:dyDescent="0.25">
      <c r="A9" s="36">
        <v>1</v>
      </c>
      <c r="B9" s="42" t="s">
        <v>155</v>
      </c>
      <c r="C9" s="147">
        <v>65108.129087093621</v>
      </c>
      <c r="D9" s="108"/>
      <c r="E9" s="108"/>
    </row>
    <row r="10" spans="1:11" ht="15.75" x14ac:dyDescent="0.25">
      <c r="A10" s="36">
        <v>2</v>
      </c>
      <c r="B10" s="42" t="s">
        <v>188</v>
      </c>
      <c r="C10" s="147">
        <v>46688.436355989688</v>
      </c>
      <c r="D10" s="108"/>
      <c r="E10" s="108"/>
    </row>
    <row r="11" spans="1:11" ht="15.75" x14ac:dyDescent="0.25">
      <c r="A11" s="36">
        <v>3</v>
      </c>
      <c r="B11" s="42" t="s">
        <v>171</v>
      </c>
      <c r="C11" s="147">
        <v>19531.666977762266</v>
      </c>
      <c r="D11" s="108"/>
      <c r="E11" s="108"/>
    </row>
    <row r="12" spans="1:11" ht="15.75" x14ac:dyDescent="0.25">
      <c r="A12" s="36">
        <v>4</v>
      </c>
      <c r="B12" s="42" t="s">
        <v>86</v>
      </c>
      <c r="C12" s="147">
        <v>17182.363463226298</v>
      </c>
      <c r="D12" s="108"/>
      <c r="E12" s="108"/>
    </row>
    <row r="13" spans="1:11" ht="15.75" x14ac:dyDescent="0.25">
      <c r="A13" s="36">
        <v>5</v>
      </c>
      <c r="B13" s="42" t="s">
        <v>204</v>
      </c>
      <c r="C13" s="147">
        <v>13511.387197147347</v>
      </c>
      <c r="D13" s="108"/>
      <c r="E13" s="108"/>
    </row>
    <row r="14" spans="1:11" ht="15.75" x14ac:dyDescent="0.25">
      <c r="A14" s="36">
        <v>6</v>
      </c>
      <c r="B14" s="42" t="s">
        <v>124</v>
      </c>
      <c r="C14" s="147">
        <v>13419.695947594559</v>
      </c>
      <c r="D14" s="108"/>
      <c r="E14" s="108"/>
    </row>
    <row r="15" spans="1:11" ht="15.75" x14ac:dyDescent="0.25">
      <c r="A15" s="36">
        <v>7</v>
      </c>
      <c r="B15" s="42" t="s">
        <v>78</v>
      </c>
      <c r="C15" s="147">
        <v>9385.7399400000013</v>
      </c>
      <c r="D15" s="108"/>
      <c r="E15" s="108"/>
    </row>
    <row r="16" spans="1:11" ht="15.75" x14ac:dyDescent="0.25">
      <c r="A16" s="36">
        <v>8</v>
      </c>
      <c r="B16" s="42" t="s">
        <v>218</v>
      </c>
      <c r="C16" s="147">
        <v>6001.0810584263636</v>
      </c>
      <c r="D16" s="108"/>
      <c r="E16" s="108"/>
    </row>
    <row r="17" spans="1:5" ht="15.75" x14ac:dyDescent="0.25">
      <c r="A17" s="36">
        <v>9</v>
      </c>
      <c r="B17" s="42" t="s">
        <v>210</v>
      </c>
      <c r="C17" s="147">
        <v>5067.8820125546717</v>
      </c>
      <c r="D17" s="108"/>
      <c r="E17" s="108"/>
    </row>
    <row r="18" spans="1:5" ht="15.75" x14ac:dyDescent="0.25">
      <c r="A18" s="36">
        <v>10</v>
      </c>
      <c r="B18" s="42" t="s">
        <v>89</v>
      </c>
      <c r="C18" s="147">
        <v>3807.1124042157699</v>
      </c>
      <c r="D18" s="108"/>
      <c r="E18" s="108"/>
    </row>
    <row r="19" spans="1:5" ht="15.75" x14ac:dyDescent="0.25">
      <c r="A19" s="43"/>
      <c r="B19" s="44" t="s">
        <v>236</v>
      </c>
      <c r="C19" s="116">
        <f>C7-SUM(C9:C18)</f>
        <v>43652.916748521413</v>
      </c>
    </row>
    <row r="21" spans="1:5" x14ac:dyDescent="0.25">
      <c r="C21" s="45"/>
    </row>
    <row r="22" spans="1:5" x14ac:dyDescent="0.25">
      <c r="C22" s="45"/>
    </row>
    <row r="23" spans="1:5" x14ac:dyDescent="0.25">
      <c r="C23" s="45"/>
    </row>
    <row r="24" spans="1:5" x14ac:dyDescent="0.25">
      <c r="C24" s="45"/>
    </row>
    <row r="25" spans="1:5" x14ac:dyDescent="0.25">
      <c r="C25" s="45"/>
    </row>
    <row r="26" spans="1:5" x14ac:dyDescent="0.25">
      <c r="C26" s="45"/>
    </row>
    <row r="27" spans="1:5" x14ac:dyDescent="0.25">
      <c r="C27" s="45"/>
    </row>
    <row r="28" spans="1:5" x14ac:dyDescent="0.25">
      <c r="C28" s="45"/>
    </row>
    <row r="29" spans="1:5" x14ac:dyDescent="0.25">
      <c r="C29" s="45"/>
    </row>
    <row r="30" spans="1:5" x14ac:dyDescent="0.25">
      <c r="C30" s="45"/>
    </row>
    <row r="31" spans="1:5" x14ac:dyDescent="0.25">
      <c r="C31" s="45"/>
    </row>
    <row r="32" spans="1:5" x14ac:dyDescent="0.25">
      <c r="C32" s="45"/>
    </row>
  </sheetData>
  <mergeCells count="4">
    <mergeCell ref="A2:C2"/>
    <mergeCell ref="A4:A5"/>
    <mergeCell ref="B4:B5"/>
    <mergeCell ref="C4:C5"/>
  </mergeCells>
  <hyperlinks>
    <hyperlink ref="B9" location="'5. Нидерланды'!A1" display="НИДЕРЛАНДЫ"/>
    <hyperlink ref="B10" location="'6. США'!A1" display="США"/>
    <hyperlink ref="B12" location="'7. Великобритания'!A1" display="Великобритания"/>
    <hyperlink ref="B11" location="'8. Российская Федерация'!Область_печати" display="РОССИЙСКАЯ ФЕДЕРАЦИЯ"/>
    <hyperlink ref="B16" location="'12. Япония'!A1" display="Япония"/>
    <hyperlink ref="B18" location="'14. ГОНКОНГ'!A1" display="ГОНКОНГ (СЯНГАН)"/>
    <hyperlink ref="B15" location="'11. Бермудские острова (Брит.)'!A1" display="Бермудские острова (Брит.)"/>
    <hyperlink ref="B17" location="'13. Швейцария'!A1" display="Швейцария"/>
    <hyperlink ref="B14" location="'10. Китай'!Область_печати" display="КИТАЙ"/>
    <hyperlink ref="B13" location="'9. Франция'!Область_печати" display="ФРАНЦИЯ"/>
  </hyperlinks>
  <printOptions horizontalCentered="1"/>
  <pageMargins left="0.31496062992125984" right="0" top="0.55118110236220474" bottom="0.39370078740157483" header="0" footer="0"/>
  <pageSetup paperSize="9" scale="7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showZeros="0" zoomScale="85" zoomScaleNormal="85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B19" sqref="B19"/>
    </sheetView>
  </sheetViews>
  <sheetFormatPr defaultColWidth="9.140625" defaultRowHeight="12.75" x14ac:dyDescent="0.2"/>
  <cols>
    <col min="1" max="1" width="35" style="46" customWidth="1"/>
    <col min="2" max="2" width="8.5703125" style="46" customWidth="1"/>
    <col min="3" max="3" width="11" style="46" customWidth="1"/>
    <col min="4" max="4" width="14.140625" style="46" customWidth="1"/>
    <col min="5" max="5" width="13.7109375" style="46" customWidth="1"/>
    <col min="6" max="6" width="12.140625" style="46" customWidth="1"/>
    <col min="7" max="7" width="12.85546875" style="46" customWidth="1"/>
    <col min="8" max="8" width="13.140625" style="46" customWidth="1"/>
    <col min="9" max="16384" width="9.140625" style="46"/>
  </cols>
  <sheetData>
    <row r="1" spans="1:22" ht="14.25" customHeight="1" x14ac:dyDescent="0.2">
      <c r="A1" s="201" t="s">
        <v>389</v>
      </c>
      <c r="B1" s="201"/>
      <c r="C1" s="201"/>
      <c r="D1" s="201"/>
      <c r="E1" s="201"/>
      <c r="F1" s="201"/>
      <c r="G1" s="201"/>
      <c r="H1" s="20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x14ac:dyDescent="0.2">
      <c r="A2" s="47"/>
      <c r="B2" s="47"/>
      <c r="C2" s="47"/>
      <c r="D2" s="47"/>
      <c r="E2" s="47"/>
      <c r="F2" s="47"/>
      <c r="G2" s="47"/>
      <c r="H2" s="48" t="s">
        <v>1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38.25" customHeight="1" x14ac:dyDescent="0.2">
      <c r="A3" s="49" t="s">
        <v>267</v>
      </c>
      <c r="B3" s="49" t="s">
        <v>260</v>
      </c>
      <c r="C3" s="80" t="s">
        <v>268</v>
      </c>
      <c r="D3" s="80" t="s">
        <v>269</v>
      </c>
      <c r="E3" s="22" t="s">
        <v>258</v>
      </c>
      <c r="F3" s="80" t="s">
        <v>9</v>
      </c>
      <c r="G3" s="80" t="s">
        <v>10</v>
      </c>
      <c r="H3" s="80" t="s">
        <v>11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s="50" customFormat="1" x14ac:dyDescent="0.2">
      <c r="A4" s="23" t="s">
        <v>14</v>
      </c>
      <c r="B4" s="67"/>
      <c r="C4" s="85">
        <v>65108.129087093621</v>
      </c>
      <c r="D4" s="85">
        <v>99.999999999999986</v>
      </c>
      <c r="E4" s="85">
        <v>63831.763279999992</v>
      </c>
      <c r="F4" s="85">
        <v>18.855928083618977</v>
      </c>
      <c r="G4" s="85">
        <v>0</v>
      </c>
      <c r="H4" s="85">
        <v>1257.5098790100001</v>
      </c>
    </row>
    <row r="5" spans="1:22" ht="25.5" x14ac:dyDescent="0.2">
      <c r="A5" s="51" t="s">
        <v>15</v>
      </c>
      <c r="B5" s="52" t="s">
        <v>255</v>
      </c>
      <c r="C5" s="31">
        <v>94.043789999999987</v>
      </c>
      <c r="D5" s="53">
        <v>0.14444247027003312</v>
      </c>
      <c r="E5" s="31">
        <v>74.205939999999984</v>
      </c>
      <c r="F5" s="31">
        <v>7.8659999999999994E-2</v>
      </c>
      <c r="G5" s="31">
        <v>0</v>
      </c>
      <c r="H5" s="31">
        <v>19.75919</v>
      </c>
    </row>
    <row r="6" spans="1:22" ht="24" customHeight="1" x14ac:dyDescent="0.2">
      <c r="A6" s="51" t="s">
        <v>16</v>
      </c>
      <c r="B6" s="52" t="s">
        <v>254</v>
      </c>
      <c r="C6" s="31">
        <v>51709.003634467255</v>
      </c>
      <c r="D6" s="53">
        <v>79.420195848812256</v>
      </c>
      <c r="E6" s="31">
        <v>51636.791519999992</v>
      </c>
      <c r="F6" s="31">
        <v>0.21293446726521364</v>
      </c>
      <c r="G6" s="31">
        <v>0</v>
      </c>
      <c r="H6" s="31">
        <v>71.999179999999981</v>
      </c>
    </row>
    <row r="7" spans="1:22" ht="12" customHeight="1" x14ac:dyDescent="0.2">
      <c r="A7" s="51" t="s">
        <v>22</v>
      </c>
      <c r="B7" s="52" t="s">
        <v>253</v>
      </c>
      <c r="C7" s="31">
        <v>6066.3649509125044</v>
      </c>
      <c r="D7" s="53">
        <v>9.3173694836134349</v>
      </c>
      <c r="E7" s="31">
        <v>5923.3181500000001</v>
      </c>
      <c r="F7" s="31">
        <v>1.1041609125044576</v>
      </c>
      <c r="G7" s="31">
        <v>0</v>
      </c>
      <c r="H7" s="31">
        <v>141.94264000000001</v>
      </c>
      <c r="I7" s="114"/>
    </row>
    <row r="8" spans="1:22" ht="38.25" x14ac:dyDescent="0.2">
      <c r="A8" s="51" t="s">
        <v>36</v>
      </c>
      <c r="B8" s="52" t="s">
        <v>252</v>
      </c>
      <c r="C8" s="31">
        <v>708.23674000000028</v>
      </c>
      <c r="D8" s="53">
        <v>1.0877854269973086</v>
      </c>
      <c r="E8" s="31">
        <v>705.91674000000023</v>
      </c>
      <c r="F8" s="31">
        <v>0</v>
      </c>
      <c r="G8" s="31">
        <v>0</v>
      </c>
      <c r="H8" s="31">
        <v>2.3199999999999998</v>
      </c>
      <c r="I8" s="114"/>
    </row>
    <row r="9" spans="1:22" x14ac:dyDescent="0.2">
      <c r="A9" s="51" t="s">
        <v>38</v>
      </c>
      <c r="B9" s="52" t="s">
        <v>250</v>
      </c>
      <c r="C9" s="31">
        <v>575.86421999999993</v>
      </c>
      <c r="D9" s="53">
        <v>0.88447361039921735</v>
      </c>
      <c r="E9" s="31">
        <v>309.49955</v>
      </c>
      <c r="F9" s="31">
        <v>0</v>
      </c>
      <c r="G9" s="31">
        <v>0</v>
      </c>
      <c r="H9" s="31">
        <v>266.36466999999993</v>
      </c>
      <c r="I9" s="114"/>
    </row>
    <row r="10" spans="1:22" ht="38.25" x14ac:dyDescent="0.2">
      <c r="A10" s="51" t="s">
        <v>39</v>
      </c>
      <c r="B10" s="52" t="s">
        <v>249</v>
      </c>
      <c r="C10" s="31">
        <v>1268.1347667231653</v>
      </c>
      <c r="D10" s="53">
        <v>1.9477364570356661</v>
      </c>
      <c r="E10" s="31">
        <v>1127.7434500000002</v>
      </c>
      <c r="F10" s="31">
        <v>10.305886723165028</v>
      </c>
      <c r="G10" s="31">
        <v>0</v>
      </c>
      <c r="H10" s="31">
        <v>130.08543000000003</v>
      </c>
      <c r="I10" s="114"/>
    </row>
    <row r="11" spans="1:22" x14ac:dyDescent="0.2">
      <c r="A11" s="51" t="s">
        <v>41</v>
      </c>
      <c r="B11" s="52" t="s">
        <v>248</v>
      </c>
      <c r="C11" s="31">
        <v>390.55999999999989</v>
      </c>
      <c r="D11" s="53">
        <v>0.59986365063194624</v>
      </c>
      <c r="E11" s="31">
        <v>359.1564699999999</v>
      </c>
      <c r="F11" s="31">
        <v>6.1900000000000002E-3</v>
      </c>
      <c r="G11" s="31">
        <v>0</v>
      </c>
      <c r="H11" s="31">
        <v>31.397340000000007</v>
      </c>
      <c r="I11" s="114"/>
    </row>
    <row r="12" spans="1:22" ht="25.5" x14ac:dyDescent="0.2">
      <c r="A12" s="51" t="s">
        <v>48</v>
      </c>
      <c r="B12" s="52" t="s">
        <v>247</v>
      </c>
      <c r="C12" s="31">
        <v>78.797159999999991</v>
      </c>
      <c r="D12" s="53">
        <v>0.12102507183794957</v>
      </c>
      <c r="E12" s="31">
        <v>24.516169999999999</v>
      </c>
      <c r="F12" s="31">
        <v>0</v>
      </c>
      <c r="G12" s="31">
        <v>0</v>
      </c>
      <c r="H12" s="31">
        <v>54.280989999999996</v>
      </c>
      <c r="I12" s="114"/>
    </row>
    <row r="13" spans="1:22" x14ac:dyDescent="0.2">
      <c r="A13" s="51" t="s">
        <v>49</v>
      </c>
      <c r="B13" s="52" t="s">
        <v>246</v>
      </c>
      <c r="C13" s="31">
        <v>337.16525999999993</v>
      </c>
      <c r="D13" s="53">
        <v>0.51785432130753106</v>
      </c>
      <c r="E13" s="31">
        <v>310.04371999999995</v>
      </c>
      <c r="F13" s="31">
        <v>5.5000000000000003E-4</v>
      </c>
      <c r="G13" s="31">
        <v>0</v>
      </c>
      <c r="H13" s="31">
        <v>27.120989999999999</v>
      </c>
      <c r="I13" s="114"/>
    </row>
    <row r="14" spans="1:22" ht="25.5" x14ac:dyDescent="0.2">
      <c r="A14" s="51" t="s">
        <v>53</v>
      </c>
      <c r="B14" s="52" t="s">
        <v>245</v>
      </c>
      <c r="C14" s="31">
        <v>956.78153819974409</v>
      </c>
      <c r="D14" s="53">
        <v>1.469527003179403</v>
      </c>
      <c r="E14" s="53">
        <v>907.03801999999996</v>
      </c>
      <c r="F14" s="53">
        <v>1.0908199744079208E-2</v>
      </c>
      <c r="G14" s="53">
        <v>0</v>
      </c>
      <c r="H14" s="53">
        <v>49.732610000000008</v>
      </c>
      <c r="I14" s="114"/>
    </row>
    <row r="15" spans="1:22" ht="25.5" x14ac:dyDescent="0.2">
      <c r="A15" s="51" t="s">
        <v>57</v>
      </c>
      <c r="B15" s="52" t="s">
        <v>244</v>
      </c>
      <c r="C15" s="31">
        <v>430.67141999999996</v>
      </c>
      <c r="D15" s="53">
        <v>0.66147104215496788</v>
      </c>
      <c r="E15" s="31">
        <v>232.00145999999995</v>
      </c>
      <c r="F15" s="31">
        <v>0</v>
      </c>
      <c r="G15" s="31">
        <v>0</v>
      </c>
      <c r="H15" s="31">
        <v>198.66996</v>
      </c>
      <c r="I15" s="114"/>
    </row>
    <row r="16" spans="1:22" ht="25.5" x14ac:dyDescent="0.2">
      <c r="A16" s="51" t="s">
        <v>58</v>
      </c>
      <c r="B16" s="52" t="s">
        <v>242</v>
      </c>
      <c r="C16" s="31">
        <v>1727.0330370084539</v>
      </c>
      <c r="D16" s="53">
        <v>2.6525613025959358</v>
      </c>
      <c r="E16" s="31">
        <v>1556.6104000000003</v>
      </c>
      <c r="F16" s="31">
        <v>2.560017008453777</v>
      </c>
      <c r="G16" s="31">
        <v>0</v>
      </c>
      <c r="H16" s="31">
        <v>167.86261999999999</v>
      </c>
      <c r="I16" s="114"/>
    </row>
    <row r="17" spans="1:9" ht="38.25" x14ac:dyDescent="0.2">
      <c r="A17" s="51" t="s">
        <v>67</v>
      </c>
      <c r="B17" s="52" t="s">
        <v>239</v>
      </c>
      <c r="C17" s="31">
        <v>55.438040000000001</v>
      </c>
      <c r="D17" s="53">
        <v>8.5147647117676861E-2</v>
      </c>
      <c r="E17" s="31">
        <v>12.572709999999999</v>
      </c>
      <c r="F17" s="31">
        <v>2.9999999999999997E-5</v>
      </c>
      <c r="G17" s="31">
        <v>0</v>
      </c>
      <c r="H17" s="31">
        <v>42.865299999999998</v>
      </c>
      <c r="I17" s="114"/>
    </row>
    <row r="18" spans="1:9" ht="25.5" x14ac:dyDescent="0.2">
      <c r="A18" s="51" t="s">
        <v>68</v>
      </c>
      <c r="B18" s="52" t="s">
        <v>238</v>
      </c>
      <c r="C18" s="31">
        <v>102.05878999999999</v>
      </c>
      <c r="D18" s="53">
        <v>0.15675276103154237</v>
      </c>
      <c r="E18" s="31">
        <v>75.35678999999999</v>
      </c>
      <c r="F18" s="31">
        <v>0</v>
      </c>
      <c r="G18" s="31">
        <v>0</v>
      </c>
      <c r="H18" s="31">
        <v>26.701999999999998</v>
      </c>
      <c r="I18" s="114"/>
    </row>
    <row r="19" spans="1:9" ht="63.75" x14ac:dyDescent="0.2">
      <c r="A19" s="51" t="s">
        <v>69</v>
      </c>
      <c r="B19" s="52" t="s">
        <v>237</v>
      </c>
      <c r="C19" s="31">
        <v>565.85637000000008</v>
      </c>
      <c r="D19" s="31">
        <v>0.86910248832840409</v>
      </c>
      <c r="E19" s="31">
        <v>540.70580000000007</v>
      </c>
      <c r="F19" s="31">
        <v>-4.2999999999999261E-2</v>
      </c>
      <c r="G19" s="31">
        <v>0</v>
      </c>
      <c r="H19" s="31">
        <v>25.193569999999998</v>
      </c>
      <c r="I19" s="114"/>
    </row>
    <row r="20" spans="1:9" x14ac:dyDescent="0.2">
      <c r="A20" s="51" t="s">
        <v>388</v>
      </c>
      <c r="B20" s="52" t="s">
        <v>408</v>
      </c>
      <c r="C20" s="31">
        <v>42.119369782486423</v>
      </c>
      <c r="D20" s="31">
        <v>6.4691414686704224E-2</v>
      </c>
      <c r="E20" s="31">
        <v>36.286390000000004</v>
      </c>
      <c r="F20" s="31">
        <v>4.6195907724864185</v>
      </c>
      <c r="G20" s="31">
        <v>0</v>
      </c>
      <c r="H20" s="31">
        <v>1.21338901</v>
      </c>
      <c r="I20" s="114"/>
    </row>
    <row r="21" spans="1:9" x14ac:dyDescent="0.2">
      <c r="A21" s="134"/>
      <c r="B21" s="59"/>
      <c r="C21" s="131"/>
      <c r="D21" s="132"/>
      <c r="E21" s="131"/>
      <c r="F21" s="131"/>
      <c r="G21" s="131"/>
      <c r="H21" s="131"/>
      <c r="I21" s="114"/>
    </row>
    <row r="22" spans="1:9" ht="15.75" x14ac:dyDescent="0.2">
      <c r="A22" s="15" t="s">
        <v>234</v>
      </c>
    </row>
    <row r="23" spans="1:9" ht="21" customHeight="1" x14ac:dyDescent="0.2">
      <c r="A23" s="46" t="s">
        <v>230</v>
      </c>
    </row>
    <row r="24" spans="1:9" x14ac:dyDescent="0.2">
      <c r="C24" s="82"/>
      <c r="D24" s="82"/>
      <c r="E24" s="82"/>
      <c r="F24" s="82"/>
      <c r="G24" s="82"/>
      <c r="H24" s="82"/>
    </row>
    <row r="25" spans="1:9" ht="13.5" customHeight="1" x14ac:dyDescent="0.2"/>
  </sheetData>
  <mergeCells count="1">
    <mergeCell ref="A1:H1"/>
  </mergeCells>
  <pageMargins left="0.31496062992125984" right="0" top="0.74803149606299213" bottom="0.27559055118110237" header="0" footer="0"/>
  <pageSetup paperSize="9" scale="85" fitToHeight="0" orientation="portrait" r:id="rId1"/>
  <headerFooter alignWithMargins="0">
    <oddHeader>&amp;C&amp;"Times New Roman,обычный"&amp;P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Zeros="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C8" sqref="C8"/>
    </sheetView>
  </sheetViews>
  <sheetFormatPr defaultColWidth="9.140625" defaultRowHeight="12.75" x14ac:dyDescent="0.2"/>
  <cols>
    <col min="1" max="1" width="38.85546875" style="68" customWidth="1"/>
    <col min="2" max="2" width="9.42578125" style="68" customWidth="1"/>
    <col min="3" max="3" width="11" style="68" customWidth="1"/>
    <col min="4" max="4" width="9.28515625" style="68" customWidth="1"/>
    <col min="5" max="5" width="12.28515625" style="68" customWidth="1"/>
    <col min="6" max="6" width="12.140625" style="68" customWidth="1"/>
    <col min="7" max="7" width="12" style="68" customWidth="1"/>
    <col min="8" max="8" width="11" style="68" customWidth="1"/>
    <col min="9" max="16384" width="9.140625" style="68"/>
  </cols>
  <sheetData>
    <row r="1" spans="1:11" ht="13.9" customHeight="1" x14ac:dyDescent="0.2">
      <c r="A1" s="201" t="s">
        <v>399</v>
      </c>
      <c r="B1" s="201"/>
      <c r="C1" s="201"/>
      <c r="D1" s="201"/>
      <c r="E1" s="201"/>
      <c r="F1" s="201"/>
      <c r="G1" s="201"/>
      <c r="H1" s="201"/>
    </row>
    <row r="2" spans="1:11" ht="14.25" x14ac:dyDescent="0.2">
      <c r="A2" s="65"/>
      <c r="B2" s="65"/>
      <c r="C2" s="65"/>
      <c r="D2" s="65"/>
      <c r="E2" s="65"/>
      <c r="F2" s="65"/>
      <c r="G2" s="65"/>
      <c r="H2" s="48" t="s">
        <v>1</v>
      </c>
    </row>
    <row r="3" spans="1:11" ht="38.25" customHeight="1" x14ac:dyDescent="0.2">
      <c r="A3" s="70" t="s">
        <v>267</v>
      </c>
      <c r="B3" s="52" t="s">
        <v>260</v>
      </c>
      <c r="C3" s="64" t="s">
        <v>268</v>
      </c>
      <c r="D3" s="57" t="s">
        <v>269</v>
      </c>
      <c r="E3" s="22" t="s">
        <v>258</v>
      </c>
      <c r="F3" s="57" t="s">
        <v>9</v>
      </c>
      <c r="G3" s="57" t="s">
        <v>10</v>
      </c>
      <c r="H3" s="57" t="s">
        <v>11</v>
      </c>
    </row>
    <row r="4" spans="1:11" x14ac:dyDescent="0.2">
      <c r="A4" s="140" t="s">
        <v>14</v>
      </c>
      <c r="B4" s="141"/>
      <c r="C4" s="142">
        <v>46688.436355989681</v>
      </c>
      <c r="D4" s="142">
        <v>99.999999999999972</v>
      </c>
      <c r="E4" s="142">
        <v>43741.742630000001</v>
      </c>
      <c r="F4" s="142">
        <v>2643.5000837290036</v>
      </c>
      <c r="G4" s="142">
        <v>1.125</v>
      </c>
      <c r="H4" s="142">
        <v>302.06864226067302</v>
      </c>
      <c r="J4" s="69"/>
    </row>
    <row r="5" spans="1:11" ht="13.5" customHeight="1" x14ac:dyDescent="0.2">
      <c r="A5" s="143" t="s">
        <v>16</v>
      </c>
      <c r="B5" s="49" t="s">
        <v>254</v>
      </c>
      <c r="C5" s="31">
        <v>43584.889264229081</v>
      </c>
      <c r="D5" s="31">
        <v>93.352642894063308</v>
      </c>
      <c r="E5" s="31">
        <v>42209.920279999998</v>
      </c>
      <c r="F5" s="31">
        <v>1366.3172842290796</v>
      </c>
      <c r="G5" s="31">
        <v>0</v>
      </c>
      <c r="H5" s="31">
        <v>8.6516999999999999</v>
      </c>
      <c r="I5" s="114"/>
      <c r="J5" s="46"/>
      <c r="K5" s="46"/>
    </row>
    <row r="6" spans="1:11" ht="26.45" customHeight="1" x14ac:dyDescent="0.2">
      <c r="A6" s="143" t="s">
        <v>271</v>
      </c>
      <c r="B6" s="49" t="s">
        <v>249</v>
      </c>
      <c r="C6" s="31">
        <v>174.96592999999996</v>
      </c>
      <c r="D6" s="31">
        <v>0.37475217346308387</v>
      </c>
      <c r="E6" s="31">
        <v>116.19601999999996</v>
      </c>
      <c r="F6" s="31">
        <v>0</v>
      </c>
      <c r="G6" s="31">
        <v>0</v>
      </c>
      <c r="H6" s="31">
        <v>58.769910000000003</v>
      </c>
      <c r="I6" s="114"/>
      <c r="J6" s="46"/>
      <c r="K6" s="46"/>
    </row>
    <row r="7" spans="1:11" x14ac:dyDescent="0.2">
      <c r="A7" s="143" t="s">
        <v>41</v>
      </c>
      <c r="B7" s="49" t="s">
        <v>248</v>
      </c>
      <c r="C7" s="31">
        <v>223.83875526705961</v>
      </c>
      <c r="D7" s="31">
        <v>0.4794308242844873</v>
      </c>
      <c r="E7" s="31">
        <v>205.07543999999999</v>
      </c>
      <c r="F7" s="31">
        <v>0.70538526705963811</v>
      </c>
      <c r="G7" s="31">
        <v>0</v>
      </c>
      <c r="H7" s="31">
        <v>18.057930000000006</v>
      </c>
      <c r="I7" s="114"/>
      <c r="J7" s="46"/>
      <c r="K7" s="46"/>
    </row>
    <row r="8" spans="1:11" ht="25.5" x14ac:dyDescent="0.2">
      <c r="A8" s="143" t="s">
        <v>53</v>
      </c>
      <c r="B8" s="49" t="s">
        <v>245</v>
      </c>
      <c r="C8" s="31">
        <v>1665.1765000503449</v>
      </c>
      <c r="D8" s="31">
        <v>3.5665715753548013</v>
      </c>
      <c r="E8" s="31">
        <v>371.12922000000003</v>
      </c>
      <c r="F8" s="31">
        <v>1169.4544000503449</v>
      </c>
      <c r="G8" s="31">
        <v>0.125</v>
      </c>
      <c r="H8" s="31">
        <v>124.46788000000001</v>
      </c>
      <c r="I8" s="114"/>
      <c r="J8" s="46"/>
      <c r="K8" s="46"/>
    </row>
    <row r="9" spans="1:11" ht="25.5" x14ac:dyDescent="0.2">
      <c r="A9" s="51" t="s">
        <v>243</v>
      </c>
      <c r="B9" s="52" t="s">
        <v>242</v>
      </c>
      <c r="C9" s="53">
        <v>601.77267527217771</v>
      </c>
      <c r="D9" s="53">
        <v>1.2889116068993731</v>
      </c>
      <c r="E9" s="53">
        <v>594.92884999999967</v>
      </c>
      <c r="F9" s="53">
        <v>2.2775272178053741E-2</v>
      </c>
      <c r="G9" s="53">
        <v>0</v>
      </c>
      <c r="H9" s="53">
        <v>6.8210499999999996</v>
      </c>
      <c r="I9" s="114"/>
      <c r="J9" s="46"/>
      <c r="K9" s="46"/>
    </row>
    <row r="10" spans="1:11" ht="38.25" x14ac:dyDescent="0.2">
      <c r="A10" s="51" t="s">
        <v>66</v>
      </c>
      <c r="B10" s="52" t="s">
        <v>240</v>
      </c>
      <c r="C10" s="53">
        <v>42.645621439439921</v>
      </c>
      <c r="D10" s="53">
        <v>9.1340864607835373E-2</v>
      </c>
      <c r="E10" s="53">
        <v>0</v>
      </c>
      <c r="F10" s="53">
        <v>36.40106917876696</v>
      </c>
      <c r="G10" s="53">
        <v>0</v>
      </c>
      <c r="H10" s="53">
        <v>6.2445522606729646</v>
      </c>
      <c r="I10" s="114"/>
      <c r="J10" s="46"/>
      <c r="K10" s="46"/>
    </row>
    <row r="11" spans="1:11" x14ac:dyDescent="0.2">
      <c r="A11" s="144" t="s">
        <v>270</v>
      </c>
      <c r="B11" s="130" t="s">
        <v>390</v>
      </c>
      <c r="C11" s="130">
        <v>395.14760973157428</v>
      </c>
      <c r="D11" s="130">
        <v>0.84635006132708168</v>
      </c>
      <c r="E11" s="130">
        <v>244.49281999999999</v>
      </c>
      <c r="F11" s="130">
        <v>70.599169731574236</v>
      </c>
      <c r="G11" s="130">
        <v>1</v>
      </c>
      <c r="H11" s="130">
        <v>79.05561999999999</v>
      </c>
      <c r="I11" s="114"/>
    </row>
    <row r="12" spans="1:11" x14ac:dyDescent="0.2">
      <c r="A12" s="145"/>
      <c r="B12" s="146"/>
      <c r="C12" s="146"/>
      <c r="D12" s="146"/>
      <c r="E12" s="146"/>
      <c r="F12" s="146"/>
      <c r="G12" s="146"/>
      <c r="H12" s="146"/>
      <c r="I12" s="114"/>
    </row>
    <row r="13" spans="1:11" ht="15.75" x14ac:dyDescent="0.2">
      <c r="A13" s="15" t="s">
        <v>234</v>
      </c>
      <c r="B13" s="71"/>
      <c r="C13" s="71"/>
      <c r="D13" s="71"/>
      <c r="E13" s="71"/>
      <c r="F13" s="71"/>
      <c r="G13" s="71"/>
      <c r="H13" s="71"/>
      <c r="I13" s="114"/>
    </row>
    <row r="14" spans="1:11" x14ac:dyDescent="0.2">
      <c r="A14" s="68" t="s">
        <v>230</v>
      </c>
      <c r="C14" s="69"/>
      <c r="D14" s="69"/>
      <c r="E14" s="69"/>
      <c r="F14" s="69"/>
      <c r="G14" s="69"/>
      <c r="H14" s="69"/>
    </row>
    <row r="17" spans="3:8" x14ac:dyDescent="0.2">
      <c r="C17" s="176"/>
      <c r="D17" s="71"/>
      <c r="F17" s="176"/>
      <c r="G17" s="176"/>
      <c r="H17" s="176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9" fitToHeight="0" orientation="portrait" r:id="rId1"/>
  <headerFooter alignWithMargins="0">
    <oddHeader>&amp;C&amp;"Times New Roman,обычный"&amp;P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Zeros="0" zoomScaleNormal="10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K28" sqref="K28"/>
    </sheetView>
  </sheetViews>
  <sheetFormatPr defaultColWidth="9.140625" defaultRowHeight="12.75" x14ac:dyDescent="0.2"/>
  <cols>
    <col min="1" max="1" width="47.42578125" style="68" customWidth="1"/>
    <col min="2" max="2" width="9.42578125" style="68" customWidth="1"/>
    <col min="3" max="8" width="11.85546875" style="68" customWidth="1"/>
    <col min="9" max="16384" width="9.140625" style="68"/>
  </cols>
  <sheetData>
    <row r="1" spans="1:11" ht="14.25" x14ac:dyDescent="0.2">
      <c r="A1" s="201" t="s">
        <v>400</v>
      </c>
      <c r="B1" s="201"/>
      <c r="C1" s="201"/>
      <c r="D1" s="201"/>
      <c r="E1" s="201"/>
      <c r="F1" s="201"/>
      <c r="G1" s="201"/>
      <c r="H1" s="201"/>
    </row>
    <row r="2" spans="1:11" ht="14.25" x14ac:dyDescent="0.2">
      <c r="A2" s="65"/>
      <c r="B2" s="65"/>
      <c r="C2" s="65"/>
      <c r="D2" s="65"/>
      <c r="E2" s="65"/>
      <c r="F2" s="65"/>
      <c r="G2" s="65"/>
      <c r="H2" s="48" t="s">
        <v>1</v>
      </c>
    </row>
    <row r="3" spans="1:11" ht="38.25" customHeight="1" x14ac:dyDescent="0.2">
      <c r="A3" s="70" t="s">
        <v>267</v>
      </c>
      <c r="B3" s="52" t="s">
        <v>260</v>
      </c>
      <c r="C3" s="64" t="s">
        <v>268</v>
      </c>
      <c r="D3" s="57" t="s">
        <v>269</v>
      </c>
      <c r="E3" s="22" t="s">
        <v>258</v>
      </c>
      <c r="F3" s="57" t="s">
        <v>9</v>
      </c>
      <c r="G3" s="57" t="s">
        <v>10</v>
      </c>
      <c r="H3" s="57" t="s">
        <v>11</v>
      </c>
    </row>
    <row r="4" spans="1:11" x14ac:dyDescent="0.2">
      <c r="A4" s="140" t="s">
        <v>14</v>
      </c>
      <c r="B4" s="141"/>
      <c r="C4" s="142">
        <v>19531.666977761794</v>
      </c>
      <c r="D4" s="142">
        <v>100</v>
      </c>
      <c r="E4" s="142">
        <v>4921.6661599995296</v>
      </c>
      <c r="F4" s="142">
        <v>3171.0432808092219</v>
      </c>
      <c r="G4" s="142">
        <v>219.88441999999998</v>
      </c>
      <c r="H4" s="142">
        <v>11219.073116953045</v>
      </c>
    </row>
    <row r="5" spans="1:11" ht="25.5" x14ac:dyDescent="0.2">
      <c r="A5" s="143" t="s">
        <v>16</v>
      </c>
      <c r="B5" s="49" t="s">
        <v>254</v>
      </c>
      <c r="C5" s="31">
        <v>1861.8149355361497</v>
      </c>
      <c r="D5" s="31">
        <v>9.5322889626162475</v>
      </c>
      <c r="E5" s="31">
        <v>953.81236000000001</v>
      </c>
      <c r="F5" s="31">
        <v>17.1166855361496</v>
      </c>
      <c r="G5" s="31">
        <v>0</v>
      </c>
      <c r="H5" s="31">
        <v>890.88589000000024</v>
      </c>
      <c r="I5" s="114"/>
      <c r="J5" s="46"/>
      <c r="K5" s="46"/>
    </row>
    <row r="6" spans="1:11" x14ac:dyDescent="0.2">
      <c r="A6" s="143" t="s">
        <v>22</v>
      </c>
      <c r="B6" s="49" t="s">
        <v>253</v>
      </c>
      <c r="C6" s="31">
        <v>6608.8165324740357</v>
      </c>
      <c r="D6" s="31">
        <v>33.836418263728582</v>
      </c>
      <c r="E6" s="31">
        <v>977.21195999999986</v>
      </c>
      <c r="F6" s="31">
        <v>7.1918824740395255</v>
      </c>
      <c r="G6" s="31">
        <v>215.52199999999999</v>
      </c>
      <c r="H6" s="31">
        <v>5408.8906899999965</v>
      </c>
      <c r="I6" s="114"/>
      <c r="J6" s="46"/>
      <c r="K6" s="46"/>
    </row>
    <row r="7" spans="1:11" ht="25.5" x14ac:dyDescent="0.2">
      <c r="A7" s="143" t="s">
        <v>36</v>
      </c>
      <c r="B7" s="49" t="s">
        <v>252</v>
      </c>
      <c r="C7" s="31">
        <v>490.77314923817448</v>
      </c>
      <c r="D7" s="31">
        <v>2.512704879706146</v>
      </c>
      <c r="E7" s="31">
        <v>104.70518999999997</v>
      </c>
      <c r="F7" s="31">
        <v>0.18712923817465546</v>
      </c>
      <c r="G7" s="31">
        <v>0</v>
      </c>
      <c r="H7" s="31">
        <v>385.88082999999983</v>
      </c>
      <c r="I7" s="114"/>
      <c r="J7" s="46"/>
      <c r="K7" s="46"/>
    </row>
    <row r="8" spans="1:11" ht="25.5" x14ac:dyDescent="0.2">
      <c r="A8" s="143" t="s">
        <v>39</v>
      </c>
      <c r="B8" s="49" t="s">
        <v>249</v>
      </c>
      <c r="C8" s="31">
        <v>3868.5923486796946</v>
      </c>
      <c r="D8" s="31">
        <v>19.806769965330481</v>
      </c>
      <c r="E8" s="31">
        <v>1610.8067699999945</v>
      </c>
      <c r="F8" s="31">
        <v>22.524208679700447</v>
      </c>
      <c r="G8" s="31">
        <v>0</v>
      </c>
      <c r="H8" s="31">
        <v>2235.2613699999997</v>
      </c>
      <c r="I8" s="114"/>
      <c r="J8" s="46"/>
      <c r="K8" s="46"/>
    </row>
    <row r="9" spans="1:11" x14ac:dyDescent="0.2">
      <c r="A9" s="143" t="s">
        <v>41</v>
      </c>
      <c r="B9" s="49" t="s">
        <v>248</v>
      </c>
      <c r="C9" s="31">
        <v>750.82451852103509</v>
      </c>
      <c r="D9" s="31">
        <v>3.8441394652893823</v>
      </c>
      <c r="E9" s="31">
        <v>414.10972999999996</v>
      </c>
      <c r="F9" s="31">
        <v>7.4979185210352259</v>
      </c>
      <c r="G9" s="31">
        <v>0</v>
      </c>
      <c r="H9" s="31">
        <v>329.21686999999986</v>
      </c>
      <c r="I9" s="114"/>
      <c r="J9" s="46"/>
      <c r="K9" s="46"/>
    </row>
    <row r="10" spans="1:11" ht="15" customHeight="1" x14ac:dyDescent="0.2">
      <c r="A10" s="143" t="s">
        <v>53</v>
      </c>
      <c r="B10" s="49" t="s">
        <v>245</v>
      </c>
      <c r="C10" s="31">
        <v>3390.5255063760251</v>
      </c>
      <c r="D10" s="31">
        <v>17.359119988254879</v>
      </c>
      <c r="E10" s="31">
        <v>579.50857000000008</v>
      </c>
      <c r="F10" s="31">
        <v>1756.0779594229816</v>
      </c>
      <c r="G10" s="31">
        <v>4.3620000000000001</v>
      </c>
      <c r="H10" s="31">
        <v>1050.5769769530434</v>
      </c>
      <c r="I10" s="114"/>
      <c r="J10" s="46"/>
      <c r="K10" s="46"/>
    </row>
    <row r="11" spans="1:11" ht="15" customHeight="1" x14ac:dyDescent="0.2">
      <c r="A11" s="143" t="s">
        <v>57</v>
      </c>
      <c r="B11" s="49" t="s">
        <v>244</v>
      </c>
      <c r="C11" s="31">
        <v>26.908149439281743</v>
      </c>
      <c r="D11" s="31">
        <v>0.13776678391004005</v>
      </c>
      <c r="E11" s="31">
        <v>16.211790000000001</v>
      </c>
      <c r="F11" s="31">
        <v>6.1829439281743621E-2</v>
      </c>
      <c r="G11" s="31">
        <v>0</v>
      </c>
      <c r="H11" s="31">
        <v>10.634529999999998</v>
      </c>
      <c r="I11" s="114"/>
      <c r="J11" s="46"/>
      <c r="K11" s="46"/>
    </row>
    <row r="12" spans="1:11" ht="25.5" x14ac:dyDescent="0.2">
      <c r="A12" s="143" t="s">
        <v>58</v>
      </c>
      <c r="B12" s="49" t="s">
        <v>242</v>
      </c>
      <c r="C12" s="31">
        <v>619.46388862488834</v>
      </c>
      <c r="D12" s="31">
        <v>3.1715873987109884</v>
      </c>
      <c r="E12" s="31">
        <v>123.67160999999997</v>
      </c>
      <c r="F12" s="31">
        <v>1.3127886248886382</v>
      </c>
      <c r="G12" s="31">
        <v>0</v>
      </c>
      <c r="H12" s="31">
        <v>494.47948999999971</v>
      </c>
      <c r="I12" s="114"/>
      <c r="J12" s="46"/>
      <c r="K12" s="46"/>
    </row>
    <row r="13" spans="1:11" ht="38.25" x14ac:dyDescent="0.2">
      <c r="A13" s="150" t="s">
        <v>65</v>
      </c>
      <c r="B13" s="49" t="s">
        <v>241</v>
      </c>
      <c r="C13" s="31">
        <v>35.360424496351399</v>
      </c>
      <c r="D13" s="31">
        <v>0.18104150831883312</v>
      </c>
      <c r="E13" s="31">
        <v>7.2682300000000017</v>
      </c>
      <c r="F13" s="31">
        <v>6.1244963513981234E-3</v>
      </c>
      <c r="G13" s="31">
        <v>0</v>
      </c>
      <c r="H13" s="31">
        <v>28.086069999999999</v>
      </c>
      <c r="I13" s="114"/>
      <c r="J13" s="46"/>
      <c r="K13" s="46"/>
    </row>
    <row r="14" spans="1:11" ht="39" customHeight="1" x14ac:dyDescent="0.2">
      <c r="A14" s="150" t="s">
        <v>67</v>
      </c>
      <c r="B14" s="49" t="s">
        <v>239</v>
      </c>
      <c r="C14" s="31">
        <v>115.16928999999999</v>
      </c>
      <c r="D14" s="31">
        <v>0.58965417611885607</v>
      </c>
      <c r="E14" s="31">
        <v>86.075279999999992</v>
      </c>
      <c r="F14" s="31">
        <v>0</v>
      </c>
      <c r="G14" s="31">
        <v>0</v>
      </c>
      <c r="H14" s="31">
        <v>29.094009999999997</v>
      </c>
      <c r="I14" s="114"/>
      <c r="J14" s="46"/>
      <c r="K14" s="46"/>
    </row>
    <row r="15" spans="1:11" ht="25.5" x14ac:dyDescent="0.2">
      <c r="A15" s="151" t="s">
        <v>270</v>
      </c>
      <c r="B15" s="152" t="s">
        <v>373</v>
      </c>
      <c r="C15" s="153">
        <v>1763.4182343761588</v>
      </c>
      <c r="D15" s="153">
        <v>9.0285086080155743</v>
      </c>
      <c r="E15" s="153">
        <v>48.284669999534316</v>
      </c>
      <c r="F15" s="153">
        <v>1359.066754376619</v>
      </c>
      <c r="G15" s="153">
        <v>4.1999999999999996E-4</v>
      </c>
      <c r="H15" s="153">
        <v>356.06639000000587</v>
      </c>
    </row>
    <row r="16" spans="1:11" x14ac:dyDescent="0.2">
      <c r="A16" s="148"/>
      <c r="B16" s="148"/>
      <c r="C16" s="149"/>
      <c r="D16" s="149"/>
      <c r="E16" s="149"/>
      <c r="F16" s="149"/>
      <c r="G16" s="149"/>
      <c r="H16" s="149"/>
    </row>
    <row r="17" spans="1:8" ht="15.75" x14ac:dyDescent="0.2">
      <c r="A17" s="15" t="s">
        <v>234</v>
      </c>
    </row>
    <row r="18" spans="1:8" x14ac:dyDescent="0.2">
      <c r="A18" s="68" t="s">
        <v>230</v>
      </c>
    </row>
    <row r="22" spans="1:8" x14ac:dyDescent="0.2">
      <c r="C22" s="69"/>
      <c r="D22" s="69"/>
      <c r="E22" s="69"/>
      <c r="F22" s="69"/>
      <c r="G22" s="69"/>
      <c r="H22" s="69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79" fitToHeight="0" orientation="portrait" r:id="rId1"/>
  <headerFooter alignWithMargins="0">
    <oddHeader>&amp;C&amp;"Times New Roman,обычный"&amp;P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Zeros="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activeCell="M28" sqref="M28"/>
    </sheetView>
  </sheetViews>
  <sheetFormatPr defaultColWidth="9.140625" defaultRowHeight="12.75" x14ac:dyDescent="0.2"/>
  <cols>
    <col min="1" max="1" width="43.85546875" style="68" customWidth="1"/>
    <col min="2" max="2" width="12.5703125" style="68" customWidth="1"/>
    <col min="3" max="3" width="11" style="68" customWidth="1"/>
    <col min="4" max="4" width="10.28515625" style="68" customWidth="1"/>
    <col min="5" max="5" width="10.85546875" style="68" customWidth="1"/>
    <col min="6" max="6" width="12.140625" style="68" customWidth="1"/>
    <col min="7" max="7" width="11.7109375" style="68" bestFit="1" customWidth="1"/>
    <col min="8" max="8" width="11" style="68" customWidth="1"/>
    <col min="9" max="9" width="9.140625" style="68"/>
    <col min="10" max="10" width="6.28515625" style="68" customWidth="1"/>
    <col min="11" max="16384" width="9.140625" style="68"/>
  </cols>
  <sheetData>
    <row r="1" spans="1:11" ht="14.25" customHeight="1" x14ac:dyDescent="0.2">
      <c r="A1" s="201" t="s">
        <v>401</v>
      </c>
      <c r="B1" s="201"/>
      <c r="C1" s="201"/>
      <c r="D1" s="201"/>
      <c r="E1" s="201"/>
      <c r="F1" s="201"/>
      <c r="G1" s="201"/>
      <c r="H1" s="201"/>
    </row>
    <row r="2" spans="1:11" ht="14.25" x14ac:dyDescent="0.2">
      <c r="A2" s="65"/>
      <c r="B2" s="65"/>
      <c r="C2" s="65"/>
      <c r="D2" s="65"/>
      <c r="E2" s="65"/>
      <c r="F2" s="65"/>
      <c r="G2" s="65"/>
      <c r="H2" s="48" t="s">
        <v>1</v>
      </c>
    </row>
    <row r="3" spans="1:11" ht="38.25" customHeight="1" x14ac:dyDescent="0.2">
      <c r="A3" s="52" t="s">
        <v>267</v>
      </c>
      <c r="B3" s="52" t="s">
        <v>260</v>
      </c>
      <c r="C3" s="64" t="s">
        <v>268</v>
      </c>
      <c r="D3" s="63" t="s">
        <v>269</v>
      </c>
      <c r="E3" s="22" t="s">
        <v>258</v>
      </c>
      <c r="F3" s="63" t="s">
        <v>9</v>
      </c>
      <c r="G3" s="63" t="s">
        <v>10</v>
      </c>
      <c r="H3" s="63" t="s">
        <v>11</v>
      </c>
    </row>
    <row r="4" spans="1:11" x14ac:dyDescent="0.2">
      <c r="A4" s="140" t="s">
        <v>14</v>
      </c>
      <c r="B4" s="141"/>
      <c r="C4" s="142">
        <v>17182.363463226302</v>
      </c>
      <c r="D4" s="142">
        <v>100.00000000000001</v>
      </c>
      <c r="E4" s="142">
        <v>2966.5535829999994</v>
      </c>
      <c r="F4" s="142">
        <v>12676.352303250393</v>
      </c>
      <c r="G4" s="142">
        <v>1.8640000000000001</v>
      </c>
      <c r="H4" s="142">
        <v>1537.5935769759078</v>
      </c>
      <c r="J4" s="69"/>
    </row>
    <row r="5" spans="1:11" ht="25.5" x14ac:dyDescent="0.2">
      <c r="A5" s="152" t="s">
        <v>16</v>
      </c>
      <c r="B5" s="154" t="s">
        <v>254</v>
      </c>
      <c r="C5" s="31">
        <v>731.12020714543428</v>
      </c>
      <c r="D5" s="31">
        <v>4.255061934350171</v>
      </c>
      <c r="E5" s="31">
        <v>708.62257999999986</v>
      </c>
      <c r="F5" s="31">
        <v>1.4244771454343312</v>
      </c>
      <c r="G5" s="31">
        <v>0</v>
      </c>
      <c r="H5" s="31">
        <v>21.073150000000009</v>
      </c>
      <c r="I5" s="114"/>
      <c r="J5" s="46"/>
      <c r="K5" s="46"/>
    </row>
    <row r="6" spans="1:11" x14ac:dyDescent="0.2">
      <c r="A6" s="143" t="s">
        <v>22</v>
      </c>
      <c r="B6" s="154" t="s">
        <v>253</v>
      </c>
      <c r="C6" s="31">
        <v>777.45050912252725</v>
      </c>
      <c r="D6" s="31">
        <v>4.5247006372925762</v>
      </c>
      <c r="E6" s="31">
        <v>497.59740999999997</v>
      </c>
      <c r="F6" s="31">
        <v>12.657729122527323</v>
      </c>
      <c r="G6" s="31">
        <v>0</v>
      </c>
      <c r="H6" s="31">
        <v>267.19536999999997</v>
      </c>
      <c r="I6" s="114"/>
      <c r="J6" s="46"/>
      <c r="K6" s="46"/>
    </row>
    <row r="7" spans="1:11" x14ac:dyDescent="0.2">
      <c r="A7" s="143" t="s">
        <v>271</v>
      </c>
      <c r="B7" s="154" t="s">
        <v>249</v>
      </c>
      <c r="C7" s="31">
        <v>964.73603300000013</v>
      </c>
      <c r="D7" s="31">
        <v>5.6146876130558434</v>
      </c>
      <c r="E7" s="31">
        <v>127.07494300000002</v>
      </c>
      <c r="F7" s="31">
        <v>584.87091000000009</v>
      </c>
      <c r="G7" s="31">
        <v>0</v>
      </c>
      <c r="H7" s="31">
        <v>252.79017999999996</v>
      </c>
      <c r="I7" s="114"/>
      <c r="J7" s="46"/>
      <c r="K7" s="46"/>
    </row>
    <row r="8" spans="1:11" ht="25.5" x14ac:dyDescent="0.2">
      <c r="A8" s="152" t="s">
        <v>371</v>
      </c>
      <c r="B8" s="154" t="s">
        <v>248</v>
      </c>
      <c r="C8" s="31">
        <v>1601.6975453259156</v>
      </c>
      <c r="D8" s="31">
        <v>9.3217533708553475</v>
      </c>
      <c r="E8" s="31">
        <v>79.584939999999989</v>
      </c>
      <c r="F8" s="31">
        <v>1146.9511653259158</v>
      </c>
      <c r="G8" s="31">
        <v>0</v>
      </c>
      <c r="H8" s="31">
        <v>375.16143999999986</v>
      </c>
      <c r="I8" s="114"/>
      <c r="J8" s="46"/>
      <c r="K8" s="46"/>
    </row>
    <row r="9" spans="1:11" x14ac:dyDescent="0.2">
      <c r="A9" s="152" t="s">
        <v>53</v>
      </c>
      <c r="B9" s="154" t="s">
        <v>245</v>
      </c>
      <c r="C9" s="31">
        <v>2046.2068570700003</v>
      </c>
      <c r="D9" s="31">
        <v>11.908762502023034</v>
      </c>
      <c r="E9" s="31">
        <v>431.85995000000003</v>
      </c>
      <c r="F9" s="31">
        <v>1384.3151300000002</v>
      </c>
      <c r="G9" s="31">
        <v>1.796</v>
      </c>
      <c r="H9" s="31">
        <v>228.23577706999998</v>
      </c>
      <c r="I9" s="114"/>
      <c r="J9" s="46"/>
      <c r="K9" s="46"/>
    </row>
    <row r="10" spans="1:11" ht="30" customHeight="1" x14ac:dyDescent="0.2">
      <c r="A10" s="143" t="s">
        <v>243</v>
      </c>
      <c r="B10" s="155" t="s">
        <v>242</v>
      </c>
      <c r="C10" s="31">
        <v>6049.3366479620745</v>
      </c>
      <c r="D10" s="31">
        <v>35.206662115539963</v>
      </c>
      <c r="E10" s="31">
        <v>1000.1608599999995</v>
      </c>
      <c r="F10" s="31">
        <v>4879.2312479620741</v>
      </c>
      <c r="G10" s="31">
        <v>0</v>
      </c>
      <c r="H10" s="31">
        <v>169.94453999999999</v>
      </c>
      <c r="I10" s="114"/>
      <c r="J10" s="46"/>
      <c r="K10" s="46"/>
    </row>
    <row r="11" spans="1:11" ht="30" customHeight="1" x14ac:dyDescent="0.2">
      <c r="A11" s="143" t="s">
        <v>66</v>
      </c>
      <c r="B11" s="155" t="s">
        <v>240</v>
      </c>
      <c r="C11" s="31">
        <v>4685.8460566111762</v>
      </c>
      <c r="D11" s="31">
        <v>27.27125442690015</v>
      </c>
      <c r="E11" s="31">
        <v>0</v>
      </c>
      <c r="F11" s="31">
        <v>4666.1671767052685</v>
      </c>
      <c r="G11" s="31">
        <v>0</v>
      </c>
      <c r="H11" s="31">
        <v>19.678879905907657</v>
      </c>
      <c r="I11" s="114"/>
      <c r="J11" s="46"/>
      <c r="K11" s="46"/>
    </row>
    <row r="12" spans="1:11" ht="30" customHeight="1" x14ac:dyDescent="0.2">
      <c r="A12" s="143" t="s">
        <v>270</v>
      </c>
      <c r="B12" s="155" t="s">
        <v>391</v>
      </c>
      <c r="C12" s="31">
        <v>325.96960698917394</v>
      </c>
      <c r="D12" s="31">
        <v>1.897117399982919</v>
      </c>
      <c r="E12" s="31">
        <v>121.65289999999999</v>
      </c>
      <c r="F12" s="31">
        <v>0.73446698917348441</v>
      </c>
      <c r="G12" s="31">
        <v>6.8000000000000005E-2</v>
      </c>
      <c r="H12" s="31">
        <v>203.51424000000048</v>
      </c>
      <c r="I12" s="114"/>
      <c r="J12" s="46"/>
      <c r="K12" s="46"/>
    </row>
    <row r="13" spans="1:11" x14ac:dyDescent="0.2">
      <c r="I13" s="114"/>
    </row>
    <row r="14" spans="1:11" ht="9.75" customHeight="1" x14ac:dyDescent="0.2">
      <c r="A14" s="15" t="s">
        <v>234</v>
      </c>
      <c r="I14" s="114"/>
    </row>
    <row r="15" spans="1:11" x14ac:dyDescent="0.2">
      <c r="A15" s="68" t="s">
        <v>230</v>
      </c>
    </row>
    <row r="16" spans="1:11" x14ac:dyDescent="0.2">
      <c r="C16" s="69"/>
      <c r="E16" s="69"/>
      <c r="F16" s="69"/>
      <c r="G16" s="69"/>
      <c r="H16" s="69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86" fitToHeight="0" orientation="portrait" r:id="rId1"/>
  <headerFooter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19</vt:i4>
      </vt:variant>
    </vt:vector>
  </HeadingPairs>
  <TitlesOfParts>
    <vt:vector size="34" baseType="lpstr">
      <vt:lpstr>Содержание</vt:lpstr>
      <vt:lpstr>1. МИП отрасли</vt:lpstr>
      <vt:lpstr>2. МИП страны</vt:lpstr>
      <vt:lpstr>3. ВО</vt:lpstr>
      <vt:lpstr>4. ВО перед 10 странами</vt:lpstr>
      <vt:lpstr>5. Нидерланды</vt:lpstr>
      <vt:lpstr>6. США</vt:lpstr>
      <vt:lpstr>7. Российская Федерация</vt:lpstr>
      <vt:lpstr>8. Великобритания</vt:lpstr>
      <vt:lpstr>9. Франция</vt:lpstr>
      <vt:lpstr>10. Китай</vt:lpstr>
      <vt:lpstr>11. Бермудские острова (Брит.)</vt:lpstr>
      <vt:lpstr>12. Япония</vt:lpstr>
      <vt:lpstr>13. Швейцария</vt:lpstr>
      <vt:lpstr>14. Виргинские острова (Брит)</vt:lpstr>
      <vt:lpstr>'1. МИП отрасли'!Заголовки_для_печати</vt:lpstr>
      <vt:lpstr>'2. МИП страны'!Заголовки_для_печати</vt:lpstr>
      <vt:lpstr>'3. ВО'!Заголовки_для_печати</vt:lpstr>
      <vt:lpstr>'4. ВО перед 10 странами'!Заголовки_для_печати</vt:lpstr>
      <vt:lpstr>'1. МИП отрасли'!Область_печати</vt:lpstr>
      <vt:lpstr>'10. Китай'!Область_печати</vt:lpstr>
      <vt:lpstr>'11. Бермудские острова (Брит.)'!Область_печати</vt:lpstr>
      <vt:lpstr>'12. Япония'!Область_печати</vt:lpstr>
      <vt:lpstr>'13. Швейцария'!Область_печати</vt:lpstr>
      <vt:lpstr>'14. Виргинские острова (Брит)'!Область_печати</vt:lpstr>
      <vt:lpstr>'2. МИП страны'!Область_печати</vt:lpstr>
      <vt:lpstr>'3. ВО'!Область_печати</vt:lpstr>
      <vt:lpstr>'4. ВО перед 10 странами'!Область_печати</vt:lpstr>
      <vt:lpstr>'5. Нидерланды'!Область_печати</vt:lpstr>
      <vt:lpstr>'6. США'!Область_печати</vt:lpstr>
      <vt:lpstr>'7. Российская Федерация'!Область_печати</vt:lpstr>
      <vt:lpstr>'8. Великобритания'!Область_печати</vt:lpstr>
      <vt:lpstr>'9. Франция'!Область_печати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Шолпан Сергали</cp:lastModifiedBy>
  <cp:lastPrinted>2020-07-09T06:49:35Z</cp:lastPrinted>
  <dcterms:created xsi:type="dcterms:W3CDTF">2019-10-07T13:40:17Z</dcterms:created>
  <dcterms:modified xsi:type="dcterms:W3CDTF">2023-01-09T11:32:41Z</dcterms:modified>
</cp:coreProperties>
</file>