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<sst xmlns="http://schemas.openxmlformats.org/spreadsheetml/2006/main" count="684" uniqueCount="167">
  <si>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</si>
  <si>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</si>
  <si>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</si>
  <si>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</si>
  <si>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</si>
  <si>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</si>
  <si>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</si>
  <si>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</si>
  <si>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</si>
  <si>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</si>
  <si>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</si>
  <si>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</si>
  <si>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</si>
  <si>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</si>
  <si>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</si>
  <si>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</si>
  <si>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</si>
  <si>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</si>
  <si>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</si>
  <si>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</si>
  <si>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</si>
  <si>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</si>
  <si>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</si>
  <si>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</si>
  <si>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</si>
  <si>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</si>
  <si>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</si>
  <si>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</si>
  <si>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</si>
  <si>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</si>
  <si>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</si>
  <si>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</si>
  <si>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</si>
  <si>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</si>
  <si>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</si>
  <si>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</si>
  <si>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</si>
  <si>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</si>
  <si>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</si>
  <si>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</si>
  <si>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</si>
  <si>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</si>
  <si>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</si>
  <si>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</si>
  <si>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</si>
  <si>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</si>
  <si>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</si>
  <si>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</si>
  <si>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</si>
  <si>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</si>
  <si>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</si>
  <si>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</si>
  <si>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</si>
  <si>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</si>
  <si>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</si>
  <si>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</si>
  <si>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</si>
  <si>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</si>
  <si>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</si>
  <si>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</si>
  <si>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</si>
  <si>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</si>
  <si>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</si>
  <si>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</si>
  <si>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</si>
  <si>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</si>
  <si>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</si>
  <si>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</si>
  <si>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</si>
  <si>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</si>
  <si>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</si>
  <si>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</si>
  <si>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</si>
  <si>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</si>
  <si>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</si>
  <si>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</si>
  <si>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</si>
  <si>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</si>
  <si>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</si>
  <si>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</si>
  <si>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</si>
  <si>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</si>
  <si>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</si>
  <si>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</si>
  <si>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</si>
  <si>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</si>
  <si>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</si>
  <si>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</si>
  <si>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</si>
  <si>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</si>
  <si>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</si>
  <si>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</si>
  <si>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</si>
  <si>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</si>
  <si>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</si>
  <si>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</si>
  <si>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</si>
  <si>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</si>
  <si>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</si>
  <si>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</si>
  <si>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</si>
  <si>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</si>
  <si>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</si>
  <si>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</si>
  <si>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</si>
  <si>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</si>
  <si>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</si>
  <si>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</si>
  <si>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</si>
  <si>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</si>
  <si>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</si>
  <si>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</si>
  <si>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</si>
  <si>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</si>
  <si>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</si>
  <si>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</si>
  <si>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</si>
  <si>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</si>
  <si>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</si>
  <si>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</si>
  <si>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</si>
  <si>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</si>
  <si>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</si>
  <si>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</si>
  <si>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</si>
  <si>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</si>
  <si>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</si>
  <si>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</si>
  <si>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</si>
  <si>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</si>
  <si>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</si>
  <si>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</si>
  <si>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</si>
  <si>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</si>
  <si>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</si>
  <si>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</si>
  <si>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</si>
  <si>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</si>
  <si>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</si>
  <si>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</si>
  <si>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</si>
  <si>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</si>
  <si>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</si>
  <si>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</si>
  <si>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</si>
  <si>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г. Шымкент</t>
  </si>
  <si>
    <t>Туркестанская</t>
  </si>
  <si>
    <t>г. Нур-Султан</t>
  </si>
  <si>
    <r>
      <t xml:space="preserve">физических лиц - </t>
    </r>
    <r>
      <rPr>
        <sz val="10"/>
        <rFont val="Cambria"/>
        <family val="1"/>
      </rPr>
      <t>субъектов малого бизнеса</t>
    </r>
  </si>
  <si>
    <t>Ипотечное кредитование населения в региональном разрезе на 01 февраля 2021 г.</t>
  </si>
  <si>
    <t>Ипотечное кредитование населения в региональном разрезе на 01 марта 2021 г.</t>
  </si>
  <si>
    <t>Ипотечное кредитование населения в региональном разрезе на 01 апреля 2021 г.</t>
  </si>
  <si>
    <t>Ипотечное кредитование населения в региональном разрезе на 01 мая 2021 г.</t>
  </si>
  <si>
    <t>Ипотечное кредитование населения в региональном разрезе на 01 июня 2021 г.</t>
  </si>
  <si>
    <t>Ипотечное кредитование населения в региональном разрезе на 01 июля 2021 г.</t>
  </si>
  <si>
    <t>Ипотечное кредитование населения в региональном разрезе на 01 августа 2021 г.</t>
  </si>
  <si>
    <t>Ипотечное кредитование населения в региональном разрезе на 01 сентября 2021 г.</t>
  </si>
  <si>
    <t>Ипотечное кредитование населения в региональном разрезе на 01 октября 2021 г.</t>
  </si>
  <si>
    <t>Ипотечное кредитование населения в региональном разрезе на 01 ноября 2021 г.</t>
  </si>
  <si>
    <t>Ипотечное кредитование населения в региональном разрезе на 01 декабря 2021 г.</t>
  </si>
  <si>
    <t>индивидуальных предпринимателей</t>
  </si>
  <si>
    <t>индивидуальных предпринимателей*</t>
  </si>
  <si>
    <t>* начиная с ноября 2021 года осуществлен переход на новые источники данных. Категория «физические лица, субъекты малого предпринимательства» переименована в «индивидуальные предприниматели», поскольку в новых источниках данных из займов индивидуальных предпринимателей могут быть выделены займы субъектам малого и среднего предпринимательства</t>
  </si>
  <si>
    <t>индивидуальных предпринимателей**</t>
  </si>
  <si>
    <t>Ипотечное кредитование населения в региональном разрезе на 01 января 2022 г.*</t>
  </si>
  <si>
    <t>* с учетом заключительных оборотов</t>
  </si>
  <si>
    <t>** начиная с ноября 2021 года осуществлен переход на новые источники данных. Категория «физические лица, субъекты малого предпринимательства» переименована в «индивидуальные предприниматели», поскольку в новых источниках данных из займов индивидуальных предпринимателей могут быть выделены займы субъектам малого и среднего предпринимательства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</si>
</sst>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88" fontId="25" fillId="0" borderId="14" xfId="60" applyNumberFormat="1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5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0" fontId="26" fillId="0" borderId="20" xfId="0" applyFont="1" applyFill="1" applyBorder="1" applyAlignment="1">
      <alignment/>
    </xf>
    <xf numFmtId="188" fontId="26" fillId="0" borderId="20" xfId="60" applyNumberFormat="1" applyFont="1" applyFill="1" applyBorder="1" applyAlignment="1">
      <alignment/>
    </xf>
    <xf numFmtId="188" fontId="26" fillId="0" borderId="21" xfId="60" applyNumberFormat="1" applyFont="1" applyFill="1" applyBorder="1" applyAlignment="1">
      <alignment/>
    </xf>
    <xf numFmtId="188" fontId="26" fillId="0" borderId="22" xfId="60" applyNumberFormat="1" applyFont="1" applyFill="1" applyBorder="1" applyAlignment="1">
      <alignment/>
    </xf>
    <xf numFmtId="188" fontId="1" fillId="0" borderId="0" xfId="0" applyNumberFormat="1" applyFont="1" applyFill="1" applyAlignment="1">
      <alignment/>
    </xf>
    <xf numFmtId="188" fontId="25" fillId="0" borderId="0" xfId="6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22</v>
      </c>
    </row>
    <row r="2" spans="1:7" ht="15.75">
      <c r="A2" s="56" t="s">
        <v>30</v>
      </c>
      <c r="B2" s="56"/>
      <c r="C2" s="56"/>
      <c r="E2" s="57" t="s">
        <v>30</v>
      </c>
      <c r="F2" s="57"/>
      <c r="G2" s="57"/>
    </row>
    <row r="3" spans="1:7" ht="15.75">
      <c r="A3" s="56" t="s">
        <v>137</v>
      </c>
      <c r="B3" s="56"/>
      <c r="C3" s="56"/>
      <c r="E3" s="57" t="s">
        <v>143</v>
      </c>
      <c r="F3" s="57"/>
      <c r="G3" s="57"/>
    </row>
    <row r="4" spans="1:3" ht="15.75">
      <c r="A4" s="7"/>
      <c r="B4" s="7"/>
      <c r="C4" s="7"/>
    </row>
    <row r="5" spans="1:7" ht="15.75">
      <c r="A5" s="7"/>
      <c r="B5" s="7"/>
      <c r="C5" s="8" t="s">
        <v>31</v>
      </c>
      <c r="G5" s="9" t="s">
        <v>32</v>
      </c>
    </row>
    <row r="6" spans="1:7" ht="15.75">
      <c r="A6" s="10" t="s">
        <v>33</v>
      </c>
      <c r="B6" s="10" t="s">
        <v>34</v>
      </c>
      <c r="C6" s="10" t="s">
        <v>35</v>
      </c>
      <c r="E6" s="6" t="s">
        <v>33</v>
      </c>
      <c r="F6" s="6" t="s">
        <v>34</v>
      </c>
      <c r="G6" s="6" t="s">
        <v>35</v>
      </c>
    </row>
    <row r="7" spans="1:9" ht="15.75">
      <c r="A7" s="11" t="s">
        <v>36</v>
      </c>
      <c r="B7" s="12" t="e">
        <f>+#REF!+#REF!+#REF!+#REF!</f>
        <v>#REF!</v>
      </c>
      <c r="C7" s="13" t="e">
        <f>+#REF!+#REF!+#REF!+#REF!</f>
        <v>#REF!</v>
      </c>
      <c r="E7" s="14" t="s">
        <v>36</v>
      </c>
      <c r="F7" s="15" t="e">
        <f>+B7/1000</f>
        <v>#REF!</v>
      </c>
      <c r="G7" s="15" t="e">
        <f>+C7/1000</f>
        <v>#REF!</v>
      </c>
      <c r="H7" s="20"/>
      <c r="I7" s="20"/>
    </row>
    <row r="8" spans="1:9" ht="15.75">
      <c r="A8" s="13" t="s">
        <v>37</v>
      </c>
      <c r="B8" s="13"/>
      <c r="C8" s="13"/>
      <c r="E8" s="3" t="s">
        <v>37</v>
      </c>
      <c r="F8" s="15"/>
      <c r="G8" s="15"/>
      <c r="H8" s="20"/>
      <c r="I8" s="20"/>
    </row>
    <row r="9" spans="1:9" ht="15.75">
      <c r="A9" s="13" t="s">
        <v>24</v>
      </c>
      <c r="B9" s="13" t="e">
        <f>+#REF!+#REF!+#REF!+#REF!</f>
        <v>#REF!</v>
      </c>
      <c r="C9" s="13" t="e">
        <f>+#REF!+#REF!+#REF!+#REF!</f>
        <v>#REF!</v>
      </c>
      <c r="E9" s="3" t="s">
        <v>24</v>
      </c>
      <c r="F9" s="15" t="e">
        <f aca="true" t="shared" si="0" ref="F9:G15">+B9/1000</f>
        <v>#REF!</v>
      </c>
      <c r="G9" s="15" t="e">
        <f t="shared" si="0"/>
        <v>#REF!</v>
      </c>
      <c r="H9" s="20"/>
      <c r="I9" s="20"/>
    </row>
    <row r="10" spans="1:9" ht="15.75">
      <c r="A10" s="13" t="s">
        <v>25</v>
      </c>
      <c r="B10" s="13" t="e">
        <f>+#REF!+#REF!+#REF!+#REF!</f>
        <v>#REF!</v>
      </c>
      <c r="C10" s="13" t="e">
        <f>+#REF!+#REF!+#REF!+#REF!</f>
        <v>#REF!</v>
      </c>
      <c r="E10" s="3" t="s">
        <v>25</v>
      </c>
      <c r="F10" s="15" t="e">
        <f t="shared" si="0"/>
        <v>#REF!</v>
      </c>
      <c r="G10" s="15" t="e">
        <f t="shared" si="0"/>
        <v>#REF!</v>
      </c>
      <c r="H10" s="20"/>
      <c r="I10" s="20"/>
    </row>
    <row r="11" spans="1:9" ht="15.75">
      <c r="A11" s="13" t="s">
        <v>26</v>
      </c>
      <c r="B11" s="13" t="e">
        <f>+#REF!+#REF!+#REF!+#REF!</f>
        <v>#REF!</v>
      </c>
      <c r="C11" s="13" t="e">
        <f>+#REF!+#REF!+#REF!+#REF!</f>
        <v>#REF!</v>
      </c>
      <c r="E11" s="3" t="s">
        <v>26</v>
      </c>
      <c r="F11" s="15" t="e">
        <f t="shared" si="0"/>
        <v>#REF!</v>
      </c>
      <c r="G11" s="15" t="e">
        <f t="shared" si="0"/>
        <v>#REF!</v>
      </c>
      <c r="H11" s="20"/>
      <c r="I11" s="20"/>
    </row>
    <row r="12" spans="1:9" ht="15.75">
      <c r="A12" s="13" t="s">
        <v>27</v>
      </c>
      <c r="B12" s="13" t="e">
        <f>+#REF!+#REF!+#REF!+#REF!</f>
        <v>#REF!</v>
      </c>
      <c r="C12" s="13" t="e">
        <f>+#REF!+#REF!+#REF!+#REF!</f>
        <v>#REF!</v>
      </c>
      <c r="E12" s="3" t="s">
        <v>27</v>
      </c>
      <c r="F12" s="15" t="e">
        <f t="shared" si="0"/>
        <v>#REF!</v>
      </c>
      <c r="G12" s="15" t="e">
        <f t="shared" si="0"/>
        <v>#REF!</v>
      </c>
      <c r="H12" s="20"/>
      <c r="I12" s="20"/>
    </row>
    <row r="13" spans="1:9" ht="15.75">
      <c r="A13" s="13" t="s">
        <v>28</v>
      </c>
      <c r="B13" s="13" t="e">
        <f>+#REF!+#REF!+#REF!+#REF!</f>
        <v>#REF!</v>
      </c>
      <c r="C13" s="13" t="e">
        <f>+#REF!+#REF!+#REF!+#REF!</f>
        <v>#REF!</v>
      </c>
      <c r="E13" s="3" t="s">
        <v>28</v>
      </c>
      <c r="F13" s="15" t="e">
        <f t="shared" si="0"/>
        <v>#REF!</v>
      </c>
      <c r="G13" s="15" t="e">
        <f t="shared" si="0"/>
        <v>#REF!</v>
      </c>
      <c r="H13" s="20"/>
      <c r="I13" s="20"/>
    </row>
    <row r="14" spans="1:9" ht="15.75">
      <c r="A14" s="13" t="s">
        <v>29</v>
      </c>
      <c r="B14" s="13" t="e">
        <f>+#REF!+#REF!+#REF!+#REF!</f>
        <v>#REF!</v>
      </c>
      <c r="C14" s="13" t="e">
        <f>+#REF!+#REF!+#REF!+#REF!</f>
        <v>#REF!</v>
      </c>
      <c r="E14" s="3" t="s">
        <v>29</v>
      </c>
      <c r="F14" s="15" t="e">
        <f t="shared" si="0"/>
        <v>#REF!</v>
      </c>
      <c r="G14" s="15" t="e">
        <f t="shared" si="0"/>
        <v>#REF!</v>
      </c>
      <c r="H14" s="20"/>
      <c r="I14" s="20"/>
    </row>
    <row r="15" spans="1:9" ht="15.75">
      <c r="A15" s="13" t="s">
        <v>38</v>
      </c>
      <c r="B15" s="13" t="e">
        <f>+#REF!+#REF!+#REF!+#REF!+#REF!+#REF!+#REF!+#REF!</f>
        <v>#REF!</v>
      </c>
      <c r="C15" s="13" t="e">
        <f>+#REF!+#REF!+#REF!+#REF!+#REF!+#REF!+#REF!+#REF!</f>
        <v>#REF!</v>
      </c>
      <c r="E15" s="3" t="s">
        <v>38</v>
      </c>
      <c r="F15" s="15" t="e">
        <f t="shared" si="0"/>
        <v>#REF!</v>
      </c>
      <c r="G15" s="15" t="e">
        <f t="shared" si="0"/>
        <v>#REF!</v>
      </c>
      <c r="H15" s="20"/>
      <c r="I15" s="20"/>
    </row>
    <row r="16" spans="1:9" ht="15.75">
      <c r="A16" s="7"/>
      <c r="B16" s="16"/>
      <c r="C16" s="16"/>
      <c r="H16" s="20"/>
      <c r="I16" s="20"/>
    </row>
    <row r="17" spans="1:9" ht="15.75">
      <c r="A17" s="7"/>
      <c r="B17" s="7"/>
      <c r="C17" s="7"/>
      <c r="G17" s="22" t="s">
        <v>23</v>
      </c>
      <c r="H17" s="20"/>
      <c r="I17" s="20"/>
    </row>
    <row r="18" spans="1:9" ht="15.75">
      <c r="A18" s="56" t="s">
        <v>39</v>
      </c>
      <c r="B18" s="56"/>
      <c r="C18" s="56"/>
      <c r="E18" s="57" t="s">
        <v>39</v>
      </c>
      <c r="F18" s="57"/>
      <c r="G18" s="57"/>
      <c r="H18" s="20"/>
      <c r="I18" s="20"/>
    </row>
    <row r="19" spans="1:9" ht="15.75">
      <c r="A19" s="56" t="s">
        <v>137</v>
      </c>
      <c r="B19" s="56"/>
      <c r="C19" s="56"/>
      <c r="E19" s="57" t="s">
        <v>143</v>
      </c>
      <c r="F19" s="57"/>
      <c r="G19" s="57"/>
      <c r="H19" s="20"/>
      <c r="I19" s="20"/>
    </row>
    <row r="20" spans="1:9" ht="15.75">
      <c r="A20" s="7"/>
      <c r="B20" s="7"/>
      <c r="C20" s="7"/>
      <c r="H20" s="20"/>
      <c r="I20" s="20"/>
    </row>
    <row r="21" spans="1:9" ht="15.75">
      <c r="A21" s="7"/>
      <c r="B21" s="7"/>
      <c r="C21" s="8" t="s">
        <v>31</v>
      </c>
      <c r="G21" s="9" t="s">
        <v>32</v>
      </c>
      <c r="H21" s="20"/>
      <c r="I21" s="20"/>
    </row>
    <row r="22" spans="1:9" ht="15.75">
      <c r="A22" s="10" t="s">
        <v>40</v>
      </c>
      <c r="B22" s="10" t="s">
        <v>34</v>
      </c>
      <c r="C22" s="10" t="s">
        <v>35</v>
      </c>
      <c r="E22" s="6" t="s">
        <v>40</v>
      </c>
      <c r="F22" s="6" t="s">
        <v>34</v>
      </c>
      <c r="G22" s="6" t="s">
        <v>35</v>
      </c>
      <c r="H22" s="20"/>
      <c r="I22" s="20"/>
    </row>
    <row r="23" spans="1:9" ht="15.75">
      <c r="A23" s="11" t="s">
        <v>36</v>
      </c>
      <c r="B23" s="17" t="e">
        <f>+#REF!+#REF!+#REF!+#REF!</f>
        <v>#REF!</v>
      </c>
      <c r="C23" s="18" t="e">
        <f>+#REF!+#REF!+#REF!+#REF!</f>
        <v>#REF!</v>
      </c>
      <c r="E23" s="14" t="s">
        <v>36</v>
      </c>
      <c r="F23" s="15" t="e">
        <f>+B23/1000</f>
        <v>#REF!</v>
      </c>
      <c r="G23" s="15" t="e">
        <f>+C23/1000</f>
        <v>#REF!</v>
      </c>
      <c r="H23" s="20"/>
      <c r="I23" s="20"/>
    </row>
    <row r="24" spans="1:9" ht="15.75">
      <c r="A24" s="13" t="s">
        <v>37</v>
      </c>
      <c r="B24" s="13"/>
      <c r="C24" s="13"/>
      <c r="E24" s="3" t="s">
        <v>37</v>
      </c>
      <c r="F24" s="15"/>
      <c r="G24" s="15"/>
      <c r="H24" s="20"/>
      <c r="I24" s="20"/>
    </row>
    <row r="25" spans="1:9" ht="15.75">
      <c r="A25" s="13" t="s">
        <v>6</v>
      </c>
      <c r="B25" s="13" t="e">
        <f>+#REF!+#REF!+#REF!+#REF!</f>
        <v>#REF!</v>
      </c>
      <c r="C25" s="13" t="e">
        <f>+#REF!+#REF!+#REF!+#REF!</f>
        <v>#REF!</v>
      </c>
      <c r="E25" s="3" t="s">
        <v>6</v>
      </c>
      <c r="F25" s="15" t="e">
        <f aca="true" t="shared" si="1" ref="F25:G40">+B25/1000</f>
        <v>#REF!</v>
      </c>
      <c r="G25" s="15" t="e">
        <f t="shared" si="1"/>
        <v>#REF!</v>
      </c>
      <c r="H25" s="20"/>
      <c r="I25" s="20"/>
    </row>
    <row r="26" spans="1:9" ht="15.75">
      <c r="A26" s="13" t="s">
        <v>7</v>
      </c>
      <c r="B26" s="13" t="e">
        <f>+#REF!+#REF!+#REF!+#REF!</f>
        <v>#REF!</v>
      </c>
      <c r="C26" s="13" t="e">
        <f>+#REF!+#REF!+#REF!+#REF!</f>
        <v>#REF!</v>
      </c>
      <c r="E26" s="3" t="s">
        <v>7</v>
      </c>
      <c r="F26" s="15" t="e">
        <f t="shared" si="1"/>
        <v>#REF!</v>
      </c>
      <c r="G26" s="15" t="e">
        <f t="shared" si="1"/>
        <v>#REF!</v>
      </c>
      <c r="H26" s="20"/>
      <c r="I26" s="20"/>
    </row>
    <row r="27" spans="1:9" ht="15.75">
      <c r="A27" s="13" t="s">
        <v>8</v>
      </c>
      <c r="B27" s="13" t="e">
        <f>+#REF!+#REF!+#REF!+#REF!</f>
        <v>#REF!</v>
      </c>
      <c r="C27" s="13" t="e">
        <f>+#REF!+#REF!+#REF!+#REF!</f>
        <v>#REF!</v>
      </c>
      <c r="E27" s="3" t="s">
        <v>8</v>
      </c>
      <c r="F27" s="15" t="e">
        <f>+B27/1000</f>
        <v>#REF!</v>
      </c>
      <c r="G27" s="15" t="e">
        <f t="shared" si="1"/>
        <v>#REF!</v>
      </c>
      <c r="H27" s="20"/>
      <c r="I27" s="20"/>
    </row>
    <row r="28" spans="1:9" ht="15.75">
      <c r="A28" s="13" t="s">
        <v>9</v>
      </c>
      <c r="B28" s="13" t="e">
        <f>+#REF!+#REF!+#REF!+#REF!</f>
        <v>#REF!</v>
      </c>
      <c r="C28" s="13" t="e">
        <f>+#REF!+#REF!+#REF!+#REF!</f>
        <v>#REF!</v>
      </c>
      <c r="E28" s="3" t="s">
        <v>9</v>
      </c>
      <c r="F28" s="15" t="e">
        <f t="shared" si="1"/>
        <v>#REF!</v>
      </c>
      <c r="G28" s="15" t="e">
        <f t="shared" si="1"/>
        <v>#REF!</v>
      </c>
      <c r="H28" s="20"/>
      <c r="I28" s="20"/>
    </row>
    <row r="29" spans="1:9" ht="15.75">
      <c r="A29" s="13" t="s">
        <v>10</v>
      </c>
      <c r="B29" s="13" t="e">
        <f>+#REF!+#REF!+#REF!+#REF!</f>
        <v>#REF!</v>
      </c>
      <c r="C29" s="13" t="e">
        <f>+#REF!+#REF!+#REF!+#REF!</f>
        <v>#REF!</v>
      </c>
      <c r="E29" s="3" t="s">
        <v>10</v>
      </c>
      <c r="F29" s="15" t="e">
        <f t="shared" si="1"/>
        <v>#REF!</v>
      </c>
      <c r="G29" s="15" t="e">
        <f t="shared" si="1"/>
        <v>#REF!</v>
      </c>
      <c r="H29" s="20"/>
      <c r="I29" s="20"/>
    </row>
    <row r="30" spans="1:9" ht="15.75">
      <c r="A30" s="13" t="s">
        <v>11</v>
      </c>
      <c r="B30" s="13" t="e">
        <f>+#REF!+#REF!+#REF!+#REF!</f>
        <v>#REF!</v>
      </c>
      <c r="C30" s="13" t="e">
        <f>+#REF!+#REF!+#REF!+#REF!</f>
        <v>#REF!</v>
      </c>
      <c r="E30" s="3" t="s">
        <v>11</v>
      </c>
      <c r="F30" s="15" t="e">
        <f t="shared" si="1"/>
        <v>#REF!</v>
      </c>
      <c r="G30" s="15" t="e">
        <f t="shared" si="1"/>
        <v>#REF!</v>
      </c>
      <c r="H30" s="20"/>
      <c r="I30" s="20"/>
    </row>
    <row r="31" spans="1:9" ht="15.75">
      <c r="A31" s="13" t="s">
        <v>12</v>
      </c>
      <c r="B31" s="13" t="e">
        <f>+#REF!+#REF!+#REF!+#REF!</f>
        <v>#REF!</v>
      </c>
      <c r="C31" s="13" t="e">
        <f>+#REF!+#REF!+#REF!+#REF!</f>
        <v>#REF!</v>
      </c>
      <c r="E31" s="3" t="s">
        <v>12</v>
      </c>
      <c r="F31" s="15" t="e">
        <f t="shared" si="1"/>
        <v>#REF!</v>
      </c>
      <c r="G31" s="15" t="e">
        <f t="shared" si="1"/>
        <v>#REF!</v>
      </c>
      <c r="H31" s="20"/>
      <c r="I31" s="20"/>
    </row>
    <row r="32" spans="1:9" ht="15.75">
      <c r="A32" s="13" t="s">
        <v>13</v>
      </c>
      <c r="B32" s="13" t="e">
        <f>+#REF!+#REF!+#REF!+#REF!</f>
        <v>#REF!</v>
      </c>
      <c r="C32" s="13" t="e">
        <f>+#REF!+#REF!+#REF!+#REF!</f>
        <v>#REF!</v>
      </c>
      <c r="E32" s="3" t="s">
        <v>13</v>
      </c>
      <c r="F32" s="15" t="e">
        <f t="shared" si="1"/>
        <v>#REF!</v>
      </c>
      <c r="G32" s="15" t="e">
        <f t="shared" si="1"/>
        <v>#REF!</v>
      </c>
      <c r="H32" s="20"/>
      <c r="I32" s="20"/>
    </row>
    <row r="33" spans="1:9" ht="15.75">
      <c r="A33" s="13" t="s">
        <v>14</v>
      </c>
      <c r="B33" s="13" t="e">
        <f>+#REF!+#REF!+#REF!+#REF!</f>
        <v>#REF!</v>
      </c>
      <c r="C33" s="13" t="e">
        <f>+#REF!+#REF!+#REF!+#REF!</f>
        <v>#REF!</v>
      </c>
      <c r="E33" s="3" t="s">
        <v>14</v>
      </c>
      <c r="F33" s="15" t="e">
        <f t="shared" si="1"/>
        <v>#REF!</v>
      </c>
      <c r="G33" s="15" t="e">
        <f t="shared" si="1"/>
        <v>#REF!</v>
      </c>
      <c r="H33" s="20"/>
      <c r="I33" s="20"/>
    </row>
    <row r="34" spans="1:9" ht="15.75">
      <c r="A34" s="13" t="s">
        <v>15</v>
      </c>
      <c r="B34" s="13" t="e">
        <f>+#REF!+#REF!+#REF!+#REF!</f>
        <v>#REF!</v>
      </c>
      <c r="C34" s="13" t="e">
        <f>+#REF!+#REF!+#REF!+#REF!</f>
        <v>#REF!</v>
      </c>
      <c r="E34" s="3" t="s">
        <v>15</v>
      </c>
      <c r="F34" s="15" t="e">
        <f t="shared" si="1"/>
        <v>#REF!</v>
      </c>
      <c r="G34" s="15" t="e">
        <f t="shared" si="1"/>
        <v>#REF!</v>
      </c>
      <c r="H34" s="20"/>
      <c r="I34" s="20"/>
    </row>
    <row r="35" spans="1:9" ht="15.75">
      <c r="A35" s="13" t="s">
        <v>16</v>
      </c>
      <c r="B35" s="13" t="e">
        <f>+#REF!+#REF!+#REF!+#REF!</f>
        <v>#REF!</v>
      </c>
      <c r="C35" s="13" t="e">
        <f>+#REF!+#REF!+#REF!+#REF!</f>
        <v>#REF!</v>
      </c>
      <c r="E35" s="3" t="s">
        <v>16</v>
      </c>
      <c r="F35" s="15" t="e">
        <f t="shared" si="1"/>
        <v>#REF!</v>
      </c>
      <c r="G35" s="15" t="e">
        <f t="shared" si="1"/>
        <v>#REF!</v>
      </c>
      <c r="H35" s="20"/>
      <c r="I35" s="20"/>
    </row>
    <row r="36" spans="1:9" ht="15.75">
      <c r="A36" s="13" t="s">
        <v>17</v>
      </c>
      <c r="B36" s="13" t="e">
        <f>+#REF!+#REF!+#REF!+#REF!</f>
        <v>#REF!</v>
      </c>
      <c r="C36" s="13" t="e">
        <f>+#REF!+#REF!+#REF!+#REF!</f>
        <v>#REF!</v>
      </c>
      <c r="E36" s="3" t="s">
        <v>17</v>
      </c>
      <c r="F36" s="15" t="e">
        <f t="shared" si="1"/>
        <v>#REF!</v>
      </c>
      <c r="G36" s="15" t="e">
        <f t="shared" si="1"/>
        <v>#REF!</v>
      </c>
      <c r="H36" s="20"/>
      <c r="I36" s="20"/>
    </row>
    <row r="37" spans="1:9" ht="15.75">
      <c r="A37" s="13" t="s">
        <v>18</v>
      </c>
      <c r="B37" s="13" t="e">
        <f>+#REF!+#REF!+#REF!+#REF!</f>
        <v>#REF!</v>
      </c>
      <c r="C37" s="13" t="e">
        <f>+#REF!+#REF!+#REF!+#REF!</f>
        <v>#REF!</v>
      </c>
      <c r="E37" s="3" t="s">
        <v>18</v>
      </c>
      <c r="F37" s="15" t="e">
        <f t="shared" si="1"/>
        <v>#REF!</v>
      </c>
      <c r="G37" s="15" t="e">
        <f t="shared" si="1"/>
        <v>#REF!</v>
      </c>
      <c r="H37" s="20"/>
      <c r="I37" s="20"/>
    </row>
    <row r="38" spans="1:9" ht="15.75">
      <c r="A38" s="13" t="s">
        <v>19</v>
      </c>
      <c r="B38" s="13" t="e">
        <f>+#REF!+#REF!+#REF!+#REF!</f>
        <v>#REF!</v>
      </c>
      <c r="C38" s="13" t="e">
        <f>+#REF!+#REF!+#REF!+#REF!</f>
        <v>#REF!</v>
      </c>
      <c r="E38" s="3" t="s">
        <v>19</v>
      </c>
      <c r="F38" s="15" t="e">
        <f t="shared" si="1"/>
        <v>#REF!</v>
      </c>
      <c r="G38" s="15" t="e">
        <f t="shared" si="1"/>
        <v>#REF!</v>
      </c>
      <c r="H38" s="20"/>
      <c r="I38" s="20"/>
    </row>
    <row r="39" spans="1:9" ht="15.75">
      <c r="A39" s="13" t="s">
        <v>20</v>
      </c>
      <c r="B39" s="13" t="e">
        <f>+#REF!+#REF!+#REF!+#REF!</f>
        <v>#REF!</v>
      </c>
      <c r="C39" s="13" t="e">
        <f>+#REF!+#REF!+#REF!+#REF!</f>
        <v>#REF!</v>
      </c>
      <c r="E39" s="3" t="s">
        <v>20</v>
      </c>
      <c r="F39" s="15" t="e">
        <f t="shared" si="1"/>
        <v>#REF!</v>
      </c>
      <c r="G39" s="15" t="e">
        <f t="shared" si="1"/>
        <v>#REF!</v>
      </c>
      <c r="H39" s="20"/>
      <c r="I39" s="20"/>
    </row>
    <row r="40" spans="1:9" ht="15.75">
      <c r="A40" s="13" t="s">
        <v>21</v>
      </c>
      <c r="B40" s="13" t="e">
        <f>+#REF!+#REF!+#REF!+#REF!</f>
        <v>#REF!</v>
      </c>
      <c r="C40" s="13" t="e">
        <f>+#REF!+#REF!+#REF!+#REF!</f>
        <v>#REF!</v>
      </c>
      <c r="E40" s="3" t="s">
        <v>21</v>
      </c>
      <c r="F40" s="15" t="e">
        <f t="shared" si="1"/>
        <v>#REF!</v>
      </c>
      <c r="G40" s="15" t="e">
        <f t="shared" si="1"/>
        <v>#REF!</v>
      </c>
      <c r="H40" s="20"/>
      <c r="I40" s="20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F32" sqref="F32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2714089.362</v>
      </c>
      <c r="C8" s="51">
        <v>2361.55</v>
      </c>
      <c r="D8" s="51">
        <v>4272.927</v>
      </c>
      <c r="E8" s="51">
        <v>25.697</v>
      </c>
      <c r="F8" s="51">
        <v>2705740.163</v>
      </c>
      <c r="G8" s="51">
        <v>2335.853</v>
      </c>
      <c r="H8" s="51">
        <v>13.01</v>
      </c>
      <c r="I8" s="51">
        <v>0</v>
      </c>
      <c r="J8" s="51">
        <v>4063.262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70668.317</v>
      </c>
      <c r="C9" s="44">
        <v>6.003</v>
      </c>
      <c r="D9" s="44">
        <v>3.53</v>
      </c>
      <c r="E9" s="44">
        <v>0</v>
      </c>
      <c r="F9" s="44">
        <v>70664.472</v>
      </c>
      <c r="G9" s="44">
        <v>6.003</v>
      </c>
      <c r="H9" s="44">
        <v>0</v>
      </c>
      <c r="I9" s="44">
        <v>0</v>
      </c>
      <c r="J9" s="44">
        <v>0.315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134659.413</v>
      </c>
      <c r="C10" s="44">
        <v>13.075</v>
      </c>
      <c r="D10" s="44">
        <v>61.789</v>
      </c>
      <c r="E10" s="44">
        <v>0</v>
      </c>
      <c r="F10" s="44">
        <v>134579.944</v>
      </c>
      <c r="G10" s="44">
        <v>13.075</v>
      </c>
      <c r="H10" s="44">
        <v>0</v>
      </c>
      <c r="I10" s="44">
        <v>0</v>
      </c>
      <c r="J10" s="44">
        <v>17.68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68745.29</v>
      </c>
      <c r="C11" s="44">
        <v>111.127</v>
      </c>
      <c r="D11" s="44">
        <v>95.38</v>
      </c>
      <c r="E11" s="44">
        <v>0</v>
      </c>
      <c r="F11" s="44">
        <v>68606.795</v>
      </c>
      <c r="G11" s="44">
        <v>111.127</v>
      </c>
      <c r="H11" s="44">
        <v>0</v>
      </c>
      <c r="I11" s="44">
        <v>0</v>
      </c>
      <c r="J11" s="44">
        <v>43.115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78495.624</v>
      </c>
      <c r="C12" s="44">
        <v>40.143</v>
      </c>
      <c r="D12" s="44">
        <v>70.033</v>
      </c>
      <c r="E12" s="44">
        <v>0</v>
      </c>
      <c r="F12" s="44">
        <v>78412.819</v>
      </c>
      <c r="G12" s="44">
        <v>40.143</v>
      </c>
      <c r="H12" s="44">
        <v>0</v>
      </c>
      <c r="I12" s="44">
        <v>0</v>
      </c>
      <c r="J12" s="44">
        <v>12.772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157154.714</v>
      </c>
      <c r="C13" s="44">
        <v>58.316</v>
      </c>
      <c r="D13" s="44">
        <v>49.282</v>
      </c>
      <c r="E13" s="44">
        <v>0</v>
      </c>
      <c r="F13" s="44">
        <v>157045.497</v>
      </c>
      <c r="G13" s="44">
        <v>58.316</v>
      </c>
      <c r="H13" s="44">
        <v>0.58</v>
      </c>
      <c r="I13" s="44">
        <v>0</v>
      </c>
      <c r="J13" s="44">
        <v>59.355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66959.719</v>
      </c>
      <c r="C14" s="44">
        <v>109.334</v>
      </c>
      <c r="D14" s="44">
        <v>34.196</v>
      </c>
      <c r="E14" s="44">
        <v>0</v>
      </c>
      <c r="F14" s="44">
        <v>66916.853</v>
      </c>
      <c r="G14" s="44">
        <v>109.334</v>
      </c>
      <c r="H14" s="44">
        <v>0</v>
      </c>
      <c r="I14" s="44">
        <v>0</v>
      </c>
      <c r="J14" s="44">
        <v>8.67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80278.692</v>
      </c>
      <c r="C15" s="44">
        <v>26.368</v>
      </c>
      <c r="D15" s="44">
        <v>29.277</v>
      </c>
      <c r="E15" s="44">
        <v>0</v>
      </c>
      <c r="F15" s="44">
        <v>80249.415</v>
      </c>
      <c r="G15" s="44">
        <v>26.368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170084.258</v>
      </c>
      <c r="C16" s="44">
        <v>10.076</v>
      </c>
      <c r="D16" s="44">
        <v>57.839</v>
      </c>
      <c r="E16" s="44">
        <v>0</v>
      </c>
      <c r="F16" s="44">
        <v>169968.227</v>
      </c>
      <c r="G16" s="44">
        <v>10.076</v>
      </c>
      <c r="H16" s="44">
        <v>0</v>
      </c>
      <c r="I16" s="44">
        <v>0</v>
      </c>
      <c r="J16" s="44">
        <v>58.192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86941.262</v>
      </c>
      <c r="C17" s="44">
        <v>29.667</v>
      </c>
      <c r="D17" s="44">
        <v>27.787</v>
      </c>
      <c r="E17" s="44">
        <v>0</v>
      </c>
      <c r="F17" s="44">
        <v>86911.732</v>
      </c>
      <c r="G17" s="44">
        <v>29.667</v>
      </c>
      <c r="H17" s="44">
        <v>0</v>
      </c>
      <c r="I17" s="44">
        <v>0</v>
      </c>
      <c r="J17" s="44">
        <v>1.743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39777.399</v>
      </c>
      <c r="C18" s="44">
        <v>137.718</v>
      </c>
      <c r="D18" s="44">
        <v>15.431</v>
      </c>
      <c r="E18" s="44">
        <v>0</v>
      </c>
      <c r="F18" s="44">
        <v>39761.968</v>
      </c>
      <c r="G18" s="44">
        <v>137.718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88153.649</v>
      </c>
      <c r="C19" s="44">
        <v>40.382</v>
      </c>
      <c r="D19" s="44">
        <v>46.382</v>
      </c>
      <c r="E19" s="44">
        <v>0</v>
      </c>
      <c r="F19" s="44">
        <v>88077.751</v>
      </c>
      <c r="G19" s="44">
        <v>40.382</v>
      </c>
      <c r="H19" s="44">
        <v>0</v>
      </c>
      <c r="I19" s="44">
        <v>0</v>
      </c>
      <c r="J19" s="44">
        <v>29.516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88843.33</v>
      </c>
      <c r="C20" s="44">
        <v>323.222</v>
      </c>
      <c r="D20" s="44">
        <v>37.224</v>
      </c>
      <c r="E20" s="44">
        <v>0</v>
      </c>
      <c r="F20" s="44">
        <v>88724.894</v>
      </c>
      <c r="G20" s="44">
        <v>323.222</v>
      </c>
      <c r="H20" s="44">
        <v>0</v>
      </c>
      <c r="I20" s="44">
        <v>0</v>
      </c>
      <c r="J20" s="44">
        <v>81.212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49503.081</v>
      </c>
      <c r="C21" s="44">
        <v>43.588</v>
      </c>
      <c r="D21" s="44">
        <v>4.531</v>
      </c>
      <c r="E21" s="44">
        <v>0</v>
      </c>
      <c r="F21" s="44">
        <v>49498.55</v>
      </c>
      <c r="G21" s="44">
        <v>43.588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5757.463</v>
      </c>
      <c r="C22" s="44">
        <v>0</v>
      </c>
      <c r="D22" s="44">
        <v>72.345</v>
      </c>
      <c r="E22" s="44">
        <v>0</v>
      </c>
      <c r="F22" s="44">
        <v>5680.269</v>
      </c>
      <c r="G22" s="44">
        <v>0</v>
      </c>
      <c r="H22" s="44">
        <v>0</v>
      </c>
      <c r="I22" s="44">
        <v>0</v>
      </c>
      <c r="J22" s="44">
        <v>4.849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630539.956</v>
      </c>
      <c r="C23" s="44">
        <v>995.706</v>
      </c>
      <c r="D23" s="44">
        <v>3407.453</v>
      </c>
      <c r="E23" s="44">
        <v>25.697</v>
      </c>
      <c r="F23" s="44">
        <v>623732.248</v>
      </c>
      <c r="G23" s="44">
        <v>970.009</v>
      </c>
      <c r="H23" s="44">
        <v>0</v>
      </c>
      <c r="I23" s="44">
        <v>0</v>
      </c>
      <c r="J23" s="44">
        <v>3400.255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776104.522</v>
      </c>
      <c r="C24" s="44">
        <v>382.287</v>
      </c>
      <c r="D24" s="44">
        <v>93.972</v>
      </c>
      <c r="E24" s="44">
        <v>0</v>
      </c>
      <c r="F24" s="44">
        <v>775980.982</v>
      </c>
      <c r="G24" s="44">
        <v>382.287</v>
      </c>
      <c r="H24" s="44">
        <v>0</v>
      </c>
      <c r="I24" s="44">
        <v>0</v>
      </c>
      <c r="J24" s="44">
        <v>29.568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121422.673</v>
      </c>
      <c r="C25" s="47">
        <v>34.538</v>
      </c>
      <c r="D25" s="47">
        <v>166.476</v>
      </c>
      <c r="E25" s="47">
        <v>0</v>
      </c>
      <c r="F25" s="47">
        <v>120927.747</v>
      </c>
      <c r="G25" s="47">
        <v>34.538</v>
      </c>
      <c r="H25" s="47">
        <v>12.43</v>
      </c>
      <c r="I25" s="47">
        <v>0</v>
      </c>
      <c r="J25" s="47">
        <v>316.02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F36" sqref="F36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2799974.663</v>
      </c>
      <c r="C8" s="51">
        <v>2201.308</v>
      </c>
      <c r="D8" s="51">
        <v>1799.047</v>
      </c>
      <c r="E8" s="51">
        <v>25.697</v>
      </c>
      <c r="F8" s="51">
        <v>2794293.431</v>
      </c>
      <c r="G8" s="51">
        <v>2175.611</v>
      </c>
      <c r="H8" s="51">
        <v>13.039</v>
      </c>
      <c r="I8" s="51">
        <v>0</v>
      </c>
      <c r="J8" s="51">
        <v>3869.146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73952.824</v>
      </c>
      <c r="C9" s="44">
        <v>5.801</v>
      </c>
      <c r="D9" s="44">
        <v>3.573</v>
      </c>
      <c r="E9" s="44">
        <v>0</v>
      </c>
      <c r="F9" s="44">
        <v>73948.935</v>
      </c>
      <c r="G9" s="44">
        <v>5.801</v>
      </c>
      <c r="H9" s="44">
        <v>0</v>
      </c>
      <c r="I9" s="44">
        <v>0</v>
      </c>
      <c r="J9" s="44">
        <v>0.316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138720.495</v>
      </c>
      <c r="C10" s="44">
        <v>12.652</v>
      </c>
      <c r="D10" s="44">
        <v>61.708</v>
      </c>
      <c r="E10" s="44">
        <v>0</v>
      </c>
      <c r="F10" s="44">
        <v>138641.066</v>
      </c>
      <c r="G10" s="44">
        <v>12.652</v>
      </c>
      <c r="H10" s="44">
        <v>0</v>
      </c>
      <c r="I10" s="44">
        <v>0</v>
      </c>
      <c r="J10" s="44">
        <v>17.721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71706.519</v>
      </c>
      <c r="C11" s="44">
        <v>105.896</v>
      </c>
      <c r="D11" s="44">
        <v>93.045</v>
      </c>
      <c r="E11" s="44">
        <v>0</v>
      </c>
      <c r="F11" s="44">
        <v>71570.322</v>
      </c>
      <c r="G11" s="44">
        <v>105.896</v>
      </c>
      <c r="H11" s="44">
        <v>0</v>
      </c>
      <c r="I11" s="44">
        <v>0</v>
      </c>
      <c r="J11" s="44">
        <v>43.152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80579.639</v>
      </c>
      <c r="C12" s="44">
        <v>39.63</v>
      </c>
      <c r="D12" s="44">
        <v>68.149</v>
      </c>
      <c r="E12" s="44">
        <v>0</v>
      </c>
      <c r="F12" s="44">
        <v>80498.689</v>
      </c>
      <c r="G12" s="44">
        <v>39.63</v>
      </c>
      <c r="H12" s="44">
        <v>0</v>
      </c>
      <c r="I12" s="44">
        <v>0</v>
      </c>
      <c r="J12" s="44">
        <v>12.801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160235.837</v>
      </c>
      <c r="C13" s="44">
        <v>53.771</v>
      </c>
      <c r="D13" s="44">
        <v>47.903</v>
      </c>
      <c r="E13" s="44">
        <v>0</v>
      </c>
      <c r="F13" s="44">
        <v>160127.748</v>
      </c>
      <c r="G13" s="44">
        <v>53.771</v>
      </c>
      <c r="H13" s="44">
        <v>0.581</v>
      </c>
      <c r="I13" s="44">
        <v>0</v>
      </c>
      <c r="J13" s="44">
        <v>59.605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69143.576</v>
      </c>
      <c r="C14" s="44">
        <v>102.218</v>
      </c>
      <c r="D14" s="44">
        <v>34.525</v>
      </c>
      <c r="E14" s="44">
        <v>0</v>
      </c>
      <c r="F14" s="44">
        <v>69100.372</v>
      </c>
      <c r="G14" s="44">
        <v>102.218</v>
      </c>
      <c r="H14" s="44">
        <v>0</v>
      </c>
      <c r="I14" s="44">
        <v>0</v>
      </c>
      <c r="J14" s="44">
        <v>8.679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82520.41</v>
      </c>
      <c r="C15" s="44">
        <v>26.065</v>
      </c>
      <c r="D15" s="44">
        <v>28.904</v>
      </c>
      <c r="E15" s="44">
        <v>0</v>
      </c>
      <c r="F15" s="44">
        <v>82491.506</v>
      </c>
      <c r="G15" s="44">
        <v>26.065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176025.75</v>
      </c>
      <c r="C16" s="44">
        <v>9.861</v>
      </c>
      <c r="D16" s="44">
        <v>57.276</v>
      </c>
      <c r="E16" s="44">
        <v>0</v>
      </c>
      <c r="F16" s="44">
        <v>175910.149</v>
      </c>
      <c r="G16" s="44">
        <v>9.861</v>
      </c>
      <c r="H16" s="44">
        <v>0</v>
      </c>
      <c r="I16" s="44">
        <v>0</v>
      </c>
      <c r="J16" s="44">
        <v>58.325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88833.388</v>
      </c>
      <c r="C17" s="44">
        <v>29.059</v>
      </c>
      <c r="D17" s="44">
        <v>27.651</v>
      </c>
      <c r="E17" s="44">
        <v>0</v>
      </c>
      <c r="F17" s="44">
        <v>88803.99</v>
      </c>
      <c r="G17" s="44">
        <v>29.059</v>
      </c>
      <c r="H17" s="44">
        <v>0</v>
      </c>
      <c r="I17" s="44">
        <v>0</v>
      </c>
      <c r="J17" s="44">
        <v>1.747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41595.34</v>
      </c>
      <c r="C18" s="44">
        <v>118.23</v>
      </c>
      <c r="D18" s="44">
        <v>12.96</v>
      </c>
      <c r="E18" s="44">
        <v>0</v>
      </c>
      <c r="F18" s="44">
        <v>41582.38</v>
      </c>
      <c r="G18" s="44">
        <v>118.23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91544.214</v>
      </c>
      <c r="C19" s="44">
        <v>39.758</v>
      </c>
      <c r="D19" s="44">
        <v>46.382</v>
      </c>
      <c r="E19" s="44">
        <v>0</v>
      </c>
      <c r="F19" s="44">
        <v>91468.248</v>
      </c>
      <c r="G19" s="44">
        <v>39.758</v>
      </c>
      <c r="H19" s="44">
        <v>0</v>
      </c>
      <c r="I19" s="44">
        <v>0</v>
      </c>
      <c r="J19" s="44">
        <v>29.584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92117.865</v>
      </c>
      <c r="C20" s="44">
        <v>316.139</v>
      </c>
      <c r="D20" s="44">
        <v>26.585</v>
      </c>
      <c r="E20" s="44">
        <v>0</v>
      </c>
      <c r="F20" s="44">
        <v>92009.882</v>
      </c>
      <c r="G20" s="44">
        <v>316.139</v>
      </c>
      <c r="H20" s="44">
        <v>0</v>
      </c>
      <c r="I20" s="44">
        <v>0</v>
      </c>
      <c r="J20" s="44">
        <v>81.398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50448.209</v>
      </c>
      <c r="C21" s="44">
        <v>68.53</v>
      </c>
      <c r="D21" s="44">
        <v>3.175</v>
      </c>
      <c r="E21" s="44">
        <v>0</v>
      </c>
      <c r="F21" s="44">
        <v>50445.034</v>
      </c>
      <c r="G21" s="44">
        <v>68.53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6304.866</v>
      </c>
      <c r="C22" s="44">
        <v>0</v>
      </c>
      <c r="D22" s="44">
        <v>72.345</v>
      </c>
      <c r="E22" s="44">
        <v>0</v>
      </c>
      <c r="F22" s="44">
        <v>6227.661</v>
      </c>
      <c r="G22" s="44">
        <v>0</v>
      </c>
      <c r="H22" s="44">
        <v>0</v>
      </c>
      <c r="I22" s="44">
        <v>0</v>
      </c>
      <c r="J22" s="44">
        <v>4.86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650039.646</v>
      </c>
      <c r="C23" s="44">
        <v>866.068</v>
      </c>
      <c r="D23" s="44">
        <v>948.137</v>
      </c>
      <c r="E23" s="44">
        <v>25.697</v>
      </c>
      <c r="F23" s="44">
        <v>645886.901</v>
      </c>
      <c r="G23" s="44">
        <v>840.371</v>
      </c>
      <c r="H23" s="44">
        <v>0</v>
      </c>
      <c r="I23" s="44">
        <v>0</v>
      </c>
      <c r="J23" s="44">
        <v>3204.608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800335.747</v>
      </c>
      <c r="C24" s="44">
        <v>374.319</v>
      </c>
      <c r="D24" s="44">
        <v>91.001</v>
      </c>
      <c r="E24" s="44">
        <v>0</v>
      </c>
      <c r="F24" s="44">
        <v>800215.112</v>
      </c>
      <c r="G24" s="44">
        <v>374.319</v>
      </c>
      <c r="H24" s="44">
        <v>0</v>
      </c>
      <c r="I24" s="44">
        <v>0</v>
      </c>
      <c r="J24" s="44">
        <v>29.634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125870.338</v>
      </c>
      <c r="C25" s="47">
        <v>33.311</v>
      </c>
      <c r="D25" s="47">
        <v>175.728</v>
      </c>
      <c r="E25" s="47">
        <v>0</v>
      </c>
      <c r="F25" s="47">
        <v>125365.436</v>
      </c>
      <c r="G25" s="47">
        <v>33.311</v>
      </c>
      <c r="H25" s="47">
        <v>12.458</v>
      </c>
      <c r="I25" s="47">
        <v>0</v>
      </c>
      <c r="J25" s="47">
        <v>316.716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F37" sqref="F37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2907810.162</v>
      </c>
      <c r="C8" s="51">
        <v>1960.915</v>
      </c>
      <c r="D8" s="51">
        <v>3809.263</v>
      </c>
      <c r="E8" s="51">
        <v>0</v>
      </c>
      <c r="F8" s="51">
        <v>2900601.432</v>
      </c>
      <c r="G8" s="51">
        <v>1960.915</v>
      </c>
      <c r="H8" s="51">
        <v>10.691</v>
      </c>
      <c r="I8" s="51">
        <v>0</v>
      </c>
      <c r="J8" s="51">
        <v>3388.776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77654.32</v>
      </c>
      <c r="C9" s="44">
        <v>3.588</v>
      </c>
      <c r="D9" s="44">
        <v>0.412</v>
      </c>
      <c r="E9" s="44">
        <v>0</v>
      </c>
      <c r="F9" s="44">
        <v>77653.592</v>
      </c>
      <c r="G9" s="44">
        <v>3.588</v>
      </c>
      <c r="H9" s="44">
        <v>0</v>
      </c>
      <c r="I9" s="44">
        <v>0</v>
      </c>
      <c r="J9" s="44">
        <v>0.316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142451.138</v>
      </c>
      <c r="C10" s="44">
        <v>11.543</v>
      </c>
      <c r="D10" s="44">
        <v>57.257</v>
      </c>
      <c r="E10" s="44">
        <v>0</v>
      </c>
      <c r="F10" s="44">
        <v>142383.68</v>
      </c>
      <c r="G10" s="44">
        <v>11.543</v>
      </c>
      <c r="H10" s="44">
        <v>0</v>
      </c>
      <c r="I10" s="44">
        <v>0</v>
      </c>
      <c r="J10" s="44">
        <v>10.201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75111.935</v>
      </c>
      <c r="C11" s="44">
        <v>120.594</v>
      </c>
      <c r="D11" s="44">
        <v>80.614</v>
      </c>
      <c r="E11" s="44">
        <v>0</v>
      </c>
      <c r="F11" s="44">
        <v>74988.202</v>
      </c>
      <c r="G11" s="44">
        <v>120.594</v>
      </c>
      <c r="H11" s="44">
        <v>0</v>
      </c>
      <c r="I11" s="44">
        <v>0</v>
      </c>
      <c r="J11" s="44">
        <v>43.119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83462.191</v>
      </c>
      <c r="C12" s="44">
        <v>39.112</v>
      </c>
      <c r="D12" s="44">
        <v>67.928</v>
      </c>
      <c r="E12" s="44">
        <v>0</v>
      </c>
      <c r="F12" s="44">
        <v>83381.453</v>
      </c>
      <c r="G12" s="44">
        <v>39.112</v>
      </c>
      <c r="H12" s="44">
        <v>0</v>
      </c>
      <c r="I12" s="44">
        <v>0</v>
      </c>
      <c r="J12" s="44">
        <v>12.81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168202.376</v>
      </c>
      <c r="C13" s="44">
        <v>52.25</v>
      </c>
      <c r="D13" s="44">
        <v>30.584</v>
      </c>
      <c r="E13" s="44">
        <v>0</v>
      </c>
      <c r="F13" s="44">
        <v>168155.116</v>
      </c>
      <c r="G13" s="44">
        <v>52.25</v>
      </c>
      <c r="H13" s="44">
        <v>0</v>
      </c>
      <c r="I13" s="44">
        <v>0</v>
      </c>
      <c r="J13" s="44">
        <v>16.676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71409.533</v>
      </c>
      <c r="C14" s="44">
        <v>101.484</v>
      </c>
      <c r="D14" s="44">
        <v>29.038</v>
      </c>
      <c r="E14" s="44">
        <v>0</v>
      </c>
      <c r="F14" s="44">
        <v>71372.064</v>
      </c>
      <c r="G14" s="44">
        <v>101.484</v>
      </c>
      <c r="H14" s="44">
        <v>0</v>
      </c>
      <c r="I14" s="44">
        <v>0</v>
      </c>
      <c r="J14" s="44">
        <v>8.431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85548.277</v>
      </c>
      <c r="C15" s="44">
        <v>25.659</v>
      </c>
      <c r="D15" s="44">
        <v>26.406</v>
      </c>
      <c r="E15" s="44">
        <v>0</v>
      </c>
      <c r="F15" s="44">
        <v>85521.871</v>
      </c>
      <c r="G15" s="44">
        <v>25.659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183277.207</v>
      </c>
      <c r="C16" s="44">
        <v>8.223</v>
      </c>
      <c r="D16" s="44">
        <v>56.051</v>
      </c>
      <c r="E16" s="44">
        <v>0</v>
      </c>
      <c r="F16" s="44">
        <v>183163.011</v>
      </c>
      <c r="G16" s="44">
        <v>8.223</v>
      </c>
      <c r="H16" s="44">
        <v>0</v>
      </c>
      <c r="I16" s="44">
        <v>0</v>
      </c>
      <c r="J16" s="44">
        <v>58.145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91427.858</v>
      </c>
      <c r="C17" s="44">
        <v>15.789</v>
      </c>
      <c r="D17" s="44">
        <v>21.696</v>
      </c>
      <c r="E17" s="44">
        <v>0</v>
      </c>
      <c r="F17" s="44">
        <v>91406.162</v>
      </c>
      <c r="G17" s="44">
        <v>15.789</v>
      </c>
      <c r="H17" s="44">
        <v>0</v>
      </c>
      <c r="I17" s="44">
        <v>0</v>
      </c>
      <c r="J17" s="44">
        <v>0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43330.224</v>
      </c>
      <c r="C18" s="44">
        <v>136.339</v>
      </c>
      <c r="D18" s="44">
        <v>12.816</v>
      </c>
      <c r="E18" s="44">
        <v>0</v>
      </c>
      <c r="F18" s="44">
        <v>43317.408</v>
      </c>
      <c r="G18" s="44">
        <v>136.339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96013.882</v>
      </c>
      <c r="C19" s="44">
        <v>39.135</v>
      </c>
      <c r="D19" s="44">
        <v>46.381</v>
      </c>
      <c r="E19" s="44">
        <v>0</v>
      </c>
      <c r="F19" s="44">
        <v>95937.897</v>
      </c>
      <c r="G19" s="44">
        <v>39.135</v>
      </c>
      <c r="H19" s="44">
        <v>0</v>
      </c>
      <c r="I19" s="44">
        <v>0</v>
      </c>
      <c r="J19" s="44">
        <v>29.604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97060.384</v>
      </c>
      <c r="C20" s="44">
        <v>329.83</v>
      </c>
      <c r="D20" s="44">
        <v>25.99</v>
      </c>
      <c r="E20" s="44">
        <v>0</v>
      </c>
      <c r="F20" s="44">
        <v>96953.107</v>
      </c>
      <c r="G20" s="44">
        <v>329.83</v>
      </c>
      <c r="H20" s="44">
        <v>0</v>
      </c>
      <c r="I20" s="44">
        <v>0</v>
      </c>
      <c r="J20" s="44">
        <v>81.287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51931.745</v>
      </c>
      <c r="C21" s="44">
        <v>74.699</v>
      </c>
      <c r="D21" s="44">
        <v>1.832</v>
      </c>
      <c r="E21" s="44">
        <v>0</v>
      </c>
      <c r="F21" s="44">
        <v>51929.913</v>
      </c>
      <c r="G21" s="44">
        <v>74.699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7106.436</v>
      </c>
      <c r="C22" s="44">
        <v>0</v>
      </c>
      <c r="D22" s="44">
        <v>72.345</v>
      </c>
      <c r="E22" s="44">
        <v>0</v>
      </c>
      <c r="F22" s="44">
        <v>7029.228</v>
      </c>
      <c r="G22" s="44">
        <v>0</v>
      </c>
      <c r="H22" s="44">
        <v>0</v>
      </c>
      <c r="I22" s="44">
        <v>0</v>
      </c>
      <c r="J22" s="44">
        <v>4.863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676450.401</v>
      </c>
      <c r="C23" s="44">
        <v>590.72</v>
      </c>
      <c r="D23" s="44">
        <v>3107.772</v>
      </c>
      <c r="E23" s="44">
        <v>0</v>
      </c>
      <c r="F23" s="44">
        <v>670518.05</v>
      </c>
      <c r="G23" s="44">
        <v>590.72</v>
      </c>
      <c r="H23" s="44">
        <v>0</v>
      </c>
      <c r="I23" s="44">
        <v>0</v>
      </c>
      <c r="J23" s="44">
        <v>2824.579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827374.044</v>
      </c>
      <c r="C24" s="44">
        <v>379.227</v>
      </c>
      <c r="D24" s="44">
        <v>43.099</v>
      </c>
      <c r="E24" s="44">
        <v>0</v>
      </c>
      <c r="F24" s="44">
        <v>827301.289</v>
      </c>
      <c r="G24" s="44">
        <v>379.227</v>
      </c>
      <c r="H24" s="44">
        <v>0</v>
      </c>
      <c r="I24" s="44">
        <v>0</v>
      </c>
      <c r="J24" s="44">
        <v>29.656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129998.211</v>
      </c>
      <c r="C25" s="47">
        <v>32.723</v>
      </c>
      <c r="D25" s="47">
        <v>129.042</v>
      </c>
      <c r="E25" s="47">
        <v>0</v>
      </c>
      <c r="F25" s="47">
        <v>129589.389</v>
      </c>
      <c r="G25" s="47">
        <v>32.723</v>
      </c>
      <c r="H25" s="47">
        <v>10.691</v>
      </c>
      <c r="I25" s="47">
        <v>0</v>
      </c>
      <c r="J25" s="47">
        <v>269.089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H34" sqref="H34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3019403.138</v>
      </c>
      <c r="C8" s="51">
        <v>1951.055</v>
      </c>
      <c r="D8" s="51">
        <v>3836.68</v>
      </c>
      <c r="E8" s="51">
        <v>0</v>
      </c>
      <c r="F8" s="51">
        <v>3012422.763</v>
      </c>
      <c r="G8" s="51">
        <v>1951.055</v>
      </c>
      <c r="H8" s="51">
        <v>10.726</v>
      </c>
      <c r="I8" s="51">
        <v>0</v>
      </c>
      <c r="J8" s="51">
        <v>3132.969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80574.63</v>
      </c>
      <c r="C9" s="44">
        <v>3.429</v>
      </c>
      <c r="D9" s="44">
        <v>0.387</v>
      </c>
      <c r="E9" s="44">
        <v>0</v>
      </c>
      <c r="F9" s="44">
        <v>80573.926</v>
      </c>
      <c r="G9" s="44">
        <v>3.429</v>
      </c>
      <c r="H9" s="44">
        <v>0</v>
      </c>
      <c r="I9" s="44">
        <v>0</v>
      </c>
      <c r="J9" s="44">
        <v>0.317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146548.415</v>
      </c>
      <c r="C10" s="44">
        <v>11.167</v>
      </c>
      <c r="D10" s="44">
        <v>55.926</v>
      </c>
      <c r="E10" s="44">
        <v>0</v>
      </c>
      <c r="F10" s="44">
        <v>146482.254</v>
      </c>
      <c r="G10" s="44">
        <v>11.167</v>
      </c>
      <c r="H10" s="44">
        <v>0</v>
      </c>
      <c r="I10" s="44">
        <v>0</v>
      </c>
      <c r="J10" s="44">
        <v>10.235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79246.756</v>
      </c>
      <c r="C11" s="44">
        <v>101.757</v>
      </c>
      <c r="D11" s="44">
        <v>79.361</v>
      </c>
      <c r="E11" s="44">
        <v>0</v>
      </c>
      <c r="F11" s="44">
        <v>79124.285</v>
      </c>
      <c r="G11" s="44">
        <v>101.757</v>
      </c>
      <c r="H11" s="44">
        <v>0</v>
      </c>
      <c r="I11" s="44">
        <v>0</v>
      </c>
      <c r="J11" s="44">
        <v>43.11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86723.643</v>
      </c>
      <c r="C12" s="44">
        <v>38.576</v>
      </c>
      <c r="D12" s="44">
        <v>67.707</v>
      </c>
      <c r="E12" s="44">
        <v>0</v>
      </c>
      <c r="F12" s="44">
        <v>86643.083</v>
      </c>
      <c r="G12" s="44">
        <v>38.576</v>
      </c>
      <c r="H12" s="44">
        <v>0</v>
      </c>
      <c r="I12" s="44">
        <v>0</v>
      </c>
      <c r="J12" s="44">
        <v>12.853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174192.354</v>
      </c>
      <c r="C13" s="44">
        <v>51.089</v>
      </c>
      <c r="D13" s="44">
        <v>27.623</v>
      </c>
      <c r="E13" s="44">
        <v>0</v>
      </c>
      <c r="F13" s="44">
        <v>174148.146</v>
      </c>
      <c r="G13" s="44">
        <v>51.089</v>
      </c>
      <c r="H13" s="44">
        <v>0</v>
      </c>
      <c r="I13" s="44">
        <v>0</v>
      </c>
      <c r="J13" s="44">
        <v>16.585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74307.279</v>
      </c>
      <c r="C14" s="44">
        <v>170.763</v>
      </c>
      <c r="D14" s="44">
        <v>28.785</v>
      </c>
      <c r="E14" s="44">
        <v>0</v>
      </c>
      <c r="F14" s="44">
        <v>74270.05</v>
      </c>
      <c r="G14" s="44">
        <v>170.763</v>
      </c>
      <c r="H14" s="44">
        <v>0</v>
      </c>
      <c r="I14" s="44">
        <v>0</v>
      </c>
      <c r="J14" s="44">
        <v>8.444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88686.204</v>
      </c>
      <c r="C15" s="44">
        <v>25.237</v>
      </c>
      <c r="D15" s="44">
        <v>25.001</v>
      </c>
      <c r="E15" s="44">
        <v>0</v>
      </c>
      <c r="F15" s="44">
        <v>88661.203</v>
      </c>
      <c r="G15" s="44">
        <v>25.237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189151.218</v>
      </c>
      <c r="C16" s="44">
        <v>8.149</v>
      </c>
      <c r="D16" s="44">
        <v>53.246</v>
      </c>
      <c r="E16" s="44">
        <v>0</v>
      </c>
      <c r="F16" s="44">
        <v>189039.656</v>
      </c>
      <c r="G16" s="44">
        <v>8.149</v>
      </c>
      <c r="H16" s="44">
        <v>0</v>
      </c>
      <c r="I16" s="44">
        <v>0</v>
      </c>
      <c r="J16" s="44">
        <v>58.316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94323.875</v>
      </c>
      <c r="C17" s="44">
        <v>15.719</v>
      </c>
      <c r="D17" s="44">
        <v>21.423</v>
      </c>
      <c r="E17" s="44">
        <v>0</v>
      </c>
      <c r="F17" s="44">
        <v>94302.452</v>
      </c>
      <c r="G17" s="44">
        <v>15.719</v>
      </c>
      <c r="H17" s="44">
        <v>0</v>
      </c>
      <c r="I17" s="44">
        <v>0</v>
      </c>
      <c r="J17" s="44">
        <v>0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44978.374</v>
      </c>
      <c r="C18" s="44">
        <v>134.189</v>
      </c>
      <c r="D18" s="44">
        <v>12.702</v>
      </c>
      <c r="E18" s="44">
        <v>0</v>
      </c>
      <c r="F18" s="44">
        <v>44965.672</v>
      </c>
      <c r="G18" s="44">
        <v>134.189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100898.506</v>
      </c>
      <c r="C19" s="44">
        <v>35.25</v>
      </c>
      <c r="D19" s="44">
        <v>79.311</v>
      </c>
      <c r="E19" s="44">
        <v>0</v>
      </c>
      <c r="F19" s="44">
        <v>100789.493</v>
      </c>
      <c r="G19" s="44">
        <v>35.25</v>
      </c>
      <c r="H19" s="44">
        <v>0</v>
      </c>
      <c r="I19" s="44">
        <v>0</v>
      </c>
      <c r="J19" s="44">
        <v>29.702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101469.452</v>
      </c>
      <c r="C20" s="44">
        <v>306.552</v>
      </c>
      <c r="D20" s="44">
        <v>25.676</v>
      </c>
      <c r="E20" s="44">
        <v>0</v>
      </c>
      <c r="F20" s="44">
        <v>101362.34</v>
      </c>
      <c r="G20" s="44">
        <v>306.552</v>
      </c>
      <c r="H20" s="44">
        <v>0</v>
      </c>
      <c r="I20" s="44">
        <v>0</v>
      </c>
      <c r="J20" s="44">
        <v>81.436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53532.828</v>
      </c>
      <c r="C21" s="44">
        <v>73.515</v>
      </c>
      <c r="D21" s="44">
        <v>31.662</v>
      </c>
      <c r="E21" s="44">
        <v>0</v>
      </c>
      <c r="F21" s="44">
        <v>53501.166</v>
      </c>
      <c r="G21" s="44">
        <v>73.515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7852.573</v>
      </c>
      <c r="C22" s="44">
        <v>0</v>
      </c>
      <c r="D22" s="44">
        <v>72.345</v>
      </c>
      <c r="E22" s="44">
        <v>0</v>
      </c>
      <c r="F22" s="44">
        <v>7775.348</v>
      </c>
      <c r="G22" s="44">
        <v>0</v>
      </c>
      <c r="H22" s="44">
        <v>0</v>
      </c>
      <c r="I22" s="44">
        <v>0</v>
      </c>
      <c r="J22" s="44">
        <v>4.88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702783.65</v>
      </c>
      <c r="C23" s="44">
        <v>583.165</v>
      </c>
      <c r="D23" s="44">
        <v>3080.294</v>
      </c>
      <c r="E23" s="44">
        <v>0</v>
      </c>
      <c r="F23" s="44">
        <v>697135.999</v>
      </c>
      <c r="G23" s="44">
        <v>583.165</v>
      </c>
      <c r="H23" s="44">
        <v>0</v>
      </c>
      <c r="I23" s="44">
        <v>0</v>
      </c>
      <c r="J23" s="44">
        <v>2567.357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858513.912</v>
      </c>
      <c r="C24" s="44">
        <v>370.846</v>
      </c>
      <c r="D24" s="44">
        <v>47.799</v>
      </c>
      <c r="E24" s="44">
        <v>0</v>
      </c>
      <c r="F24" s="44">
        <v>858436.359</v>
      </c>
      <c r="G24" s="44">
        <v>370.846</v>
      </c>
      <c r="H24" s="44">
        <v>0</v>
      </c>
      <c r="I24" s="44">
        <v>0</v>
      </c>
      <c r="J24" s="44">
        <v>29.754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135619.469</v>
      </c>
      <c r="C25" s="47">
        <v>21.652</v>
      </c>
      <c r="D25" s="47">
        <v>127.432</v>
      </c>
      <c r="E25" s="47">
        <v>0</v>
      </c>
      <c r="F25" s="47">
        <v>135211.331</v>
      </c>
      <c r="G25" s="47">
        <v>21.652</v>
      </c>
      <c r="H25" s="47">
        <v>10.726</v>
      </c>
      <c r="I25" s="47">
        <v>0</v>
      </c>
      <c r="J25" s="47">
        <v>269.98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M35" sqref="M35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8.375" style="4" customWidth="1"/>
    <col min="4" max="4" width="17.125" style="4" customWidth="1"/>
    <col min="5" max="5" width="18.25390625" style="4" customWidth="1"/>
    <col min="6" max="6" width="22.75390625" style="4" customWidth="1"/>
    <col min="7" max="7" width="18.75390625" style="4" customWidth="1"/>
    <col min="8" max="8" width="14.875" style="4" customWidth="1"/>
    <col min="9" max="9" width="18.625" style="4" customWidth="1"/>
    <col min="10" max="10" width="19.875" style="4" bestFit="1" customWidth="1"/>
    <col min="11" max="11" width="18.7539062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27.75" customHeight="1">
      <c r="A7" s="70"/>
      <c r="B7" s="39" t="s">
        <v>0</v>
      </c>
      <c r="C7" s="39" t="s">
        <v>161</v>
      </c>
      <c r="D7" s="39" t="s">
        <v>0</v>
      </c>
      <c r="E7" s="39" t="s">
        <v>160</v>
      </c>
      <c r="F7" s="39" t="s">
        <v>0</v>
      </c>
      <c r="G7" s="39" t="s">
        <v>160</v>
      </c>
      <c r="H7" s="39" t="s">
        <v>0</v>
      </c>
      <c r="I7" s="39" t="s">
        <v>160</v>
      </c>
      <c r="J7" s="39" t="s">
        <v>0</v>
      </c>
      <c r="K7" s="39" t="s">
        <v>160</v>
      </c>
    </row>
    <row r="8" spans="1:21" ht="15.75">
      <c r="A8" s="49" t="s">
        <v>144</v>
      </c>
      <c r="B8" s="50">
        <v>3141052.873887459</v>
      </c>
      <c r="C8" s="51">
        <v>51859.57776686999</v>
      </c>
      <c r="D8" s="51">
        <v>4441.21227362</v>
      </c>
      <c r="E8" s="51">
        <v>6937.693563460001</v>
      </c>
      <c r="F8" s="51">
        <v>3134447.058310099</v>
      </c>
      <c r="G8" s="51">
        <v>44679.977362950005</v>
      </c>
      <c r="H8" s="51">
        <v>6.08987983</v>
      </c>
      <c r="I8" s="51"/>
      <c r="J8" s="51">
        <v>2158.51342391</v>
      </c>
      <c r="K8" s="52">
        <v>241.90684045999998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82896.86618927002</v>
      </c>
      <c r="C9" s="44">
        <v>1416.8030762399997</v>
      </c>
      <c r="D9" s="44">
        <v>2.86829705</v>
      </c>
      <c r="E9" s="44">
        <v>46.99765893000001</v>
      </c>
      <c r="F9" s="44">
        <v>82893.67558052002</v>
      </c>
      <c r="G9" s="44">
        <v>1369.8054173099997</v>
      </c>
      <c r="H9" s="44"/>
      <c r="I9" s="44"/>
      <c r="J9" s="44">
        <v>0.32231170000000003</v>
      </c>
      <c r="K9" s="45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151466.17583784</v>
      </c>
      <c r="C10" s="44">
        <v>5690.818508120001</v>
      </c>
      <c r="D10" s="44">
        <v>45.5660738</v>
      </c>
      <c r="E10" s="44">
        <v>271.70087512</v>
      </c>
      <c r="F10" s="44">
        <v>151410.20557551002</v>
      </c>
      <c r="G10" s="44">
        <v>5419.117633000001</v>
      </c>
      <c r="H10" s="44"/>
      <c r="I10" s="44"/>
      <c r="J10" s="44">
        <v>10.404188529999999</v>
      </c>
      <c r="K10" s="45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83787.21770676998</v>
      </c>
      <c r="C11" s="44">
        <v>2626.895648420001</v>
      </c>
      <c r="D11" s="44">
        <v>412.62734123</v>
      </c>
      <c r="E11" s="44">
        <v>116.4751279</v>
      </c>
      <c r="F11" s="44">
        <v>83330.83031544997</v>
      </c>
      <c r="G11" s="44">
        <v>2510.420520520001</v>
      </c>
      <c r="H11" s="44"/>
      <c r="I11" s="44"/>
      <c r="J11" s="44">
        <v>43.76005009000001</v>
      </c>
      <c r="K11" s="45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90358.76606524</v>
      </c>
      <c r="C12" s="44">
        <v>1548.8047734400002</v>
      </c>
      <c r="D12" s="44">
        <v>57.69309039</v>
      </c>
      <c r="E12" s="44">
        <v>33.52231838</v>
      </c>
      <c r="F12" s="44">
        <v>90288.00822344999</v>
      </c>
      <c r="G12" s="44">
        <v>1515.28245506</v>
      </c>
      <c r="H12" s="44"/>
      <c r="I12" s="44"/>
      <c r="J12" s="44">
        <v>13.0647514</v>
      </c>
      <c r="K12" s="45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179149.72725055992</v>
      </c>
      <c r="C13" s="44">
        <v>5471.1473857</v>
      </c>
      <c r="D13" s="44">
        <v>76.77471213999999</v>
      </c>
      <c r="E13" s="44">
        <v>1430.55464454</v>
      </c>
      <c r="F13" s="44">
        <v>179056.2410861499</v>
      </c>
      <c r="G13" s="44">
        <v>4022.5243001000003</v>
      </c>
      <c r="H13" s="44"/>
      <c r="I13" s="44"/>
      <c r="J13" s="44">
        <v>16.71145227</v>
      </c>
      <c r="K13" s="45">
        <v>18.068441059999998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76576.62042049</v>
      </c>
      <c r="C14" s="44">
        <v>3252.85231938</v>
      </c>
      <c r="D14" s="44">
        <v>15.36611804</v>
      </c>
      <c r="E14" s="44">
        <v>798.77148398</v>
      </c>
      <c r="F14" s="44">
        <v>76552.69215495001</v>
      </c>
      <c r="G14" s="44">
        <v>2454.0808354</v>
      </c>
      <c r="H14" s="44"/>
      <c r="I14" s="44"/>
      <c r="J14" s="44">
        <v>8.5621475</v>
      </c>
      <c r="K14" s="45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91686.81093110995</v>
      </c>
      <c r="C15" s="44">
        <v>2781.2634472199998</v>
      </c>
      <c r="D15" s="44">
        <v>20.12807809</v>
      </c>
      <c r="E15" s="44">
        <v>852.1233466</v>
      </c>
      <c r="F15" s="44">
        <v>91666.68285301996</v>
      </c>
      <c r="G15" s="44">
        <v>1929.1401006199999</v>
      </c>
      <c r="H15" s="44"/>
      <c r="I15" s="44"/>
      <c r="J15" s="44"/>
      <c r="K15" s="45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193783.0861252699</v>
      </c>
      <c r="C16" s="44">
        <v>2612.8039607</v>
      </c>
      <c r="D16" s="44">
        <v>96.55462068000003</v>
      </c>
      <c r="E16" s="44">
        <v>102.1365694</v>
      </c>
      <c r="F16" s="44">
        <v>193651.16595112992</v>
      </c>
      <c r="G16" s="44">
        <v>2319.94747648</v>
      </c>
      <c r="H16" s="44"/>
      <c r="I16" s="44"/>
      <c r="J16" s="44">
        <v>35.36555346</v>
      </c>
      <c r="K16" s="45">
        <v>190.71991481999999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97455.43147241996</v>
      </c>
      <c r="C17" s="44">
        <v>1365.89320614</v>
      </c>
      <c r="D17" s="44">
        <v>15.31426073</v>
      </c>
      <c r="E17" s="44">
        <v>458.37431989</v>
      </c>
      <c r="F17" s="44">
        <v>97440.11721168997</v>
      </c>
      <c r="G17" s="44">
        <v>907.5188862500002</v>
      </c>
      <c r="H17" s="44"/>
      <c r="I17" s="44"/>
      <c r="J17" s="44"/>
      <c r="K17" s="45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46586.02875425999</v>
      </c>
      <c r="C18" s="44">
        <v>1541.53922913</v>
      </c>
      <c r="D18" s="44">
        <v>12.65851828</v>
      </c>
      <c r="E18" s="44">
        <v>182.97269201999998</v>
      </c>
      <c r="F18" s="44">
        <v>46573.37023597999</v>
      </c>
      <c r="G18" s="44">
        <v>1358.56653711</v>
      </c>
      <c r="H18" s="44"/>
      <c r="I18" s="44"/>
      <c r="J18" s="44"/>
      <c r="K18" s="45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105380.1342753</v>
      </c>
      <c r="C19" s="44">
        <v>2149.0226835099998</v>
      </c>
      <c r="D19" s="44">
        <v>65.52330165</v>
      </c>
      <c r="E19" s="44">
        <v>258.53015009999996</v>
      </c>
      <c r="F19" s="44">
        <v>105284.41861893001</v>
      </c>
      <c r="G19" s="44">
        <v>1890.4925334099999</v>
      </c>
      <c r="H19" s="44"/>
      <c r="I19" s="44"/>
      <c r="J19" s="44">
        <v>30.192354719999997</v>
      </c>
      <c r="K19" s="45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105316.26332021983</v>
      </c>
      <c r="C20" s="44">
        <v>2152.33806824</v>
      </c>
      <c r="D20" s="44">
        <v>20.77414852</v>
      </c>
      <c r="E20" s="44">
        <v>115.57459344</v>
      </c>
      <c r="F20" s="44">
        <v>105227.92786691984</v>
      </c>
      <c r="G20" s="44">
        <v>2036.7634748</v>
      </c>
      <c r="H20" s="44"/>
      <c r="I20" s="44"/>
      <c r="J20" s="44">
        <v>67.56130478</v>
      </c>
      <c r="K20" s="45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55090.65943553002</v>
      </c>
      <c r="C21" s="44">
        <v>1271.42506964</v>
      </c>
      <c r="D21" s="44">
        <v>35.637882090000005</v>
      </c>
      <c r="E21" s="44">
        <v>390.60474965</v>
      </c>
      <c r="F21" s="44">
        <v>55055.02155344002</v>
      </c>
      <c r="G21" s="44">
        <v>880.82031999</v>
      </c>
      <c r="H21" s="44"/>
      <c r="I21" s="44"/>
      <c r="J21" s="44"/>
      <c r="K21" s="45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8565.62070577</v>
      </c>
      <c r="C22" s="44">
        <v>581.6098854099998</v>
      </c>
      <c r="D22" s="44">
        <v>80.97184536</v>
      </c>
      <c r="E22" s="44">
        <v>33.72143733</v>
      </c>
      <c r="F22" s="44">
        <v>8479.68873437</v>
      </c>
      <c r="G22" s="44">
        <v>547.8884480799999</v>
      </c>
      <c r="H22" s="44"/>
      <c r="I22" s="44"/>
      <c r="J22" s="44">
        <v>4.9601260400000005</v>
      </c>
      <c r="K22" s="45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727747.3321206487</v>
      </c>
      <c r="C23" s="44">
        <v>7222.557580879999</v>
      </c>
      <c r="D23" s="44">
        <v>3316.2132522399997</v>
      </c>
      <c r="E23" s="44">
        <v>238.63699506999998</v>
      </c>
      <c r="F23" s="44">
        <v>722739.4336747488</v>
      </c>
      <c r="G23" s="44">
        <v>6950.802101229999</v>
      </c>
      <c r="H23" s="44"/>
      <c r="I23" s="44"/>
      <c r="J23" s="44">
        <v>1691.6851936599999</v>
      </c>
      <c r="K23" s="45">
        <v>33.11848458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899121.7038234706</v>
      </c>
      <c r="C24" s="44">
        <v>5557.8029389600015</v>
      </c>
      <c r="D24" s="44">
        <v>34.07888508999999</v>
      </c>
      <c r="E24" s="44">
        <v>592.9336963499999</v>
      </c>
      <c r="F24" s="44">
        <v>899057.3797681007</v>
      </c>
      <c r="G24" s="44">
        <v>4964.8692426100015</v>
      </c>
      <c r="H24" s="44"/>
      <c r="I24" s="44"/>
      <c r="J24" s="44">
        <v>30.24517028</v>
      </c>
      <c r="K24" s="45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146084.42945328995</v>
      </c>
      <c r="C25" s="47">
        <v>4615.99998574</v>
      </c>
      <c r="D25" s="47">
        <v>132.46184824000002</v>
      </c>
      <c r="E25" s="47">
        <v>1014.06290476</v>
      </c>
      <c r="F25" s="47">
        <v>145740.19890573996</v>
      </c>
      <c r="G25" s="47">
        <v>3601.9370809799993</v>
      </c>
      <c r="H25" s="47">
        <v>6.08987983</v>
      </c>
      <c r="I25" s="47"/>
      <c r="J25" s="47">
        <v>205.67881948000002</v>
      </c>
      <c r="K25" s="48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7" ht="15.75">
      <c r="A26" s="71" t="s">
        <v>162</v>
      </c>
      <c r="B26" s="72"/>
      <c r="C26" s="72"/>
      <c r="D26" s="72"/>
      <c r="E26" s="72"/>
      <c r="F26" s="72"/>
      <c r="G26" s="72"/>
    </row>
    <row r="27" spans="1:7" ht="30" customHeight="1">
      <c r="A27" s="73"/>
      <c r="B27" s="73"/>
      <c r="C27" s="73"/>
      <c r="D27" s="73"/>
      <c r="E27" s="73"/>
      <c r="F27" s="73"/>
      <c r="G27" s="73"/>
    </row>
    <row r="28" spans="5:6" ht="15.75">
      <c r="E28" s="42"/>
      <c r="F28" s="42"/>
    </row>
  </sheetData>
  <sheetProtection/>
  <mergeCells count="12">
    <mergeCell ref="D6:E6"/>
    <mergeCell ref="F6:G6"/>
    <mergeCell ref="A26:G27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="80" zoomScaleNormal="80" zoomScalePageLayoutView="0" workbookViewId="0" topLeftCell="A1">
      <selection activeCell="M13" sqref="M13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21.25390625" style="4" customWidth="1"/>
    <col min="4" max="4" width="17.125" style="4" customWidth="1"/>
    <col min="5" max="5" width="18.25390625" style="4" customWidth="1"/>
    <col min="6" max="6" width="22.75390625" style="4" customWidth="1"/>
    <col min="7" max="7" width="18.75390625" style="4" customWidth="1"/>
    <col min="8" max="8" width="14.875" style="4" customWidth="1"/>
    <col min="9" max="9" width="18.625" style="4" customWidth="1"/>
    <col min="10" max="10" width="19.875" style="4" bestFit="1" customWidth="1"/>
    <col min="11" max="11" width="18.7539062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164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27.75" customHeight="1">
      <c r="A7" s="70"/>
      <c r="B7" s="39" t="s">
        <v>0</v>
      </c>
      <c r="C7" s="39" t="s">
        <v>163</v>
      </c>
      <c r="D7" s="39" t="s">
        <v>0</v>
      </c>
      <c r="E7" s="39" t="s">
        <v>160</v>
      </c>
      <c r="F7" s="39" t="s">
        <v>0</v>
      </c>
      <c r="G7" s="39" t="s">
        <v>160</v>
      </c>
      <c r="H7" s="39" t="s">
        <v>0</v>
      </c>
      <c r="I7" s="39" t="s">
        <v>160</v>
      </c>
      <c r="J7" s="39" t="s">
        <v>0</v>
      </c>
      <c r="K7" s="39" t="s">
        <v>160</v>
      </c>
    </row>
    <row r="8" spans="1:21" ht="15.75">
      <c r="A8" s="49" t="s">
        <v>144</v>
      </c>
      <c r="B8" s="50">
        <v>3270342.6548285903</v>
      </c>
      <c r="C8" s="51">
        <v>37103.56665238</v>
      </c>
      <c r="D8" s="51">
        <v>4482.35641977</v>
      </c>
      <c r="E8" s="51">
        <v>513.61594155</v>
      </c>
      <c r="F8" s="51">
        <v>3263896.514293041</v>
      </c>
      <c r="G8" s="51">
        <v>36349.358823710005</v>
      </c>
      <c r="H8" s="51">
        <v>6.056776559999999</v>
      </c>
      <c r="I8" s="51"/>
      <c r="J8" s="51">
        <v>1957.7273392199997</v>
      </c>
      <c r="K8" s="52">
        <v>240.59188712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86281.18844295002</v>
      </c>
      <c r="C9" s="44">
        <v>831.26089279</v>
      </c>
      <c r="D9" s="44">
        <v>2.75901664</v>
      </c>
      <c r="E9" s="44"/>
      <c r="F9" s="44">
        <v>86278.10886663002</v>
      </c>
      <c r="G9" s="44">
        <v>831.26089279</v>
      </c>
      <c r="H9" s="44"/>
      <c r="I9" s="44"/>
      <c r="J9" s="44">
        <v>0.32055968</v>
      </c>
      <c r="K9" s="45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155425.56732225997</v>
      </c>
      <c r="C10" s="44">
        <v>4583.274269699999</v>
      </c>
      <c r="D10" s="44">
        <v>44.18058435</v>
      </c>
      <c r="E10" s="44"/>
      <c r="F10" s="44">
        <v>155371.03999812997</v>
      </c>
      <c r="G10" s="44">
        <v>4583.274269699999</v>
      </c>
      <c r="H10" s="44"/>
      <c r="I10" s="44"/>
      <c r="J10" s="44">
        <v>10.34673978</v>
      </c>
      <c r="K10" s="45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87114.87562110003</v>
      </c>
      <c r="C11" s="44">
        <v>2127.59673753</v>
      </c>
      <c r="D11" s="44">
        <v>395.53298153000003</v>
      </c>
      <c r="E11" s="44"/>
      <c r="F11" s="44">
        <v>86703.00329302003</v>
      </c>
      <c r="G11" s="44">
        <v>2127.59673753</v>
      </c>
      <c r="H11" s="44"/>
      <c r="I11" s="44"/>
      <c r="J11" s="44">
        <v>16.339346550000002</v>
      </c>
      <c r="K11" s="45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93227.2046248199</v>
      </c>
      <c r="C12" s="44">
        <v>1131.90358189</v>
      </c>
      <c r="D12" s="44">
        <v>64.40033378</v>
      </c>
      <c r="E12" s="44"/>
      <c r="F12" s="44">
        <v>93149.81055679992</v>
      </c>
      <c r="G12" s="44">
        <v>1131.90358189</v>
      </c>
      <c r="H12" s="44"/>
      <c r="I12" s="44"/>
      <c r="J12" s="44">
        <v>12.99373424</v>
      </c>
      <c r="K12" s="45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187398.20629207997</v>
      </c>
      <c r="C13" s="44">
        <v>3819.79729227</v>
      </c>
      <c r="D13" s="44">
        <v>67.76441634</v>
      </c>
      <c r="E13" s="44">
        <v>56.99782647</v>
      </c>
      <c r="F13" s="44">
        <v>187313.96573063996</v>
      </c>
      <c r="G13" s="44">
        <v>3744.8292408800003</v>
      </c>
      <c r="H13" s="44"/>
      <c r="I13" s="44"/>
      <c r="J13" s="44">
        <v>16.4761451</v>
      </c>
      <c r="K13" s="45">
        <v>17.970224920000003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78367.54085207998</v>
      </c>
      <c r="C14" s="44">
        <v>1799.6628150299998</v>
      </c>
      <c r="D14" s="44">
        <v>21.406963899999997</v>
      </c>
      <c r="E14" s="44"/>
      <c r="F14" s="44">
        <v>78346.13388817999</v>
      </c>
      <c r="G14" s="44">
        <v>1799.6628150299998</v>
      </c>
      <c r="H14" s="44"/>
      <c r="I14" s="44"/>
      <c r="J14" s="44"/>
      <c r="K14" s="45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94103.09359774998</v>
      </c>
      <c r="C15" s="44">
        <v>1528.9379557399998</v>
      </c>
      <c r="D15" s="44">
        <v>14.17961933</v>
      </c>
      <c r="E15" s="44"/>
      <c r="F15" s="44">
        <v>94088.91397841998</v>
      </c>
      <c r="G15" s="44">
        <v>1528.9379557399998</v>
      </c>
      <c r="H15" s="44"/>
      <c r="I15" s="44"/>
      <c r="J15" s="44"/>
      <c r="K15" s="45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200096.88636650023</v>
      </c>
      <c r="C16" s="44">
        <v>2145.1692792</v>
      </c>
      <c r="D16" s="44">
        <v>93.03905292</v>
      </c>
      <c r="E16" s="44"/>
      <c r="F16" s="44">
        <v>199968.69389265022</v>
      </c>
      <c r="G16" s="44">
        <v>1955.4860766499999</v>
      </c>
      <c r="H16" s="44"/>
      <c r="I16" s="44"/>
      <c r="J16" s="44">
        <v>35.15342093</v>
      </c>
      <c r="K16" s="45">
        <v>189.68320255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100981.09063805993</v>
      </c>
      <c r="C17" s="44">
        <v>801.4273013699999</v>
      </c>
      <c r="D17" s="44">
        <v>20.872527039999998</v>
      </c>
      <c r="E17" s="44"/>
      <c r="F17" s="44">
        <v>100960.21811101993</v>
      </c>
      <c r="G17" s="44">
        <v>801.4273013699999</v>
      </c>
      <c r="H17" s="44"/>
      <c r="I17" s="44"/>
      <c r="J17" s="44"/>
      <c r="K17" s="45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47920.026748159995</v>
      </c>
      <c r="C18" s="44">
        <v>1181.45802733</v>
      </c>
      <c r="D18" s="44">
        <v>12.614484869999998</v>
      </c>
      <c r="E18" s="44">
        <v>80</v>
      </c>
      <c r="F18" s="44">
        <v>47907.412263289996</v>
      </c>
      <c r="G18" s="44">
        <v>1101.45802733</v>
      </c>
      <c r="H18" s="44"/>
      <c r="I18" s="44"/>
      <c r="J18" s="44"/>
      <c r="K18" s="45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109698.30462797999</v>
      </c>
      <c r="C19" s="44">
        <v>907.3220695300001</v>
      </c>
      <c r="D19" s="44">
        <v>76.28539615999999</v>
      </c>
      <c r="E19" s="44"/>
      <c r="F19" s="44">
        <v>109591.99099621999</v>
      </c>
      <c r="G19" s="44">
        <v>907.3220695300001</v>
      </c>
      <c r="H19" s="44"/>
      <c r="I19" s="44"/>
      <c r="J19" s="44">
        <v>30.028235600000002</v>
      </c>
      <c r="K19" s="45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109727.70906616</v>
      </c>
      <c r="C20" s="44">
        <v>2070.2250994100004</v>
      </c>
      <c r="D20" s="44">
        <v>24.05223012</v>
      </c>
      <c r="E20" s="44"/>
      <c r="F20" s="44">
        <v>109636.58206036</v>
      </c>
      <c r="G20" s="44">
        <v>2070.2250994100004</v>
      </c>
      <c r="H20" s="44"/>
      <c r="I20" s="44"/>
      <c r="J20" s="44">
        <v>67.07477568</v>
      </c>
      <c r="K20" s="45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57124.44192919996</v>
      </c>
      <c r="C21" s="44">
        <v>658.26919441</v>
      </c>
      <c r="D21" s="44">
        <v>34.47969347</v>
      </c>
      <c r="E21" s="44"/>
      <c r="F21" s="44">
        <v>57089.96223572996</v>
      </c>
      <c r="G21" s="44">
        <v>658.26919441</v>
      </c>
      <c r="H21" s="44"/>
      <c r="I21" s="44"/>
      <c r="J21" s="44"/>
      <c r="K21" s="45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12527.05912796</v>
      </c>
      <c r="C22" s="44">
        <v>307.00054137</v>
      </c>
      <c r="D22" s="44">
        <v>80.97184535999999</v>
      </c>
      <c r="E22" s="44"/>
      <c r="F22" s="44">
        <v>12441.154118729999</v>
      </c>
      <c r="G22" s="44">
        <v>307.00054137</v>
      </c>
      <c r="H22" s="44"/>
      <c r="I22" s="44"/>
      <c r="J22" s="44">
        <v>4.9331638700000005</v>
      </c>
      <c r="K22" s="45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752677.8094041992</v>
      </c>
      <c r="C23" s="44">
        <v>5629.671647479999</v>
      </c>
      <c r="D23" s="44">
        <v>3316.20196206</v>
      </c>
      <c r="E23" s="44">
        <v>0.08012885</v>
      </c>
      <c r="F23" s="44">
        <v>747816.8998557593</v>
      </c>
      <c r="G23" s="44">
        <v>5596.653058979999</v>
      </c>
      <c r="H23" s="44"/>
      <c r="I23" s="44"/>
      <c r="J23" s="44">
        <v>1544.7075863799998</v>
      </c>
      <c r="K23" s="45">
        <v>32.93845965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942545.4670101615</v>
      </c>
      <c r="C24" s="44">
        <v>5289.263670260001</v>
      </c>
      <c r="D24" s="44">
        <v>65.23247744</v>
      </c>
      <c r="E24" s="44">
        <v>376.53798623</v>
      </c>
      <c r="F24" s="44">
        <v>942450.1537686514</v>
      </c>
      <c r="G24" s="44">
        <v>4912.7256840300015</v>
      </c>
      <c r="H24" s="44"/>
      <c r="I24" s="44"/>
      <c r="J24" s="44">
        <v>30.08076407</v>
      </c>
      <c r="K24" s="45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155126.18315717002</v>
      </c>
      <c r="C25" s="47">
        <v>2291.32627707</v>
      </c>
      <c r="D25" s="47">
        <v>148.38283445999997</v>
      </c>
      <c r="E25" s="47"/>
      <c r="F25" s="47">
        <v>154782.47067881</v>
      </c>
      <c r="G25" s="47">
        <v>2291.32627707</v>
      </c>
      <c r="H25" s="47">
        <v>6.056776559999999</v>
      </c>
      <c r="I25" s="47"/>
      <c r="J25" s="47">
        <v>189.27286734</v>
      </c>
      <c r="K25" s="48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15.75">
      <c r="A26" s="55" t="s">
        <v>165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7" ht="15.75">
      <c r="A27" s="74" t="s">
        <v>166</v>
      </c>
      <c r="B27" s="75"/>
      <c r="C27" s="75"/>
      <c r="D27" s="75"/>
      <c r="E27" s="75"/>
      <c r="F27" s="75"/>
      <c r="G27" s="75"/>
    </row>
    <row r="28" spans="1:7" ht="30" customHeight="1">
      <c r="A28" s="75"/>
      <c r="B28" s="75"/>
      <c r="C28" s="75"/>
      <c r="D28" s="75"/>
      <c r="E28" s="75"/>
      <c r="F28" s="75"/>
      <c r="G28" s="75"/>
    </row>
    <row r="29" spans="5:6" ht="15.75">
      <c r="E29" s="42"/>
      <c r="F29" s="42"/>
    </row>
  </sheetData>
  <sheetProtection/>
  <mergeCells count="12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  <mergeCell ref="A27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131</v>
      </c>
    </row>
    <row r="3" spans="1:3" ht="15.75">
      <c r="A3" s="59" t="s">
        <v>135</v>
      </c>
      <c r="B3" s="59"/>
      <c r="C3" s="59"/>
    </row>
    <row r="4" spans="1:3" ht="15.75">
      <c r="A4" s="59" t="s">
        <v>141</v>
      </c>
      <c r="B4" s="59"/>
      <c r="C4" s="59"/>
    </row>
    <row r="5" spans="1:2" ht="15.75">
      <c r="A5" s="29"/>
      <c r="B5" s="30"/>
    </row>
    <row r="6" spans="1:3" ht="15.75">
      <c r="A6" s="1"/>
      <c r="B6" s="19"/>
      <c r="C6" s="9" t="s">
        <v>132</v>
      </c>
    </row>
    <row r="7" spans="1:3" ht="31.5">
      <c r="A7" s="34" t="s">
        <v>118</v>
      </c>
      <c r="B7" s="34" t="s">
        <v>119</v>
      </c>
      <c r="C7" s="35" t="s">
        <v>120</v>
      </c>
    </row>
    <row r="8" spans="1:3" ht="15.75">
      <c r="A8" s="36" t="s">
        <v>121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122</v>
      </c>
      <c r="B9" s="37"/>
      <c r="C9" s="37"/>
    </row>
    <row r="10" spans="1:3" ht="15.75">
      <c r="A10" s="38" t="s">
        <v>123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124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125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126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127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128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129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9"/>
      <c r="C17" s="19"/>
    </row>
    <row r="18" spans="1:3" ht="15.75">
      <c r="A18" s="4"/>
      <c r="B18" s="19"/>
      <c r="C18" s="22" t="s">
        <v>133</v>
      </c>
    </row>
    <row r="19" spans="1:3" ht="15.75">
      <c r="A19" s="4"/>
      <c r="B19" s="4"/>
      <c r="C19" s="4"/>
    </row>
    <row r="20" spans="1:3" ht="15.75">
      <c r="A20" s="58" t="s">
        <v>136</v>
      </c>
      <c r="B20" s="58"/>
      <c r="C20" s="58"/>
    </row>
    <row r="21" spans="1:3" ht="15.75">
      <c r="A21" s="59" t="s">
        <v>142</v>
      </c>
      <c r="B21" s="59"/>
      <c r="C21" s="59"/>
    </row>
    <row r="22" spans="1:3" ht="15.75">
      <c r="A22" s="31"/>
      <c r="B22" s="32"/>
      <c r="C22" s="32"/>
    </row>
    <row r="23" spans="1:3" ht="15.75">
      <c r="A23" s="4"/>
      <c r="B23" s="19"/>
      <c r="C23" s="33" t="s">
        <v>132</v>
      </c>
    </row>
    <row r="24" spans="1:3" ht="31.5">
      <c r="A24" s="34" t="s">
        <v>130</v>
      </c>
      <c r="B24" s="34" t="s">
        <v>119</v>
      </c>
      <c r="C24" s="35" t="s">
        <v>120</v>
      </c>
    </row>
    <row r="25" spans="1:3" ht="15.75">
      <c r="A25" s="36" t="s">
        <v>121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122</v>
      </c>
      <c r="B26" s="37"/>
      <c r="C26" s="37"/>
    </row>
    <row r="27" spans="1:3" ht="15.75">
      <c r="A27" s="25" t="s">
        <v>63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66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69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72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75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78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81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82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83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84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87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90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93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96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99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101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41</v>
      </c>
    </row>
    <row r="2" spans="1:15" ht="15.75">
      <c r="A2" s="59" t="s">
        <v>134</v>
      </c>
      <c r="B2" s="59"/>
      <c r="C2" s="59"/>
      <c r="D2" s="59"/>
      <c r="E2" s="59"/>
      <c r="F2" s="59"/>
      <c r="N2" s="23" t="s">
        <v>42</v>
      </c>
      <c r="O2" s="24" t="s">
        <v>43</v>
      </c>
    </row>
    <row r="3" spans="1:15" ht="15.75">
      <c r="A3" s="59" t="s">
        <v>139</v>
      </c>
      <c r="B3" s="59"/>
      <c r="C3" s="59"/>
      <c r="D3" s="59"/>
      <c r="E3" s="59"/>
      <c r="F3" s="59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61" t="s">
        <v>50</v>
      </c>
      <c r="F6" s="61"/>
      <c r="N6" s="2" t="s">
        <v>51</v>
      </c>
      <c r="O6" s="2" t="s">
        <v>52</v>
      </c>
    </row>
    <row r="7" spans="1:15" ht="15.75">
      <c r="A7" s="62" t="s">
        <v>53</v>
      </c>
      <c r="B7" s="62" t="s">
        <v>54</v>
      </c>
      <c r="C7" s="60" t="s">
        <v>55</v>
      </c>
      <c r="D7" s="60"/>
      <c r="E7" s="60" t="s">
        <v>56</v>
      </c>
      <c r="F7" s="60"/>
      <c r="N7" s="2" t="s">
        <v>57</v>
      </c>
      <c r="O7" s="2" t="s">
        <v>58</v>
      </c>
    </row>
    <row r="8" spans="1:15" ht="25.5">
      <c r="A8" s="62"/>
      <c r="B8" s="62"/>
      <c r="C8" s="26" t="s">
        <v>59</v>
      </c>
      <c r="D8" s="26" t="s">
        <v>60</v>
      </c>
      <c r="E8" s="26" t="s">
        <v>59</v>
      </c>
      <c r="F8" s="26" t="s">
        <v>60</v>
      </c>
      <c r="N8" s="2" t="s">
        <v>61</v>
      </c>
      <c r="O8" s="2" t="s">
        <v>62</v>
      </c>
    </row>
    <row r="9" spans="1:15" ht="15.75">
      <c r="A9" s="27" t="s">
        <v>63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64</v>
      </c>
      <c r="O9" s="2" t="s">
        <v>65</v>
      </c>
    </row>
    <row r="10" spans="1:15" ht="15.75">
      <c r="A10" s="27" t="s">
        <v>66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67</v>
      </c>
      <c r="O10" s="2" t="s">
        <v>68</v>
      </c>
    </row>
    <row r="11" spans="1:15" ht="15.75">
      <c r="A11" s="27" t="s">
        <v>69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70</v>
      </c>
      <c r="O11" s="2" t="s">
        <v>71</v>
      </c>
    </row>
    <row r="12" spans="1:15" ht="15.75">
      <c r="A12" s="27" t="s">
        <v>72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73</v>
      </c>
      <c r="O12" s="2" t="s">
        <v>74</v>
      </c>
    </row>
    <row r="13" spans="1:15" ht="15.75">
      <c r="A13" s="27" t="s">
        <v>75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76</v>
      </c>
      <c r="O13" s="2" t="s">
        <v>77</v>
      </c>
    </row>
    <row r="14" spans="1:15" ht="15.75">
      <c r="A14" s="27" t="s">
        <v>78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79</v>
      </c>
      <c r="O14" s="2" t="s">
        <v>80</v>
      </c>
    </row>
    <row r="15" spans="1:6" ht="15.75">
      <c r="A15" s="27" t="s">
        <v>81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82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83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84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85</v>
      </c>
      <c r="O18" s="2" t="s">
        <v>86</v>
      </c>
    </row>
    <row r="19" spans="1:15" ht="15.75">
      <c r="A19" s="27" t="s">
        <v>87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88</v>
      </c>
      <c r="O19" s="2" t="s">
        <v>89</v>
      </c>
    </row>
    <row r="20" spans="1:15" ht="15.75">
      <c r="A20" s="27" t="s">
        <v>90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91</v>
      </c>
      <c r="O20" s="2" t="s">
        <v>92</v>
      </c>
    </row>
    <row r="21" spans="1:15" ht="15.75">
      <c r="A21" s="27" t="s">
        <v>93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94</v>
      </c>
      <c r="O21" s="2" t="s">
        <v>95</v>
      </c>
    </row>
    <row r="22" spans="1:15" ht="15.75">
      <c r="A22" s="27" t="s">
        <v>96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97</v>
      </c>
      <c r="O22" s="2" t="s">
        <v>98</v>
      </c>
    </row>
    <row r="23" spans="1:15" ht="15.75">
      <c r="A23" s="27" t="s">
        <v>99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100</v>
      </c>
      <c r="O23" s="2" t="s">
        <v>92</v>
      </c>
    </row>
    <row r="24" spans="1:15" ht="15.75">
      <c r="A24" s="27" t="s">
        <v>101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102</v>
      </c>
      <c r="O24" s="2" t="s">
        <v>103</v>
      </c>
    </row>
    <row r="25" spans="1:15" ht="15.75">
      <c r="A25" s="27" t="s">
        <v>104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2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63" t="s">
        <v>117</v>
      </c>
      <c r="B29" s="63"/>
      <c r="C29" s="63"/>
      <c r="D29" s="63"/>
      <c r="E29" s="63"/>
      <c r="F29" s="63"/>
      <c r="G29" s="63"/>
      <c r="H29" s="63"/>
      <c r="I29" s="63"/>
      <c r="J29" s="63"/>
      <c r="N29" s="2" t="s">
        <v>113</v>
      </c>
      <c r="O29" s="2" t="s">
        <v>114</v>
      </c>
    </row>
    <row r="30" spans="1:10" ht="15.75">
      <c r="A30" s="59" t="s">
        <v>140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5.75">
      <c r="A31" s="1"/>
      <c r="B31" s="1"/>
      <c r="C31" s="1"/>
      <c r="D31" s="1"/>
      <c r="E31" s="1"/>
      <c r="F31" s="1"/>
      <c r="G31" s="1"/>
      <c r="H31" s="1"/>
      <c r="I31" s="61" t="s">
        <v>50</v>
      </c>
      <c r="J31" s="61"/>
    </row>
    <row r="32" spans="1:10" ht="15.75">
      <c r="A32" s="62" t="s">
        <v>53</v>
      </c>
      <c r="B32" s="62" t="s">
        <v>54</v>
      </c>
      <c r="C32" s="60" t="s">
        <v>115</v>
      </c>
      <c r="D32" s="60"/>
      <c r="E32" s="60"/>
      <c r="F32" s="60"/>
      <c r="G32" s="60" t="s">
        <v>116</v>
      </c>
      <c r="H32" s="60"/>
      <c r="I32" s="60"/>
      <c r="J32" s="60"/>
    </row>
    <row r="33" spans="1:10" ht="15.75">
      <c r="A33" s="62"/>
      <c r="B33" s="62"/>
      <c r="C33" s="60" t="s">
        <v>55</v>
      </c>
      <c r="D33" s="60"/>
      <c r="E33" s="60" t="s">
        <v>56</v>
      </c>
      <c r="F33" s="60"/>
      <c r="G33" s="60" t="s">
        <v>55</v>
      </c>
      <c r="H33" s="60"/>
      <c r="I33" s="60" t="s">
        <v>56</v>
      </c>
      <c r="J33" s="60"/>
    </row>
    <row r="34" spans="1:10" ht="25.5">
      <c r="A34" s="62"/>
      <c r="B34" s="62"/>
      <c r="C34" s="26" t="s">
        <v>59</v>
      </c>
      <c r="D34" s="26" t="s">
        <v>60</v>
      </c>
      <c r="E34" s="26" t="s">
        <v>59</v>
      </c>
      <c r="F34" s="26" t="s">
        <v>60</v>
      </c>
      <c r="G34" s="26" t="s">
        <v>59</v>
      </c>
      <c r="H34" s="26" t="s">
        <v>60</v>
      </c>
      <c r="I34" s="26" t="s">
        <v>59</v>
      </c>
      <c r="J34" s="26" t="s">
        <v>60</v>
      </c>
    </row>
    <row r="35" spans="1:10" ht="15.75">
      <c r="A35" s="27" t="s">
        <v>63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66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69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72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75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78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81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82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83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84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87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90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93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96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99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101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104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2410483.966</v>
      </c>
      <c r="C8" s="51">
        <v>2910.945</v>
      </c>
      <c r="D8" s="51">
        <v>6659.403</v>
      </c>
      <c r="E8" s="51">
        <v>179.915</v>
      </c>
      <c r="F8" s="51">
        <v>2398000.24</v>
      </c>
      <c r="G8" s="51">
        <v>2731.03</v>
      </c>
      <c r="H8" s="51">
        <v>59.699</v>
      </c>
      <c r="I8" s="51">
        <v>0</v>
      </c>
      <c r="J8" s="51">
        <v>5764.624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57659.432</v>
      </c>
      <c r="C9" s="44">
        <v>12.663</v>
      </c>
      <c r="D9" s="44">
        <v>1.831</v>
      </c>
      <c r="E9" s="44">
        <v>0</v>
      </c>
      <c r="F9" s="44">
        <v>57657.286</v>
      </c>
      <c r="G9" s="44">
        <v>12.663</v>
      </c>
      <c r="H9" s="44">
        <v>0</v>
      </c>
      <c r="I9" s="44">
        <v>0</v>
      </c>
      <c r="J9" s="44">
        <v>0.315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125040.433</v>
      </c>
      <c r="C10" s="44">
        <v>19.208</v>
      </c>
      <c r="D10" s="44">
        <v>72.72</v>
      </c>
      <c r="E10" s="44">
        <v>0</v>
      </c>
      <c r="F10" s="44">
        <v>124944.991</v>
      </c>
      <c r="G10" s="44">
        <v>19.208</v>
      </c>
      <c r="H10" s="44">
        <v>0</v>
      </c>
      <c r="I10" s="44">
        <v>0</v>
      </c>
      <c r="J10" s="44">
        <v>22.722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57648.537</v>
      </c>
      <c r="C11" s="44">
        <v>180.695</v>
      </c>
      <c r="D11" s="44">
        <v>116.459</v>
      </c>
      <c r="E11" s="44">
        <v>0</v>
      </c>
      <c r="F11" s="44">
        <v>57386.96</v>
      </c>
      <c r="G11" s="44">
        <v>180.695</v>
      </c>
      <c r="H11" s="44">
        <v>0</v>
      </c>
      <c r="I11" s="44">
        <v>0</v>
      </c>
      <c r="J11" s="44">
        <v>145.118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73591.863</v>
      </c>
      <c r="C12" s="44">
        <v>46.936</v>
      </c>
      <c r="D12" s="44">
        <v>103.882</v>
      </c>
      <c r="E12" s="44">
        <v>0</v>
      </c>
      <c r="F12" s="44">
        <v>73475.215</v>
      </c>
      <c r="G12" s="44">
        <v>46.936</v>
      </c>
      <c r="H12" s="44">
        <v>0</v>
      </c>
      <c r="I12" s="44">
        <v>0</v>
      </c>
      <c r="J12" s="44">
        <v>12.766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141754.822</v>
      </c>
      <c r="C13" s="44">
        <v>46.43</v>
      </c>
      <c r="D13" s="44">
        <v>151.29</v>
      </c>
      <c r="E13" s="44">
        <v>0</v>
      </c>
      <c r="F13" s="44">
        <v>141543.549</v>
      </c>
      <c r="G13" s="44">
        <v>46.43</v>
      </c>
      <c r="H13" s="44">
        <v>0.58</v>
      </c>
      <c r="I13" s="44">
        <v>0</v>
      </c>
      <c r="J13" s="44">
        <v>59.403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57196.752</v>
      </c>
      <c r="C14" s="44">
        <v>108.641</v>
      </c>
      <c r="D14" s="44">
        <v>25.654</v>
      </c>
      <c r="E14" s="44">
        <v>0</v>
      </c>
      <c r="F14" s="44">
        <v>57141.44</v>
      </c>
      <c r="G14" s="44">
        <v>108.641</v>
      </c>
      <c r="H14" s="44">
        <v>0</v>
      </c>
      <c r="I14" s="44">
        <v>0</v>
      </c>
      <c r="J14" s="44">
        <v>29.658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76314.564</v>
      </c>
      <c r="C15" s="44">
        <v>28.594</v>
      </c>
      <c r="D15" s="44">
        <v>41.546</v>
      </c>
      <c r="E15" s="44">
        <v>0</v>
      </c>
      <c r="F15" s="44">
        <v>76273.018</v>
      </c>
      <c r="G15" s="44">
        <v>28.594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143079.656</v>
      </c>
      <c r="C16" s="44">
        <v>12.481</v>
      </c>
      <c r="D16" s="44">
        <v>103.249</v>
      </c>
      <c r="E16" s="44">
        <v>0</v>
      </c>
      <c r="F16" s="44">
        <v>142889.772</v>
      </c>
      <c r="G16" s="44">
        <v>12.481</v>
      </c>
      <c r="H16" s="44">
        <v>0</v>
      </c>
      <c r="I16" s="44">
        <v>0</v>
      </c>
      <c r="J16" s="44">
        <v>86.635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77194.984</v>
      </c>
      <c r="C17" s="44">
        <v>33.332</v>
      </c>
      <c r="D17" s="44">
        <v>41.506</v>
      </c>
      <c r="E17" s="44">
        <v>0</v>
      </c>
      <c r="F17" s="44">
        <v>77151.736</v>
      </c>
      <c r="G17" s="44">
        <v>33.332</v>
      </c>
      <c r="H17" s="44">
        <v>0</v>
      </c>
      <c r="I17" s="44">
        <v>0</v>
      </c>
      <c r="J17" s="44">
        <v>1.742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35001.385</v>
      </c>
      <c r="C18" s="44">
        <v>145.804</v>
      </c>
      <c r="D18" s="44">
        <v>27.13</v>
      </c>
      <c r="E18" s="44">
        <v>0</v>
      </c>
      <c r="F18" s="44">
        <v>34974.255</v>
      </c>
      <c r="G18" s="44">
        <v>145.804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92928.262</v>
      </c>
      <c r="C19" s="44">
        <v>53.99</v>
      </c>
      <c r="D19" s="44">
        <v>76.972</v>
      </c>
      <c r="E19" s="44">
        <v>0</v>
      </c>
      <c r="F19" s="44">
        <v>92803.077</v>
      </c>
      <c r="G19" s="44">
        <v>53.99</v>
      </c>
      <c r="H19" s="44">
        <v>0</v>
      </c>
      <c r="I19" s="44">
        <v>0</v>
      </c>
      <c r="J19" s="44">
        <v>48.213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78385.857</v>
      </c>
      <c r="C20" s="44">
        <v>324.384</v>
      </c>
      <c r="D20" s="44">
        <v>69.505</v>
      </c>
      <c r="E20" s="44">
        <v>0</v>
      </c>
      <c r="F20" s="44">
        <v>78216.888</v>
      </c>
      <c r="G20" s="44">
        <v>324.384</v>
      </c>
      <c r="H20" s="44">
        <v>0</v>
      </c>
      <c r="I20" s="44">
        <v>0</v>
      </c>
      <c r="J20" s="44">
        <v>99.464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45405.6</v>
      </c>
      <c r="C21" s="44">
        <v>26.174</v>
      </c>
      <c r="D21" s="44">
        <v>11.969</v>
      </c>
      <c r="E21" s="44">
        <v>0</v>
      </c>
      <c r="F21" s="44">
        <v>45393.631</v>
      </c>
      <c r="G21" s="44">
        <v>26.174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3101.078</v>
      </c>
      <c r="C22" s="44">
        <v>0</v>
      </c>
      <c r="D22" s="44">
        <v>74.589</v>
      </c>
      <c r="E22" s="44">
        <v>0</v>
      </c>
      <c r="F22" s="44">
        <v>3021.642</v>
      </c>
      <c r="G22" s="44">
        <v>0</v>
      </c>
      <c r="H22" s="44">
        <v>0</v>
      </c>
      <c r="I22" s="44">
        <v>0</v>
      </c>
      <c r="J22" s="44">
        <v>4.847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571912.721</v>
      </c>
      <c r="C23" s="44">
        <v>1355.49</v>
      </c>
      <c r="D23" s="44">
        <v>5320.269</v>
      </c>
      <c r="E23" s="44">
        <v>179.915</v>
      </c>
      <c r="F23" s="44">
        <v>561745.368</v>
      </c>
      <c r="G23" s="44">
        <v>1175.575</v>
      </c>
      <c r="H23" s="44">
        <v>43.907</v>
      </c>
      <c r="I23" s="44">
        <v>0</v>
      </c>
      <c r="J23" s="44">
        <v>4803.177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669750.955</v>
      </c>
      <c r="C24" s="44">
        <v>464.414</v>
      </c>
      <c r="D24" s="44">
        <v>194.876</v>
      </c>
      <c r="E24" s="44">
        <v>0</v>
      </c>
      <c r="F24" s="44">
        <v>669505.277</v>
      </c>
      <c r="G24" s="44">
        <v>464.414</v>
      </c>
      <c r="H24" s="44">
        <v>0</v>
      </c>
      <c r="I24" s="44">
        <v>0</v>
      </c>
      <c r="J24" s="44">
        <v>50.802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104517.065</v>
      </c>
      <c r="C25" s="47">
        <v>51.709</v>
      </c>
      <c r="D25" s="47">
        <v>225.956</v>
      </c>
      <c r="E25" s="47">
        <v>0</v>
      </c>
      <c r="F25" s="47">
        <v>103876.135</v>
      </c>
      <c r="G25" s="47">
        <v>51.709</v>
      </c>
      <c r="H25" s="47">
        <v>15.212</v>
      </c>
      <c r="I25" s="47">
        <v>0</v>
      </c>
      <c r="J25" s="47">
        <v>399.762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2323021.868</v>
      </c>
      <c r="C8" s="51">
        <v>2885.211</v>
      </c>
      <c r="D8" s="51">
        <v>4884.5</v>
      </c>
      <c r="E8" s="51">
        <v>179.915</v>
      </c>
      <c r="F8" s="51">
        <v>2312984.157</v>
      </c>
      <c r="G8" s="51">
        <v>2705.296</v>
      </c>
      <c r="H8" s="51">
        <v>15.524</v>
      </c>
      <c r="I8" s="51">
        <v>0</v>
      </c>
      <c r="J8" s="51">
        <v>5137.687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57754.255</v>
      </c>
      <c r="C9" s="44">
        <v>12.335</v>
      </c>
      <c r="D9" s="44">
        <v>2.353</v>
      </c>
      <c r="E9" s="44">
        <v>0</v>
      </c>
      <c r="F9" s="44">
        <v>57751.592</v>
      </c>
      <c r="G9" s="44">
        <v>12.335</v>
      </c>
      <c r="H9" s="44">
        <v>0</v>
      </c>
      <c r="I9" s="44">
        <v>0</v>
      </c>
      <c r="J9" s="44">
        <v>0.31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121295.92</v>
      </c>
      <c r="C10" s="44">
        <v>19.056</v>
      </c>
      <c r="D10" s="44">
        <v>71.501</v>
      </c>
      <c r="E10" s="44">
        <v>0</v>
      </c>
      <c r="F10" s="44">
        <v>121205.985</v>
      </c>
      <c r="G10" s="44">
        <v>19.056</v>
      </c>
      <c r="H10" s="44">
        <v>0</v>
      </c>
      <c r="I10" s="44">
        <v>0</v>
      </c>
      <c r="J10" s="44">
        <v>18.434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58044.458</v>
      </c>
      <c r="C11" s="44">
        <v>148.218</v>
      </c>
      <c r="D11" s="44">
        <v>99.285</v>
      </c>
      <c r="E11" s="44">
        <v>0</v>
      </c>
      <c r="F11" s="44">
        <v>57902.633</v>
      </c>
      <c r="G11" s="44">
        <v>148.218</v>
      </c>
      <c r="H11" s="44">
        <v>0</v>
      </c>
      <c r="I11" s="44">
        <v>0</v>
      </c>
      <c r="J11" s="44">
        <v>42.54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66555.671</v>
      </c>
      <c r="C12" s="44">
        <v>45.636</v>
      </c>
      <c r="D12" s="44">
        <v>98.832</v>
      </c>
      <c r="E12" s="44">
        <v>0</v>
      </c>
      <c r="F12" s="44">
        <v>66444.29</v>
      </c>
      <c r="G12" s="44">
        <v>45.636</v>
      </c>
      <c r="H12" s="44">
        <v>0</v>
      </c>
      <c r="I12" s="44">
        <v>0</v>
      </c>
      <c r="J12" s="44">
        <v>12.549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139793.239</v>
      </c>
      <c r="C13" s="44">
        <v>88.742</v>
      </c>
      <c r="D13" s="44">
        <v>61.018</v>
      </c>
      <c r="E13" s="44">
        <v>0</v>
      </c>
      <c r="F13" s="44">
        <v>139673.271</v>
      </c>
      <c r="G13" s="44">
        <v>88.742</v>
      </c>
      <c r="H13" s="44">
        <v>0.57</v>
      </c>
      <c r="I13" s="44">
        <v>0</v>
      </c>
      <c r="J13" s="44">
        <v>58.38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58094.735</v>
      </c>
      <c r="C14" s="44">
        <v>107.264</v>
      </c>
      <c r="D14" s="44">
        <v>26.88</v>
      </c>
      <c r="E14" s="44">
        <v>0</v>
      </c>
      <c r="F14" s="44">
        <v>58059.317</v>
      </c>
      <c r="G14" s="44">
        <v>107.264</v>
      </c>
      <c r="H14" s="44">
        <v>0</v>
      </c>
      <c r="I14" s="44">
        <v>0</v>
      </c>
      <c r="J14" s="44">
        <v>8.538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71785.115</v>
      </c>
      <c r="C15" s="44">
        <v>28.189</v>
      </c>
      <c r="D15" s="44">
        <v>34.137</v>
      </c>
      <c r="E15" s="44">
        <v>0</v>
      </c>
      <c r="F15" s="44">
        <v>71750.978</v>
      </c>
      <c r="G15" s="44">
        <v>28.189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140973.258</v>
      </c>
      <c r="C16" s="44">
        <v>11.381</v>
      </c>
      <c r="D16" s="44">
        <v>69.852</v>
      </c>
      <c r="E16" s="44">
        <v>0</v>
      </c>
      <c r="F16" s="44">
        <v>140831.575</v>
      </c>
      <c r="G16" s="44">
        <v>11.381</v>
      </c>
      <c r="H16" s="44">
        <v>0</v>
      </c>
      <c r="I16" s="44">
        <v>0</v>
      </c>
      <c r="J16" s="44">
        <v>71.831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76953.552</v>
      </c>
      <c r="C17" s="44">
        <v>32.722</v>
      </c>
      <c r="D17" s="44">
        <v>31.672</v>
      </c>
      <c r="E17" s="44">
        <v>0</v>
      </c>
      <c r="F17" s="44">
        <v>76920.167</v>
      </c>
      <c r="G17" s="44">
        <v>32.722</v>
      </c>
      <c r="H17" s="44">
        <v>0</v>
      </c>
      <c r="I17" s="44">
        <v>0</v>
      </c>
      <c r="J17" s="44">
        <v>1.713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34011.724</v>
      </c>
      <c r="C18" s="44">
        <v>136.726</v>
      </c>
      <c r="D18" s="44">
        <v>27.089</v>
      </c>
      <c r="E18" s="44">
        <v>0</v>
      </c>
      <c r="F18" s="44">
        <v>33984.635</v>
      </c>
      <c r="G18" s="44">
        <v>136.726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78309.62</v>
      </c>
      <c r="C19" s="44">
        <v>53.27</v>
      </c>
      <c r="D19" s="44">
        <v>73.213</v>
      </c>
      <c r="E19" s="44">
        <v>0</v>
      </c>
      <c r="F19" s="44">
        <v>78189.012</v>
      </c>
      <c r="G19" s="44">
        <v>53.27</v>
      </c>
      <c r="H19" s="44">
        <v>0</v>
      </c>
      <c r="I19" s="44">
        <v>0</v>
      </c>
      <c r="J19" s="44">
        <v>47.395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75641.479</v>
      </c>
      <c r="C20" s="44">
        <v>338.638</v>
      </c>
      <c r="D20" s="44">
        <v>69.274</v>
      </c>
      <c r="E20" s="44">
        <v>0</v>
      </c>
      <c r="F20" s="44">
        <v>75491.608</v>
      </c>
      <c r="G20" s="44">
        <v>338.638</v>
      </c>
      <c r="H20" s="44">
        <v>0</v>
      </c>
      <c r="I20" s="44">
        <v>0</v>
      </c>
      <c r="J20" s="44">
        <v>80.597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44689.454</v>
      </c>
      <c r="C21" s="44">
        <v>34.88</v>
      </c>
      <c r="D21" s="44">
        <v>6.447</v>
      </c>
      <c r="E21" s="44">
        <v>0</v>
      </c>
      <c r="F21" s="44">
        <v>44683.007</v>
      </c>
      <c r="G21" s="44">
        <v>34.88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3607.937</v>
      </c>
      <c r="C22" s="44">
        <v>0</v>
      </c>
      <c r="D22" s="44">
        <v>74.439</v>
      </c>
      <c r="E22" s="44">
        <v>0</v>
      </c>
      <c r="F22" s="44">
        <v>3528.734</v>
      </c>
      <c r="G22" s="44">
        <v>0</v>
      </c>
      <c r="H22" s="44">
        <v>0</v>
      </c>
      <c r="I22" s="44">
        <v>0</v>
      </c>
      <c r="J22" s="44">
        <v>4.764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536405.9</v>
      </c>
      <c r="C23" s="44">
        <v>1336.961</v>
      </c>
      <c r="D23" s="44">
        <v>3849.316</v>
      </c>
      <c r="E23" s="44">
        <v>179.915</v>
      </c>
      <c r="F23" s="44">
        <v>528186.545</v>
      </c>
      <c r="G23" s="44">
        <v>1157.046</v>
      </c>
      <c r="H23" s="44">
        <v>0</v>
      </c>
      <c r="I23" s="44">
        <v>0</v>
      </c>
      <c r="J23" s="44">
        <v>4370.039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654086.048</v>
      </c>
      <c r="C24" s="44">
        <v>440.854</v>
      </c>
      <c r="D24" s="44">
        <v>112.811</v>
      </c>
      <c r="E24" s="44">
        <v>0</v>
      </c>
      <c r="F24" s="44">
        <v>653945.618</v>
      </c>
      <c r="G24" s="44">
        <v>440.854</v>
      </c>
      <c r="H24" s="44">
        <v>0</v>
      </c>
      <c r="I24" s="44">
        <v>0</v>
      </c>
      <c r="J24" s="44">
        <v>27.619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105019.503</v>
      </c>
      <c r="C25" s="47">
        <v>50.339</v>
      </c>
      <c r="D25" s="47">
        <v>176.381</v>
      </c>
      <c r="E25" s="47">
        <v>0</v>
      </c>
      <c r="F25" s="47">
        <v>104435.19</v>
      </c>
      <c r="G25" s="47">
        <v>50.339</v>
      </c>
      <c r="H25" s="47">
        <v>14.954</v>
      </c>
      <c r="I25" s="47">
        <v>0</v>
      </c>
      <c r="J25" s="47">
        <v>392.978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2365987.342</v>
      </c>
      <c r="C8" s="51">
        <v>2654.049</v>
      </c>
      <c r="D8" s="51">
        <v>4651.319</v>
      </c>
      <c r="E8" s="51">
        <v>138.605</v>
      </c>
      <c r="F8" s="51">
        <v>2356664.075</v>
      </c>
      <c r="G8" s="51">
        <v>2515.444</v>
      </c>
      <c r="H8" s="51">
        <v>15.817</v>
      </c>
      <c r="I8" s="51">
        <v>0</v>
      </c>
      <c r="J8" s="51">
        <v>4656.131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59402.943</v>
      </c>
      <c r="C9" s="44">
        <v>12</v>
      </c>
      <c r="D9" s="44">
        <v>2.876</v>
      </c>
      <c r="E9" s="44">
        <v>0</v>
      </c>
      <c r="F9" s="44">
        <v>59399.752</v>
      </c>
      <c r="G9" s="44">
        <v>12</v>
      </c>
      <c r="H9" s="44">
        <v>0</v>
      </c>
      <c r="I9" s="44">
        <v>0</v>
      </c>
      <c r="J9" s="44">
        <v>0.315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121829.369</v>
      </c>
      <c r="C10" s="44">
        <v>18.893</v>
      </c>
      <c r="D10" s="44">
        <v>71.497</v>
      </c>
      <c r="E10" s="44">
        <v>0</v>
      </c>
      <c r="F10" s="44">
        <v>121740.173</v>
      </c>
      <c r="G10" s="44">
        <v>18.893</v>
      </c>
      <c r="H10" s="44">
        <v>0</v>
      </c>
      <c r="I10" s="44">
        <v>0</v>
      </c>
      <c r="J10" s="44">
        <v>17.699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59300.651</v>
      </c>
      <c r="C11" s="44">
        <v>142.715</v>
      </c>
      <c r="D11" s="44">
        <v>97.132</v>
      </c>
      <c r="E11" s="44">
        <v>0</v>
      </c>
      <c r="F11" s="44">
        <v>59160.176</v>
      </c>
      <c r="G11" s="44">
        <v>142.715</v>
      </c>
      <c r="H11" s="44">
        <v>0</v>
      </c>
      <c r="I11" s="44">
        <v>0</v>
      </c>
      <c r="J11" s="44">
        <v>43.343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67216.053</v>
      </c>
      <c r="C12" s="44">
        <v>44.349</v>
      </c>
      <c r="D12" s="44">
        <v>92.006</v>
      </c>
      <c r="E12" s="44">
        <v>0</v>
      </c>
      <c r="F12" s="44">
        <v>67111.261</v>
      </c>
      <c r="G12" s="44">
        <v>44.349</v>
      </c>
      <c r="H12" s="44">
        <v>0</v>
      </c>
      <c r="I12" s="44">
        <v>0</v>
      </c>
      <c r="J12" s="44">
        <v>12.786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141383.679</v>
      </c>
      <c r="C13" s="44">
        <v>73.387</v>
      </c>
      <c r="D13" s="44">
        <v>51.465</v>
      </c>
      <c r="E13" s="44">
        <v>0</v>
      </c>
      <c r="F13" s="44">
        <v>141272.156</v>
      </c>
      <c r="G13" s="44">
        <v>73.387</v>
      </c>
      <c r="H13" s="44">
        <v>0.581</v>
      </c>
      <c r="I13" s="44">
        <v>0</v>
      </c>
      <c r="J13" s="44">
        <v>59.477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59136.288</v>
      </c>
      <c r="C14" s="44">
        <v>105.704</v>
      </c>
      <c r="D14" s="44">
        <v>26.572</v>
      </c>
      <c r="E14" s="44">
        <v>0</v>
      </c>
      <c r="F14" s="44">
        <v>59101.017</v>
      </c>
      <c r="G14" s="44">
        <v>105.704</v>
      </c>
      <c r="H14" s="44">
        <v>0</v>
      </c>
      <c r="I14" s="44">
        <v>0</v>
      </c>
      <c r="J14" s="44">
        <v>8.699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71283.899</v>
      </c>
      <c r="C15" s="44">
        <v>27.842</v>
      </c>
      <c r="D15" s="44">
        <v>29.573</v>
      </c>
      <c r="E15" s="44">
        <v>0</v>
      </c>
      <c r="F15" s="44">
        <v>71254.326</v>
      </c>
      <c r="G15" s="44">
        <v>27.842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144028.466</v>
      </c>
      <c r="C16" s="44">
        <v>11.707</v>
      </c>
      <c r="D16" s="44">
        <v>55.839</v>
      </c>
      <c r="E16" s="44">
        <v>0</v>
      </c>
      <c r="F16" s="44">
        <v>143913.917</v>
      </c>
      <c r="G16" s="44">
        <v>11.707</v>
      </c>
      <c r="H16" s="44">
        <v>0</v>
      </c>
      <c r="I16" s="44">
        <v>0</v>
      </c>
      <c r="J16" s="44">
        <v>58.71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78054.445</v>
      </c>
      <c r="C17" s="44">
        <v>32.082</v>
      </c>
      <c r="D17" s="44">
        <v>29.069</v>
      </c>
      <c r="E17" s="44">
        <v>0</v>
      </c>
      <c r="F17" s="44">
        <v>78023.631</v>
      </c>
      <c r="G17" s="44">
        <v>32.082</v>
      </c>
      <c r="H17" s="44">
        <v>0</v>
      </c>
      <c r="I17" s="44">
        <v>0</v>
      </c>
      <c r="J17" s="44">
        <v>1.745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34575.531</v>
      </c>
      <c r="C18" s="44">
        <v>134.625</v>
      </c>
      <c r="D18" s="44">
        <v>26.946</v>
      </c>
      <c r="E18" s="44">
        <v>0</v>
      </c>
      <c r="F18" s="44">
        <v>34548.585</v>
      </c>
      <c r="G18" s="44">
        <v>134.625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76971.319</v>
      </c>
      <c r="C19" s="44">
        <v>52.504</v>
      </c>
      <c r="D19" s="44">
        <v>68.366</v>
      </c>
      <c r="E19" s="44">
        <v>0</v>
      </c>
      <c r="F19" s="44">
        <v>76854.664</v>
      </c>
      <c r="G19" s="44">
        <v>52.504</v>
      </c>
      <c r="H19" s="44">
        <v>0</v>
      </c>
      <c r="I19" s="44">
        <v>0</v>
      </c>
      <c r="J19" s="44">
        <v>48.289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76287.748</v>
      </c>
      <c r="C20" s="44">
        <v>332.406</v>
      </c>
      <c r="D20" s="44">
        <v>63.164</v>
      </c>
      <c r="E20" s="44">
        <v>0</v>
      </c>
      <c r="F20" s="44">
        <v>76143.178</v>
      </c>
      <c r="G20" s="44">
        <v>332.406</v>
      </c>
      <c r="H20" s="44">
        <v>0</v>
      </c>
      <c r="I20" s="44">
        <v>0</v>
      </c>
      <c r="J20" s="44">
        <v>81.406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44591.21</v>
      </c>
      <c r="C21" s="44">
        <v>34.324</v>
      </c>
      <c r="D21" s="44">
        <v>5.679</v>
      </c>
      <c r="E21" s="44">
        <v>0</v>
      </c>
      <c r="F21" s="44">
        <v>44585.531</v>
      </c>
      <c r="G21" s="44">
        <v>34.324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4079.13</v>
      </c>
      <c r="C22" s="44">
        <v>0</v>
      </c>
      <c r="D22" s="44">
        <v>73.55</v>
      </c>
      <c r="E22" s="44">
        <v>0</v>
      </c>
      <c r="F22" s="44">
        <v>4000.726</v>
      </c>
      <c r="G22" s="44">
        <v>0</v>
      </c>
      <c r="H22" s="44">
        <v>0</v>
      </c>
      <c r="I22" s="44">
        <v>0</v>
      </c>
      <c r="J22" s="44">
        <v>4.854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549126.089</v>
      </c>
      <c r="C23" s="44">
        <v>1172.769</v>
      </c>
      <c r="D23" s="44">
        <v>3668.533</v>
      </c>
      <c r="E23" s="44">
        <v>138.605</v>
      </c>
      <c r="F23" s="44">
        <v>541555.295</v>
      </c>
      <c r="G23" s="44">
        <v>1034.164</v>
      </c>
      <c r="H23" s="44">
        <v>0</v>
      </c>
      <c r="I23" s="44">
        <v>0</v>
      </c>
      <c r="J23" s="44">
        <v>3902.261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672016.067</v>
      </c>
      <c r="C24" s="44">
        <v>409.903</v>
      </c>
      <c r="D24" s="44">
        <v>121.807</v>
      </c>
      <c r="E24" s="44">
        <v>0</v>
      </c>
      <c r="F24" s="44">
        <v>671878.109</v>
      </c>
      <c r="G24" s="44">
        <v>409.903</v>
      </c>
      <c r="H24" s="44">
        <v>0</v>
      </c>
      <c r="I24" s="44">
        <v>0</v>
      </c>
      <c r="J24" s="44">
        <v>16.151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106704.455</v>
      </c>
      <c r="C25" s="47">
        <v>48.839</v>
      </c>
      <c r="D25" s="47">
        <v>167.245</v>
      </c>
      <c r="E25" s="47">
        <v>0</v>
      </c>
      <c r="F25" s="47">
        <v>106121.578</v>
      </c>
      <c r="G25" s="47">
        <v>48.839</v>
      </c>
      <c r="H25" s="47">
        <v>15.236</v>
      </c>
      <c r="I25" s="47">
        <v>0</v>
      </c>
      <c r="J25" s="47">
        <v>400.396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2450930.264</v>
      </c>
      <c r="C8" s="51">
        <v>2560.618</v>
      </c>
      <c r="D8" s="51">
        <v>4453.959</v>
      </c>
      <c r="E8" s="51">
        <v>50</v>
      </c>
      <c r="F8" s="51">
        <v>2441792.017</v>
      </c>
      <c r="G8" s="51">
        <v>2510.618</v>
      </c>
      <c r="H8" s="51">
        <v>15.961</v>
      </c>
      <c r="I8" s="51">
        <v>0</v>
      </c>
      <c r="J8" s="51">
        <v>4668.327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62653.073</v>
      </c>
      <c r="C9" s="44">
        <v>11.671</v>
      </c>
      <c r="D9" s="44">
        <v>3.4</v>
      </c>
      <c r="E9" s="44">
        <v>0</v>
      </c>
      <c r="F9" s="44">
        <v>62649.355</v>
      </c>
      <c r="G9" s="44">
        <v>11.671</v>
      </c>
      <c r="H9" s="44">
        <v>0</v>
      </c>
      <c r="I9" s="44">
        <v>0</v>
      </c>
      <c r="J9" s="44">
        <v>0.318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125357.638</v>
      </c>
      <c r="C10" s="44">
        <v>17.191</v>
      </c>
      <c r="D10" s="44">
        <v>71.595</v>
      </c>
      <c r="E10" s="44">
        <v>0</v>
      </c>
      <c r="F10" s="44">
        <v>125268.184</v>
      </c>
      <c r="G10" s="44">
        <v>17.191</v>
      </c>
      <c r="H10" s="44">
        <v>0</v>
      </c>
      <c r="I10" s="44">
        <v>0</v>
      </c>
      <c r="J10" s="44">
        <v>17.859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61248.344</v>
      </c>
      <c r="C11" s="44">
        <v>140.034</v>
      </c>
      <c r="D11" s="44">
        <v>95.778</v>
      </c>
      <c r="E11" s="44">
        <v>0</v>
      </c>
      <c r="F11" s="44">
        <v>61108.829</v>
      </c>
      <c r="G11" s="44">
        <v>140.034</v>
      </c>
      <c r="H11" s="44">
        <v>0</v>
      </c>
      <c r="I11" s="44">
        <v>0</v>
      </c>
      <c r="J11" s="44">
        <v>43.737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68986.745</v>
      </c>
      <c r="C12" s="44">
        <v>42.487</v>
      </c>
      <c r="D12" s="44">
        <v>83.896</v>
      </c>
      <c r="E12" s="44">
        <v>0</v>
      </c>
      <c r="F12" s="44">
        <v>68889.947</v>
      </c>
      <c r="G12" s="44">
        <v>42.487</v>
      </c>
      <c r="H12" s="44">
        <v>0</v>
      </c>
      <c r="I12" s="44">
        <v>0</v>
      </c>
      <c r="J12" s="44">
        <v>12.902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146286.94</v>
      </c>
      <c r="C13" s="44">
        <v>69.369</v>
      </c>
      <c r="D13" s="44">
        <v>39.65</v>
      </c>
      <c r="E13" s="44">
        <v>0</v>
      </c>
      <c r="F13" s="44">
        <v>146186.7</v>
      </c>
      <c r="G13" s="44">
        <v>69.369</v>
      </c>
      <c r="H13" s="44">
        <v>0.586</v>
      </c>
      <c r="I13" s="44">
        <v>0</v>
      </c>
      <c r="J13" s="44">
        <v>60.004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60986.887</v>
      </c>
      <c r="C14" s="44">
        <v>104.358</v>
      </c>
      <c r="D14" s="44">
        <v>26.804</v>
      </c>
      <c r="E14" s="44">
        <v>0</v>
      </c>
      <c r="F14" s="44">
        <v>60951.305</v>
      </c>
      <c r="G14" s="44">
        <v>104.358</v>
      </c>
      <c r="H14" s="44">
        <v>0</v>
      </c>
      <c r="I14" s="44">
        <v>0</v>
      </c>
      <c r="J14" s="44">
        <v>8.778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72856.078</v>
      </c>
      <c r="C15" s="44">
        <v>27.45</v>
      </c>
      <c r="D15" s="44">
        <v>29.283</v>
      </c>
      <c r="E15" s="44">
        <v>0</v>
      </c>
      <c r="F15" s="44">
        <v>72826.795</v>
      </c>
      <c r="G15" s="44">
        <v>27.45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151357.389</v>
      </c>
      <c r="C16" s="44">
        <v>11.1</v>
      </c>
      <c r="D16" s="44">
        <v>54.553</v>
      </c>
      <c r="E16" s="44">
        <v>0</v>
      </c>
      <c r="F16" s="44">
        <v>151243.712</v>
      </c>
      <c r="G16" s="44">
        <v>11.1</v>
      </c>
      <c r="H16" s="44">
        <v>0</v>
      </c>
      <c r="I16" s="44">
        <v>0</v>
      </c>
      <c r="J16" s="44">
        <v>59.124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79673.86</v>
      </c>
      <c r="C17" s="44">
        <v>31.481</v>
      </c>
      <c r="D17" s="44">
        <v>31.455</v>
      </c>
      <c r="E17" s="44">
        <v>0</v>
      </c>
      <c r="F17" s="44">
        <v>79640.644</v>
      </c>
      <c r="G17" s="44">
        <v>31.481</v>
      </c>
      <c r="H17" s="44">
        <v>0</v>
      </c>
      <c r="I17" s="44">
        <v>0</v>
      </c>
      <c r="J17" s="44">
        <v>1.761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35988.533</v>
      </c>
      <c r="C18" s="44">
        <v>130.331</v>
      </c>
      <c r="D18" s="44">
        <v>26.804</v>
      </c>
      <c r="E18" s="44">
        <v>0</v>
      </c>
      <c r="F18" s="44">
        <v>35961.729</v>
      </c>
      <c r="G18" s="44">
        <v>130.331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79580.751</v>
      </c>
      <c r="C19" s="44">
        <v>42.251</v>
      </c>
      <c r="D19" s="44">
        <v>50.045</v>
      </c>
      <c r="E19" s="44">
        <v>0</v>
      </c>
      <c r="F19" s="44">
        <v>79500.89</v>
      </c>
      <c r="G19" s="44">
        <v>42.251</v>
      </c>
      <c r="H19" s="44">
        <v>0</v>
      </c>
      <c r="I19" s="44">
        <v>0</v>
      </c>
      <c r="J19" s="44">
        <v>29.816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79941.166</v>
      </c>
      <c r="C20" s="44">
        <v>326.826</v>
      </c>
      <c r="D20" s="44">
        <v>64.325</v>
      </c>
      <c r="E20" s="44">
        <v>0</v>
      </c>
      <c r="F20" s="44">
        <v>79794.696</v>
      </c>
      <c r="G20" s="44">
        <v>326.826</v>
      </c>
      <c r="H20" s="44">
        <v>0</v>
      </c>
      <c r="I20" s="44">
        <v>0</v>
      </c>
      <c r="J20" s="44">
        <v>82.145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46265.15</v>
      </c>
      <c r="C21" s="44">
        <v>33.173</v>
      </c>
      <c r="D21" s="44">
        <v>3.71</v>
      </c>
      <c r="E21" s="44">
        <v>0</v>
      </c>
      <c r="F21" s="44">
        <v>46261.44</v>
      </c>
      <c r="G21" s="44">
        <v>33.173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4566.402</v>
      </c>
      <c r="C22" s="44">
        <v>0</v>
      </c>
      <c r="D22" s="44">
        <v>72.59</v>
      </c>
      <c r="E22" s="44">
        <v>0</v>
      </c>
      <c r="F22" s="44">
        <v>4488.914</v>
      </c>
      <c r="G22" s="44">
        <v>0</v>
      </c>
      <c r="H22" s="44">
        <v>0</v>
      </c>
      <c r="I22" s="44">
        <v>0</v>
      </c>
      <c r="J22" s="44">
        <v>4.898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565188.665</v>
      </c>
      <c r="C23" s="44">
        <v>1176.16</v>
      </c>
      <c r="D23" s="44">
        <v>3515.041</v>
      </c>
      <c r="E23" s="44">
        <v>50</v>
      </c>
      <c r="F23" s="44">
        <v>557753.227</v>
      </c>
      <c r="G23" s="44">
        <v>1126.16</v>
      </c>
      <c r="H23" s="44">
        <v>0</v>
      </c>
      <c r="I23" s="44">
        <v>0</v>
      </c>
      <c r="J23" s="44">
        <v>3920.397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700536.694</v>
      </c>
      <c r="C24" s="44">
        <v>358.274</v>
      </c>
      <c r="D24" s="44">
        <v>117.94</v>
      </c>
      <c r="E24" s="44">
        <v>0</v>
      </c>
      <c r="F24" s="44">
        <v>700388.886</v>
      </c>
      <c r="G24" s="44">
        <v>358.274</v>
      </c>
      <c r="H24" s="44">
        <v>0</v>
      </c>
      <c r="I24" s="44">
        <v>0</v>
      </c>
      <c r="J24" s="44">
        <v>29.868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109455.949</v>
      </c>
      <c r="C25" s="47">
        <v>38.462</v>
      </c>
      <c r="D25" s="47">
        <v>167.09</v>
      </c>
      <c r="E25" s="47">
        <v>0</v>
      </c>
      <c r="F25" s="47">
        <v>108876.764</v>
      </c>
      <c r="G25" s="47">
        <v>38.462</v>
      </c>
      <c r="H25" s="47">
        <v>15.375</v>
      </c>
      <c r="I25" s="47">
        <v>0</v>
      </c>
      <c r="J25" s="47">
        <v>396.72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L11" sqref="L11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2518328.563</v>
      </c>
      <c r="C8" s="51">
        <v>2444.374</v>
      </c>
      <c r="D8" s="51">
        <v>4360.978</v>
      </c>
      <c r="E8" s="51">
        <v>50</v>
      </c>
      <c r="F8" s="51">
        <v>2509213.245</v>
      </c>
      <c r="G8" s="51">
        <v>2394.374</v>
      </c>
      <c r="H8" s="51">
        <v>13.141</v>
      </c>
      <c r="I8" s="51">
        <v>0</v>
      </c>
      <c r="J8" s="51">
        <v>4741.199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65097.196</v>
      </c>
      <c r="C9" s="44">
        <v>11.336</v>
      </c>
      <c r="D9" s="44">
        <v>3.443</v>
      </c>
      <c r="E9" s="44">
        <v>0</v>
      </c>
      <c r="F9" s="44">
        <v>65093.435</v>
      </c>
      <c r="G9" s="44">
        <v>11.336</v>
      </c>
      <c r="H9" s="44">
        <v>0</v>
      </c>
      <c r="I9" s="44">
        <v>0</v>
      </c>
      <c r="J9" s="44">
        <v>0.318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127203.572</v>
      </c>
      <c r="C10" s="44">
        <v>16.068</v>
      </c>
      <c r="D10" s="44">
        <v>68.865</v>
      </c>
      <c r="E10" s="44">
        <v>0</v>
      </c>
      <c r="F10" s="44">
        <v>127116.85</v>
      </c>
      <c r="G10" s="44">
        <v>16.068</v>
      </c>
      <c r="H10" s="44">
        <v>0</v>
      </c>
      <c r="I10" s="44">
        <v>0</v>
      </c>
      <c r="J10" s="44">
        <v>17.857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63293.33</v>
      </c>
      <c r="C11" s="44">
        <v>137.911</v>
      </c>
      <c r="D11" s="44">
        <v>95.428</v>
      </c>
      <c r="E11" s="44">
        <v>0</v>
      </c>
      <c r="F11" s="44">
        <v>63154.233</v>
      </c>
      <c r="G11" s="44">
        <v>137.911</v>
      </c>
      <c r="H11" s="44">
        <v>0</v>
      </c>
      <c r="I11" s="44">
        <v>0</v>
      </c>
      <c r="J11" s="44">
        <v>43.669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71547.667</v>
      </c>
      <c r="C12" s="44">
        <v>41.21</v>
      </c>
      <c r="D12" s="44">
        <v>89.342</v>
      </c>
      <c r="E12" s="44">
        <v>0</v>
      </c>
      <c r="F12" s="44">
        <v>71445.425</v>
      </c>
      <c r="G12" s="44">
        <v>41.21</v>
      </c>
      <c r="H12" s="44">
        <v>0</v>
      </c>
      <c r="I12" s="44">
        <v>0</v>
      </c>
      <c r="J12" s="44">
        <v>12.9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149209.08</v>
      </c>
      <c r="C13" s="44">
        <v>60.578</v>
      </c>
      <c r="D13" s="44">
        <v>39.304</v>
      </c>
      <c r="E13" s="44">
        <v>0</v>
      </c>
      <c r="F13" s="44">
        <v>149109.199</v>
      </c>
      <c r="G13" s="44">
        <v>60.578</v>
      </c>
      <c r="H13" s="44">
        <v>0.586</v>
      </c>
      <c r="I13" s="44">
        <v>0</v>
      </c>
      <c r="J13" s="44">
        <v>59.991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62616.48</v>
      </c>
      <c r="C14" s="44">
        <v>103.016</v>
      </c>
      <c r="D14" s="44">
        <v>34.432</v>
      </c>
      <c r="E14" s="44">
        <v>0</v>
      </c>
      <c r="F14" s="44">
        <v>62573.271</v>
      </c>
      <c r="G14" s="44">
        <v>103.016</v>
      </c>
      <c r="H14" s="44">
        <v>0</v>
      </c>
      <c r="I14" s="44">
        <v>0</v>
      </c>
      <c r="J14" s="44">
        <v>8.777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74778.093</v>
      </c>
      <c r="C15" s="44">
        <v>26.966</v>
      </c>
      <c r="D15" s="44">
        <v>28.991</v>
      </c>
      <c r="E15" s="44">
        <v>0</v>
      </c>
      <c r="F15" s="44">
        <v>74749.102</v>
      </c>
      <c r="G15" s="44">
        <v>26.966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156632.932</v>
      </c>
      <c r="C16" s="44">
        <v>10.501</v>
      </c>
      <c r="D16" s="44">
        <v>54.385</v>
      </c>
      <c r="E16" s="44">
        <v>0</v>
      </c>
      <c r="F16" s="44">
        <v>156519.53</v>
      </c>
      <c r="G16" s="44">
        <v>10.501</v>
      </c>
      <c r="H16" s="44">
        <v>0</v>
      </c>
      <c r="I16" s="44">
        <v>0</v>
      </c>
      <c r="J16" s="44">
        <v>59.017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81750.975</v>
      </c>
      <c r="C17" s="44">
        <v>30.878</v>
      </c>
      <c r="D17" s="44">
        <v>40.084</v>
      </c>
      <c r="E17" s="44">
        <v>0</v>
      </c>
      <c r="F17" s="44">
        <v>81709.13</v>
      </c>
      <c r="G17" s="44">
        <v>30.878</v>
      </c>
      <c r="H17" s="44">
        <v>0</v>
      </c>
      <c r="I17" s="44">
        <v>0</v>
      </c>
      <c r="J17" s="44">
        <v>1.761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37059.126</v>
      </c>
      <c r="C18" s="44">
        <v>124.81</v>
      </c>
      <c r="D18" s="44">
        <v>26.647</v>
      </c>
      <c r="E18" s="44">
        <v>0</v>
      </c>
      <c r="F18" s="44">
        <v>37032.479</v>
      </c>
      <c r="G18" s="44">
        <v>124.81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82105.708</v>
      </c>
      <c r="C19" s="44">
        <v>41.628</v>
      </c>
      <c r="D19" s="44">
        <v>49.074</v>
      </c>
      <c r="E19" s="44">
        <v>0</v>
      </c>
      <c r="F19" s="44">
        <v>82026.821</v>
      </c>
      <c r="G19" s="44">
        <v>41.628</v>
      </c>
      <c r="H19" s="44">
        <v>0</v>
      </c>
      <c r="I19" s="44">
        <v>0</v>
      </c>
      <c r="J19" s="44">
        <v>29.813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82332.459</v>
      </c>
      <c r="C20" s="44">
        <v>318.091</v>
      </c>
      <c r="D20" s="44">
        <v>64.374</v>
      </c>
      <c r="E20" s="44">
        <v>0</v>
      </c>
      <c r="F20" s="44">
        <v>82185.95</v>
      </c>
      <c r="G20" s="44">
        <v>318.091</v>
      </c>
      <c r="H20" s="44">
        <v>0</v>
      </c>
      <c r="I20" s="44">
        <v>0</v>
      </c>
      <c r="J20" s="44">
        <v>82.135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47225.632</v>
      </c>
      <c r="C21" s="44">
        <v>32.54</v>
      </c>
      <c r="D21" s="44">
        <v>4.744</v>
      </c>
      <c r="E21" s="44">
        <v>0</v>
      </c>
      <c r="F21" s="44">
        <v>47220.888</v>
      </c>
      <c r="G21" s="44">
        <v>32.54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5039.033</v>
      </c>
      <c r="C22" s="44">
        <v>0</v>
      </c>
      <c r="D22" s="44">
        <v>72.59</v>
      </c>
      <c r="E22" s="44">
        <v>0</v>
      </c>
      <c r="F22" s="44">
        <v>4961.545</v>
      </c>
      <c r="G22" s="44">
        <v>0</v>
      </c>
      <c r="H22" s="44">
        <v>0</v>
      </c>
      <c r="I22" s="44">
        <v>0</v>
      </c>
      <c r="J22" s="44">
        <v>4.898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580394.006</v>
      </c>
      <c r="C23" s="44">
        <v>1076.204</v>
      </c>
      <c r="D23" s="44">
        <v>3394.399</v>
      </c>
      <c r="E23" s="44">
        <v>50</v>
      </c>
      <c r="F23" s="44">
        <v>572928.604</v>
      </c>
      <c r="G23" s="44">
        <v>1026.204</v>
      </c>
      <c r="H23" s="44">
        <v>0</v>
      </c>
      <c r="I23" s="44">
        <v>0</v>
      </c>
      <c r="J23" s="44">
        <v>4071.003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719534.338</v>
      </c>
      <c r="C24" s="44">
        <v>376.89</v>
      </c>
      <c r="D24" s="44">
        <v>119.577</v>
      </c>
      <c r="E24" s="44">
        <v>0</v>
      </c>
      <c r="F24" s="44">
        <v>719384.897</v>
      </c>
      <c r="G24" s="44">
        <v>376.89</v>
      </c>
      <c r="H24" s="44">
        <v>0</v>
      </c>
      <c r="I24" s="44">
        <v>0</v>
      </c>
      <c r="J24" s="44">
        <v>29.864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112508.936</v>
      </c>
      <c r="C25" s="47">
        <v>35.747</v>
      </c>
      <c r="D25" s="47">
        <v>175.299</v>
      </c>
      <c r="E25" s="47">
        <v>0</v>
      </c>
      <c r="F25" s="47">
        <v>112001.886</v>
      </c>
      <c r="G25" s="47">
        <v>35.747</v>
      </c>
      <c r="H25" s="47">
        <v>12.555</v>
      </c>
      <c r="I25" s="47">
        <v>0</v>
      </c>
      <c r="J25" s="47">
        <v>319.196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="80" zoomScaleNormal="80" zoomScalePageLayoutView="0" workbookViewId="0" topLeftCell="A1">
      <selection activeCell="M10" sqref="M10"/>
    </sheetView>
  </sheetViews>
  <sheetFormatPr defaultColWidth="9.00390625" defaultRowHeight="12.75"/>
  <cols>
    <col min="1" max="1" width="33.125" style="4" customWidth="1"/>
    <col min="2" max="2" width="20.125" style="4" customWidth="1"/>
    <col min="3" max="3" width="15.75390625" style="4" customWidth="1"/>
    <col min="4" max="4" width="17.125" style="4" customWidth="1"/>
    <col min="5" max="5" width="15.00390625" style="4" customWidth="1"/>
    <col min="6" max="6" width="22.75390625" style="4" customWidth="1"/>
    <col min="7" max="7" width="16.625" style="4" customWidth="1"/>
    <col min="8" max="8" width="13.00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2" width="13.75390625" style="4" bestFit="1" customWidth="1"/>
    <col min="13" max="15" width="9.125" style="4" customWidth="1"/>
    <col min="16" max="16" width="15.125" style="4" customWidth="1"/>
    <col min="17" max="19" width="9.125" style="4" customWidth="1"/>
    <col min="20" max="20" width="10.625" style="4" customWidth="1"/>
    <col min="21" max="16384" width="9.125" style="4" customWidth="1"/>
  </cols>
  <sheetData>
    <row r="1" spans="1:11" ht="15.75">
      <c r="A1" s="65" t="s">
        <v>154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9:11" ht="15.75">
      <c r="I4" s="5"/>
      <c r="J4" s="67" t="s">
        <v>32</v>
      </c>
      <c r="K4" s="68"/>
    </row>
    <row r="5" spans="1:11" ht="15.75" customHeight="1">
      <c r="A5" s="69"/>
      <c r="B5" s="64" t="s">
        <v>1</v>
      </c>
      <c r="C5" s="64"/>
      <c r="D5" s="64" t="s">
        <v>2</v>
      </c>
      <c r="E5" s="64"/>
      <c r="F5" s="64"/>
      <c r="G5" s="64"/>
      <c r="H5" s="64" t="s">
        <v>5</v>
      </c>
      <c r="I5" s="64"/>
      <c r="J5" s="64"/>
      <c r="K5" s="64"/>
    </row>
    <row r="6" spans="1:11" ht="15.75" customHeight="1">
      <c r="A6" s="70"/>
      <c r="B6" s="64"/>
      <c r="C6" s="64"/>
      <c r="D6" s="64" t="s">
        <v>3</v>
      </c>
      <c r="E6" s="64"/>
      <c r="F6" s="64" t="s">
        <v>4</v>
      </c>
      <c r="G6" s="64"/>
      <c r="H6" s="64" t="s">
        <v>3</v>
      </c>
      <c r="I6" s="64"/>
      <c r="J6" s="64" t="s">
        <v>4</v>
      </c>
      <c r="K6" s="64"/>
    </row>
    <row r="7" spans="1:11" ht="38.25">
      <c r="A7" s="70"/>
      <c r="B7" s="39" t="s">
        <v>0</v>
      </c>
      <c r="C7" s="39" t="s">
        <v>148</v>
      </c>
      <c r="D7" s="39" t="s">
        <v>0</v>
      </c>
      <c r="E7" s="39" t="s">
        <v>148</v>
      </c>
      <c r="F7" s="39" t="s">
        <v>0</v>
      </c>
      <c r="G7" s="39" t="s">
        <v>148</v>
      </c>
      <c r="H7" s="39" t="s">
        <v>0</v>
      </c>
      <c r="I7" s="39" t="s">
        <v>148</v>
      </c>
      <c r="J7" s="39" t="s">
        <v>0</v>
      </c>
      <c r="K7" s="39" t="s">
        <v>148</v>
      </c>
    </row>
    <row r="8" spans="1:21" ht="15.75">
      <c r="A8" s="49" t="s">
        <v>144</v>
      </c>
      <c r="B8" s="50">
        <v>2609630.041</v>
      </c>
      <c r="C8" s="51">
        <v>2106.099</v>
      </c>
      <c r="D8" s="51">
        <v>4395.686</v>
      </c>
      <c r="E8" s="51">
        <v>50</v>
      </c>
      <c r="F8" s="51">
        <v>2601094.787</v>
      </c>
      <c r="G8" s="51">
        <v>2056.099</v>
      </c>
      <c r="H8" s="51">
        <v>13.116</v>
      </c>
      <c r="I8" s="51">
        <v>0</v>
      </c>
      <c r="J8" s="51">
        <v>4126.452</v>
      </c>
      <c r="K8" s="52"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5.75">
      <c r="A9" s="40" t="s">
        <v>6</v>
      </c>
      <c r="B9" s="43">
        <v>67541.201</v>
      </c>
      <c r="C9" s="44">
        <v>0</v>
      </c>
      <c r="D9" s="44">
        <v>3.486</v>
      </c>
      <c r="E9" s="44">
        <v>0</v>
      </c>
      <c r="F9" s="44">
        <v>67537.397</v>
      </c>
      <c r="G9" s="44">
        <v>0</v>
      </c>
      <c r="H9" s="44">
        <v>0</v>
      </c>
      <c r="I9" s="44">
        <v>0</v>
      </c>
      <c r="J9" s="44">
        <v>0.318</v>
      </c>
      <c r="K9" s="4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5.75">
      <c r="A10" s="40" t="s">
        <v>7</v>
      </c>
      <c r="B10" s="43">
        <v>131157.791</v>
      </c>
      <c r="C10" s="44">
        <v>1.975</v>
      </c>
      <c r="D10" s="44">
        <v>68.93</v>
      </c>
      <c r="E10" s="44">
        <v>0</v>
      </c>
      <c r="F10" s="44">
        <v>131071.037</v>
      </c>
      <c r="G10" s="44">
        <v>1.975</v>
      </c>
      <c r="H10" s="44">
        <v>0</v>
      </c>
      <c r="I10" s="44">
        <v>0</v>
      </c>
      <c r="J10" s="44">
        <v>17.824</v>
      </c>
      <c r="K10" s="45">
        <v>0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15.75">
      <c r="A11" s="40" t="s">
        <v>8</v>
      </c>
      <c r="B11" s="43">
        <v>66209.799</v>
      </c>
      <c r="C11" s="44">
        <v>128.373</v>
      </c>
      <c r="D11" s="44">
        <v>95.362</v>
      </c>
      <c r="E11" s="44">
        <v>0</v>
      </c>
      <c r="F11" s="44">
        <v>66070.911</v>
      </c>
      <c r="G11" s="44">
        <v>128.373</v>
      </c>
      <c r="H11" s="44">
        <v>0</v>
      </c>
      <c r="I11" s="44">
        <v>0</v>
      </c>
      <c r="J11" s="44">
        <v>43.526</v>
      </c>
      <c r="K11" s="45">
        <v>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5.75">
      <c r="A12" s="40" t="s">
        <v>9</v>
      </c>
      <c r="B12" s="43">
        <v>75836.943</v>
      </c>
      <c r="C12" s="44">
        <v>0</v>
      </c>
      <c r="D12" s="44">
        <v>89.231</v>
      </c>
      <c r="E12" s="44">
        <v>0</v>
      </c>
      <c r="F12" s="44">
        <v>75734.836</v>
      </c>
      <c r="G12" s="44">
        <v>0</v>
      </c>
      <c r="H12" s="44">
        <v>0</v>
      </c>
      <c r="I12" s="44">
        <v>0</v>
      </c>
      <c r="J12" s="44">
        <v>12.876</v>
      </c>
      <c r="K12" s="45">
        <v>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ht="15.75">
      <c r="A13" s="40" t="s">
        <v>10</v>
      </c>
      <c r="B13" s="43">
        <v>153449.7</v>
      </c>
      <c r="C13" s="44">
        <v>38.652</v>
      </c>
      <c r="D13" s="44">
        <v>50.653</v>
      </c>
      <c r="E13" s="44">
        <v>0</v>
      </c>
      <c r="F13" s="44">
        <v>153338.586</v>
      </c>
      <c r="G13" s="44">
        <v>38.652</v>
      </c>
      <c r="H13" s="44">
        <v>0.585</v>
      </c>
      <c r="I13" s="44">
        <v>0</v>
      </c>
      <c r="J13" s="44">
        <v>59.876</v>
      </c>
      <c r="K13" s="45"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ht="15.75">
      <c r="A14" s="40" t="s">
        <v>11</v>
      </c>
      <c r="B14" s="43">
        <v>64719.784</v>
      </c>
      <c r="C14" s="44">
        <v>101.853</v>
      </c>
      <c r="D14" s="44">
        <v>33.866</v>
      </c>
      <c r="E14" s="44">
        <v>0</v>
      </c>
      <c r="F14" s="44">
        <v>64677.172</v>
      </c>
      <c r="G14" s="44">
        <v>101.853</v>
      </c>
      <c r="H14" s="44">
        <v>0</v>
      </c>
      <c r="I14" s="44">
        <v>0</v>
      </c>
      <c r="J14" s="44">
        <v>8.746</v>
      </c>
      <c r="K14" s="45">
        <v>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15.75">
      <c r="A15" s="40" t="s">
        <v>12</v>
      </c>
      <c r="B15" s="43">
        <v>77663.327</v>
      </c>
      <c r="C15" s="44">
        <v>11.216</v>
      </c>
      <c r="D15" s="44">
        <v>29.648</v>
      </c>
      <c r="E15" s="44">
        <v>0</v>
      </c>
      <c r="F15" s="44">
        <v>77633.679</v>
      </c>
      <c r="G15" s="44">
        <v>11.216</v>
      </c>
      <c r="H15" s="44">
        <v>0</v>
      </c>
      <c r="I15" s="44">
        <v>0</v>
      </c>
      <c r="J15" s="44">
        <v>0</v>
      </c>
      <c r="K15" s="45">
        <v>0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ht="15.75">
      <c r="A16" s="40" t="s">
        <v>13</v>
      </c>
      <c r="B16" s="43">
        <v>163317.317</v>
      </c>
      <c r="C16" s="44">
        <v>8.433</v>
      </c>
      <c r="D16" s="44">
        <v>58.445</v>
      </c>
      <c r="E16" s="44">
        <v>0</v>
      </c>
      <c r="F16" s="44">
        <v>163200.087</v>
      </c>
      <c r="G16" s="44">
        <v>8.433</v>
      </c>
      <c r="H16" s="44">
        <v>0</v>
      </c>
      <c r="I16" s="44">
        <v>0</v>
      </c>
      <c r="J16" s="44">
        <v>58.785</v>
      </c>
      <c r="K16" s="45">
        <v>0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ht="15.75">
      <c r="A17" s="40" t="s">
        <v>14</v>
      </c>
      <c r="B17" s="43">
        <v>84570.133</v>
      </c>
      <c r="C17" s="44">
        <v>30.298</v>
      </c>
      <c r="D17" s="44">
        <v>39.587</v>
      </c>
      <c r="E17" s="44">
        <v>0</v>
      </c>
      <c r="F17" s="44">
        <v>84528.788</v>
      </c>
      <c r="G17" s="44">
        <v>30.298</v>
      </c>
      <c r="H17" s="44">
        <v>0</v>
      </c>
      <c r="I17" s="44">
        <v>0</v>
      </c>
      <c r="J17" s="44">
        <v>1.758</v>
      </c>
      <c r="K17" s="45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15.75">
      <c r="A18" s="40" t="s">
        <v>15</v>
      </c>
      <c r="B18" s="43">
        <v>38468.931</v>
      </c>
      <c r="C18" s="44">
        <v>99.525</v>
      </c>
      <c r="D18" s="44">
        <v>26.586</v>
      </c>
      <c r="E18" s="44">
        <v>0</v>
      </c>
      <c r="F18" s="44">
        <v>38442.345</v>
      </c>
      <c r="G18" s="44">
        <v>99.525</v>
      </c>
      <c r="H18" s="44">
        <v>0</v>
      </c>
      <c r="I18" s="44">
        <v>0</v>
      </c>
      <c r="J18" s="44">
        <v>0</v>
      </c>
      <c r="K18" s="45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15.75">
      <c r="A19" s="40" t="s">
        <v>16</v>
      </c>
      <c r="B19" s="43">
        <v>85553.447</v>
      </c>
      <c r="C19" s="44">
        <v>0</v>
      </c>
      <c r="D19" s="44">
        <v>46.382</v>
      </c>
      <c r="E19" s="44">
        <v>0</v>
      </c>
      <c r="F19" s="44">
        <v>85477.309</v>
      </c>
      <c r="G19" s="44">
        <v>0</v>
      </c>
      <c r="H19" s="44">
        <v>0</v>
      </c>
      <c r="I19" s="44">
        <v>0</v>
      </c>
      <c r="J19" s="44">
        <v>29.756</v>
      </c>
      <c r="K19" s="45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ht="15.75">
      <c r="A20" s="40" t="s">
        <v>17</v>
      </c>
      <c r="B20" s="43">
        <v>85313.772</v>
      </c>
      <c r="C20" s="44">
        <v>285.519</v>
      </c>
      <c r="D20" s="44">
        <v>37.588</v>
      </c>
      <c r="E20" s="44">
        <v>0</v>
      </c>
      <c r="F20" s="44">
        <v>85194.203</v>
      </c>
      <c r="G20" s="44">
        <v>285.519</v>
      </c>
      <c r="H20" s="44">
        <v>0</v>
      </c>
      <c r="I20" s="44">
        <v>0</v>
      </c>
      <c r="J20" s="44">
        <v>81.981</v>
      </c>
      <c r="K20" s="45"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ht="15.75">
      <c r="A21" s="40" t="s">
        <v>18</v>
      </c>
      <c r="B21" s="43">
        <v>48043.442</v>
      </c>
      <c r="C21" s="44">
        <v>44.916</v>
      </c>
      <c r="D21" s="44">
        <v>4.637</v>
      </c>
      <c r="E21" s="44">
        <v>0</v>
      </c>
      <c r="F21" s="44">
        <v>48038.805</v>
      </c>
      <c r="G21" s="44">
        <v>44.916</v>
      </c>
      <c r="H21" s="44">
        <v>0</v>
      </c>
      <c r="I21" s="44">
        <v>0</v>
      </c>
      <c r="J21" s="44">
        <v>0</v>
      </c>
      <c r="K21" s="45">
        <v>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ht="15.75">
      <c r="A22" s="40" t="s">
        <v>146</v>
      </c>
      <c r="B22" s="43">
        <v>5487.077</v>
      </c>
      <c r="C22" s="44">
        <v>0</v>
      </c>
      <c r="D22" s="44">
        <v>72.561</v>
      </c>
      <c r="E22" s="44">
        <v>0</v>
      </c>
      <c r="F22" s="44">
        <v>5409.628</v>
      </c>
      <c r="G22" s="44">
        <v>0</v>
      </c>
      <c r="H22" s="44">
        <v>0</v>
      </c>
      <c r="I22" s="44">
        <v>0</v>
      </c>
      <c r="J22" s="44">
        <v>4.888</v>
      </c>
      <c r="K22" s="45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ht="15.75">
      <c r="A23" s="40" t="s">
        <v>20</v>
      </c>
      <c r="B23" s="43">
        <v>603483.059</v>
      </c>
      <c r="C23" s="44">
        <v>1027.331</v>
      </c>
      <c r="D23" s="44">
        <v>3453.882</v>
      </c>
      <c r="E23" s="44">
        <v>50</v>
      </c>
      <c r="F23" s="44">
        <v>596571.455</v>
      </c>
      <c r="G23" s="44">
        <v>977.331</v>
      </c>
      <c r="H23" s="44">
        <v>0</v>
      </c>
      <c r="I23" s="44">
        <v>0</v>
      </c>
      <c r="J23" s="44">
        <v>3457.722</v>
      </c>
      <c r="K23" s="45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ht="15.75">
      <c r="A24" s="40" t="s">
        <v>147</v>
      </c>
      <c r="B24" s="43">
        <v>741622.178</v>
      </c>
      <c r="C24" s="44">
        <v>313.636</v>
      </c>
      <c r="D24" s="44">
        <v>115.912</v>
      </c>
      <c r="E24" s="44">
        <v>0</v>
      </c>
      <c r="F24" s="44">
        <v>741476.458</v>
      </c>
      <c r="G24" s="44">
        <v>313.636</v>
      </c>
      <c r="H24" s="44">
        <v>0</v>
      </c>
      <c r="I24" s="44">
        <v>0</v>
      </c>
      <c r="J24" s="44">
        <v>29.808</v>
      </c>
      <c r="K24" s="45">
        <v>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15.75">
      <c r="A25" s="41" t="s">
        <v>145</v>
      </c>
      <c r="B25" s="46">
        <v>117192.14</v>
      </c>
      <c r="C25" s="47">
        <v>14.372</v>
      </c>
      <c r="D25" s="47">
        <v>168.93</v>
      </c>
      <c r="E25" s="47">
        <v>0</v>
      </c>
      <c r="F25" s="47">
        <v>116692.091</v>
      </c>
      <c r="G25" s="47">
        <v>14.372</v>
      </c>
      <c r="H25" s="47">
        <v>12.531</v>
      </c>
      <c r="I25" s="47">
        <v>0</v>
      </c>
      <c r="J25" s="47">
        <v>318.588</v>
      </c>
      <c r="K25" s="48">
        <v>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5.75">
      <c r="F26" s="42"/>
    </row>
    <row r="27" spans="5:6" ht="15.75">
      <c r="E27" s="42"/>
      <c r="F27" s="42"/>
    </row>
    <row r="28" spans="5:6" ht="15.75">
      <c r="E28" s="42"/>
      <c r="F28" s="42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2022-09-23T12:45:43Z</dcterms:modified>
  <cp:category/>
  <cp:version/>
  <cp:contentType/>
  <cp:contentStatus/>
</cp:coreProperties>
</file>