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7680" windowHeight="8160" tabRatio="866" activeTab="14"/>
  </bookViews>
  <sheets>
    <sheet name="January" sheetId="1" r:id="rId1"/>
    <sheet name="През" sheetId="2" state="hidden" r:id="rId2"/>
    <sheet name="През_каз" sheetId="3" state="hidden" r:id="rId3"/>
    <sheet name="Минсх_каз" sheetId="4" state="hidden" r:id="rId4"/>
    <sheet name="February" sheetId="5" r:id="rId5"/>
    <sheet name="March" sheetId="6" r:id="rId6"/>
    <sheet name="April" sheetId="7" r:id="rId7"/>
    <sheet name="May" sheetId="8" r:id="rId8"/>
    <sheet name="June" sheetId="9" r:id="rId9"/>
    <sheet name="July" sheetId="10" r:id="rId10"/>
    <sheet name="August" sheetId="11" r:id="rId11"/>
    <sheet name="September" sheetId="12" r:id="rId12"/>
    <sheet name="October" sheetId="13" r:id="rId13"/>
    <sheet name="November" sheetId="14" r:id="rId14"/>
    <sheet name="December" sheetId="15" r:id="rId15"/>
  </sheets>
  <definedNames>
    <definedName name="_xlnm.Print_Area" localSheetId="3">'Минсх_каз'!$A$1:$J$51</definedName>
  </definedNames>
  <calcPr fullCalcOnLoad="1"/>
</workbook>
</file>

<file path=xl/sharedStrings.xml><?xml version="1.0" encoding="utf-8"?>
<sst xmlns="http://schemas.openxmlformats.org/spreadsheetml/2006/main" count="669" uniqueCount="174">
  <si>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</si>
  <si>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</si>
  <si>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</si>
  <si>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</si>
  <si>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</si>
  <si>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</si>
  <si>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</si>
  <si>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</si>
  <si>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</si>
  <si>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</si>
  <si>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</si>
  <si>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</si>
  <si>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</si>
  <si>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</si>
  <si>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</si>
  <si>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</si>
  <si>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</si>
  <si>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</si>
  <si>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</si>
  <si>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</si>
  <si>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</si>
  <si>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</si>
  <si>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</si>
  <si>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</si>
  <si>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</si>
  <si>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</si>
  <si>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</si>
  <si>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</si>
  <si>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</si>
  <si>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</si>
  <si>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</si>
  <si>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</si>
  <si>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</si>
  <si>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</si>
  <si>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</si>
  <si>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</si>
  <si>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</si>
  <si>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</si>
  <si>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</si>
  <si>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</si>
  <si>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</si>
  <si>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</si>
  <si>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</si>
  <si>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</si>
  <si>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</si>
  <si>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</si>
  <si>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</si>
  <si>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</si>
  <si>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</si>
  <si>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</si>
  <si>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</si>
  <si>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</si>
  <si>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</si>
  <si>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</si>
  <si>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</si>
  <si>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</si>
  <si>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</si>
  <si>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</si>
  <si>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</si>
  <si>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</si>
  <si>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</si>
  <si>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</si>
  <si>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</si>
  <si>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</si>
  <si>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</si>
  <si>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</si>
  <si>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</si>
  <si>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</si>
  <si>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</si>
  <si>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</si>
  <si>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</si>
  <si>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</si>
  <si>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</si>
  <si>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</si>
  <si>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</si>
  <si>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</si>
  <si>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</si>
  <si>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</si>
  <si>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</si>
  <si>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</si>
  <si>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</si>
  <si>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</si>
  <si>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</si>
  <si>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</si>
  <si>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</si>
  <si>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</si>
  <si>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</si>
  <si>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</si>
  <si>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</si>
  <si>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</si>
  <si>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</si>
  <si>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</si>
  <si>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</si>
  <si>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</si>
  <si>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</si>
  <si>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</si>
  <si>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</si>
  <si>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</si>
  <si>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</si>
  <si>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</si>
  <si>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</si>
  <si>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</si>
  <si>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</si>
  <si>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</si>
  <si>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</si>
  <si>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</si>
  <si>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</si>
  <si>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</si>
  <si>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</si>
  <si>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</si>
  <si>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</si>
  <si>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</si>
  <si>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</si>
  <si>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</si>
  <si>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</si>
  <si>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</si>
  <si>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</si>
  <si>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</si>
  <si>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</si>
  <si>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</si>
  <si>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</si>
  <si>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</si>
  <si>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</si>
  <si>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</si>
  <si>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</si>
  <si>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</si>
  <si>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</si>
  <si>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</si>
  <si>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</si>
  <si>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</si>
  <si>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</si>
  <si>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</si>
  <si>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</si>
  <si>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</si>
  <si>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</si>
  <si>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</si>
  <si>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</si>
  <si>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</si>
  <si>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Akmolinskaya</t>
  </si>
  <si>
    <t>Аktubinskaya</t>
  </si>
  <si>
    <t xml:space="preserve">Аlmatinskaya </t>
  </si>
  <si>
    <t>Аtyrauskaya</t>
  </si>
  <si>
    <t>East Kazahstan</t>
  </si>
  <si>
    <t xml:space="preserve">Zambylskaya </t>
  </si>
  <si>
    <t>West Kazahstan</t>
  </si>
  <si>
    <t>Karagandinskaya</t>
  </si>
  <si>
    <t>Кostanaiskaya</t>
  </si>
  <si>
    <t>Kyzylordinskaya</t>
  </si>
  <si>
    <t>Мangistauskaya</t>
  </si>
  <si>
    <t>Pavlodarskaya</t>
  </si>
  <si>
    <t>North Kazahstan</t>
  </si>
  <si>
    <t>South Kazahstan</t>
  </si>
  <si>
    <t>Almaty (city)</t>
  </si>
  <si>
    <t>Astana (city)</t>
  </si>
  <si>
    <t>Total</t>
  </si>
  <si>
    <t>National currency</t>
  </si>
  <si>
    <t>Foreign currency</t>
  </si>
  <si>
    <t>Short-term</t>
  </si>
  <si>
    <t>Long-term</t>
  </si>
  <si>
    <t>Individuals</t>
  </si>
  <si>
    <t>Individuals - Subjects of Small Business</t>
  </si>
  <si>
    <t>th. of KZT, end of period</t>
  </si>
  <si>
    <t>Mortgage loans of Banks (regional breakdown)  to Individuals, as for February 1, 2016</t>
  </si>
  <si>
    <t>Mortgage loans of Banks (regional breakdown)  to Individuals, as for March 1, 2016</t>
  </si>
  <si>
    <t>Mortgage loans of Banks (regional breakdown)  to Individuals, as for April 1, 2016</t>
  </si>
  <si>
    <t>Mortgage loans of Banks (regional breakdown)  to Individuals, as for May 1, 2016</t>
  </si>
  <si>
    <t>Mortgage loans of Banks (regional breakdown)  to Individuals, as for June 1, 2016</t>
  </si>
  <si>
    <t>Mortgage loans of Banks (regional breakdown)  to Individuals, as for August 1, 2016</t>
  </si>
  <si>
    <t>Mortgage loans of Banks (regional breakdown)  to Individuals, as for September 1, 2016</t>
  </si>
  <si>
    <t>Mortgage loans of Banks (regional breakdown)  to Individuals, as for October 1, 2016</t>
  </si>
  <si>
    <t>Mortgage loans of Banks (regional breakdown)  to Individuals, as for November 1, 2016</t>
  </si>
  <si>
    <t>Mortgage loans of Banks (regional breakdown)  to Individuals, as for December 1, 2016</t>
  </si>
  <si>
    <t>Mortgage loans of Banks (regional breakdown)  to Individuals, as for July 1, 2016</t>
  </si>
  <si>
    <t>Mortgage loans of Banks (regional breakdown)  to Individuals, as for January 1, 2017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</si>
</sst>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##,###,###,###"/>
    <numFmt numFmtId="176" formatCode="#,##0.0"/>
    <numFmt numFmtId="177" formatCode="###,###,###,###.0"/>
    <numFmt numFmtId="178" formatCode="0.000000"/>
    <numFmt numFmtId="179" formatCode="0.00000"/>
    <numFmt numFmtId="180" formatCode="0.0000"/>
    <numFmt numFmtId="181" formatCode="0.000"/>
    <numFmt numFmtId="182" formatCode="###,###,###,###.00"/>
    <numFmt numFmtId="183" formatCode="#,##0.000"/>
    <numFmt numFmtId="184" formatCode="0.00000000"/>
    <numFmt numFmtId="185" formatCode="0.0000000"/>
    <numFmt numFmtId="186" formatCode="[Black]#,##0"/>
    <numFmt numFmtId="187" formatCode="000000"/>
  </numFmts>
  <fonts count="43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6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4" fontId="1" fillId="0" borderId="0" xfId="0" applyNumberFormat="1" applyFont="1" applyFill="1" applyAlignment="1">
      <alignment/>
    </xf>
    <xf numFmtId="176" fontId="1" fillId="0" borderId="0" xfId="0" applyNumberFormat="1" applyFont="1" applyAlignment="1">
      <alignment/>
    </xf>
    <xf numFmtId="176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6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3" fontId="24" fillId="0" borderId="13" xfId="0" applyNumberFormat="1" applyFont="1" applyFill="1" applyBorder="1" applyAlignment="1">
      <alignment/>
    </xf>
    <xf numFmtId="3" fontId="24" fillId="0" borderId="14" xfId="0" applyNumberFormat="1" applyFont="1" applyFill="1" applyBorder="1" applyAlignment="1">
      <alignment/>
    </xf>
    <xf numFmtId="0" fontId="24" fillId="0" borderId="15" xfId="0" applyFont="1" applyBorder="1" applyAlignment="1">
      <alignment/>
    </xf>
    <xf numFmtId="3" fontId="24" fillId="0" borderId="15" xfId="0" applyNumberFormat="1" applyFont="1" applyFill="1" applyBorder="1" applyAlignment="1">
      <alignment/>
    </xf>
    <xf numFmtId="3" fontId="24" fillId="0" borderId="16" xfId="0" applyNumberFormat="1" applyFont="1" applyFill="1" applyBorder="1" applyAlignment="1">
      <alignment/>
    </xf>
    <xf numFmtId="3" fontId="24" fillId="0" borderId="17" xfId="0" applyNumberFormat="1" applyFont="1" applyFill="1" applyBorder="1" applyAlignment="1">
      <alignment/>
    </xf>
    <xf numFmtId="0" fontId="24" fillId="0" borderId="15" xfId="0" applyFont="1" applyFill="1" applyBorder="1" applyAlignment="1">
      <alignment/>
    </xf>
    <xf numFmtId="3" fontId="24" fillId="0" borderId="18" xfId="0" applyNumberFormat="1" applyFont="1" applyFill="1" applyBorder="1" applyAlignment="1">
      <alignment/>
    </xf>
    <xf numFmtId="3" fontId="24" fillId="0" borderId="19" xfId="0" applyNumberFormat="1" applyFont="1" applyFill="1" applyBorder="1" applyAlignment="1">
      <alignment/>
    </xf>
    <xf numFmtId="3" fontId="24" fillId="0" borderId="20" xfId="0" applyNumberFormat="1" applyFont="1" applyFill="1" applyBorder="1" applyAlignment="1">
      <alignment/>
    </xf>
    <xf numFmtId="0" fontId="24" fillId="0" borderId="18" xfId="0" applyFont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right"/>
    </xf>
    <xf numFmtId="0" fontId="25" fillId="0" borderId="21" xfId="0" applyFont="1" applyBorder="1" applyAlignment="1">
      <alignment horizontal="right"/>
    </xf>
    <xf numFmtId="0" fontId="24" fillId="0" borderId="0" xfId="0" applyFont="1" applyFill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B35" sqref="B35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162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4" t="s">
        <v>161</v>
      </c>
      <c r="K4" s="55"/>
    </row>
    <row r="5" spans="1:11" ht="15.75" customHeight="1">
      <c r="A5" s="57"/>
      <c r="B5" s="53" t="s">
        <v>154</v>
      </c>
      <c r="C5" s="53"/>
      <c r="D5" s="53" t="s">
        <v>155</v>
      </c>
      <c r="E5" s="53"/>
      <c r="F5" s="53"/>
      <c r="G5" s="53"/>
      <c r="H5" s="53" t="s">
        <v>156</v>
      </c>
      <c r="I5" s="53"/>
      <c r="J5" s="53"/>
      <c r="K5" s="53"/>
    </row>
    <row r="6" spans="1:11" ht="15.75" customHeight="1">
      <c r="A6" s="58"/>
      <c r="B6" s="53"/>
      <c r="C6" s="53"/>
      <c r="D6" s="53" t="s">
        <v>157</v>
      </c>
      <c r="E6" s="53"/>
      <c r="F6" s="53" t="s">
        <v>158</v>
      </c>
      <c r="G6" s="53"/>
      <c r="H6" s="53" t="s">
        <v>157</v>
      </c>
      <c r="I6" s="53"/>
      <c r="J6" s="53" t="s">
        <v>158</v>
      </c>
      <c r="K6" s="53"/>
    </row>
    <row r="7" spans="1:11" ht="51.75" customHeight="1">
      <c r="A7" s="59"/>
      <c r="B7" s="51" t="s">
        <v>159</v>
      </c>
      <c r="C7" s="51" t="s">
        <v>160</v>
      </c>
      <c r="D7" s="51" t="s">
        <v>159</v>
      </c>
      <c r="E7" s="51" t="s">
        <v>160</v>
      </c>
      <c r="F7" s="51" t="s">
        <v>159</v>
      </c>
      <c r="G7" s="51" t="s">
        <v>160</v>
      </c>
      <c r="H7" s="51" t="s">
        <v>159</v>
      </c>
      <c r="I7" s="51" t="s">
        <v>160</v>
      </c>
      <c r="J7" s="51" t="s">
        <v>159</v>
      </c>
      <c r="K7" s="51" t="s">
        <v>160</v>
      </c>
    </row>
    <row r="8" spans="1:11" ht="15.75">
      <c r="A8" s="52" t="s">
        <v>154</v>
      </c>
      <c r="B8" s="40">
        <v>908197486</v>
      </c>
      <c r="C8" s="40">
        <v>5279913</v>
      </c>
      <c r="D8" s="40">
        <v>2890205</v>
      </c>
      <c r="E8" s="40">
        <v>19577</v>
      </c>
      <c r="F8" s="40">
        <v>759610356</v>
      </c>
      <c r="G8" s="40">
        <v>4435037</v>
      </c>
      <c r="H8" s="40">
        <v>275293</v>
      </c>
      <c r="I8" s="40">
        <v>0</v>
      </c>
      <c r="J8" s="40">
        <v>145421632</v>
      </c>
      <c r="K8" s="41">
        <v>825299</v>
      </c>
    </row>
    <row r="9" spans="1:11" ht="15.75">
      <c r="A9" s="42" t="s">
        <v>138</v>
      </c>
      <c r="B9" s="43">
        <v>21865953</v>
      </c>
      <c r="C9" s="44">
        <v>135271</v>
      </c>
      <c r="D9" s="44">
        <v>6051</v>
      </c>
      <c r="E9" s="44">
        <v>0</v>
      </c>
      <c r="F9" s="44">
        <v>21318460</v>
      </c>
      <c r="G9" s="44">
        <v>128712</v>
      </c>
      <c r="H9" s="44">
        <v>0</v>
      </c>
      <c r="I9" s="44">
        <v>0</v>
      </c>
      <c r="J9" s="44">
        <v>541442</v>
      </c>
      <c r="K9" s="45">
        <v>6559</v>
      </c>
    </row>
    <row r="10" spans="1:11" ht="15.75">
      <c r="A10" s="42" t="s">
        <v>139</v>
      </c>
      <c r="B10" s="43">
        <v>43727565</v>
      </c>
      <c r="C10" s="44">
        <v>160322</v>
      </c>
      <c r="D10" s="44">
        <v>6448</v>
      </c>
      <c r="E10" s="44">
        <v>0</v>
      </c>
      <c r="F10" s="44">
        <v>42285099</v>
      </c>
      <c r="G10" s="44">
        <v>160322</v>
      </c>
      <c r="H10" s="44">
        <v>0</v>
      </c>
      <c r="I10" s="44">
        <v>0</v>
      </c>
      <c r="J10" s="44">
        <v>1436018</v>
      </c>
      <c r="K10" s="45">
        <v>0</v>
      </c>
    </row>
    <row r="11" spans="1:11" ht="15.75">
      <c r="A11" s="42" t="s">
        <v>140</v>
      </c>
      <c r="B11" s="43">
        <v>14666121</v>
      </c>
      <c r="C11" s="44">
        <v>69511</v>
      </c>
      <c r="D11" s="44">
        <v>4292</v>
      </c>
      <c r="E11" s="44">
        <v>0</v>
      </c>
      <c r="F11" s="44">
        <v>13159411</v>
      </c>
      <c r="G11" s="44">
        <v>61362</v>
      </c>
      <c r="H11" s="44">
        <v>0</v>
      </c>
      <c r="I11" s="44">
        <v>0</v>
      </c>
      <c r="J11" s="44">
        <v>1502418</v>
      </c>
      <c r="K11" s="45">
        <v>8149</v>
      </c>
    </row>
    <row r="12" spans="1:11" ht="15.75">
      <c r="A12" s="42" t="s">
        <v>141</v>
      </c>
      <c r="B12" s="43">
        <v>29186363</v>
      </c>
      <c r="C12" s="44">
        <v>302580</v>
      </c>
      <c r="D12" s="44">
        <v>9187</v>
      </c>
      <c r="E12" s="44">
        <v>0</v>
      </c>
      <c r="F12" s="44">
        <v>26926854</v>
      </c>
      <c r="G12" s="44">
        <v>298302</v>
      </c>
      <c r="H12" s="44">
        <v>0</v>
      </c>
      <c r="I12" s="44">
        <v>0</v>
      </c>
      <c r="J12" s="44">
        <v>2250322</v>
      </c>
      <c r="K12" s="45">
        <v>4278</v>
      </c>
    </row>
    <row r="13" spans="1:11" ht="15.75">
      <c r="A13" s="46" t="s">
        <v>142</v>
      </c>
      <c r="B13" s="43">
        <v>57875950</v>
      </c>
      <c r="C13" s="44">
        <v>469999</v>
      </c>
      <c r="D13" s="44">
        <v>9927</v>
      </c>
      <c r="E13" s="44">
        <v>824</v>
      </c>
      <c r="F13" s="44">
        <v>55909435</v>
      </c>
      <c r="G13" s="44">
        <v>463392</v>
      </c>
      <c r="H13" s="44">
        <v>0</v>
      </c>
      <c r="I13" s="44">
        <v>0</v>
      </c>
      <c r="J13" s="44">
        <v>1956588</v>
      </c>
      <c r="K13" s="45">
        <v>5783</v>
      </c>
    </row>
    <row r="14" spans="1:11" ht="15.75">
      <c r="A14" s="42" t="s">
        <v>143</v>
      </c>
      <c r="B14" s="43">
        <v>15960792</v>
      </c>
      <c r="C14" s="44">
        <v>181983</v>
      </c>
      <c r="D14" s="44">
        <v>39751</v>
      </c>
      <c r="E14" s="44">
        <v>0</v>
      </c>
      <c r="F14" s="44">
        <v>14810728</v>
      </c>
      <c r="G14" s="44">
        <v>173675</v>
      </c>
      <c r="H14" s="44">
        <v>1318</v>
      </c>
      <c r="I14" s="44">
        <v>0</v>
      </c>
      <c r="J14" s="44">
        <v>1108995</v>
      </c>
      <c r="K14" s="45">
        <v>8308</v>
      </c>
    </row>
    <row r="15" spans="1:11" ht="15.75">
      <c r="A15" s="42" t="s">
        <v>144</v>
      </c>
      <c r="B15" s="43">
        <v>26019210</v>
      </c>
      <c r="C15" s="44">
        <v>154754</v>
      </c>
      <c r="D15" s="44">
        <v>22886</v>
      </c>
      <c r="E15" s="44">
        <v>0</v>
      </c>
      <c r="F15" s="44">
        <v>25080450</v>
      </c>
      <c r="G15" s="44">
        <v>133683</v>
      </c>
      <c r="H15" s="44">
        <v>0</v>
      </c>
      <c r="I15" s="44">
        <v>0</v>
      </c>
      <c r="J15" s="44">
        <v>915874</v>
      </c>
      <c r="K15" s="45">
        <v>21071</v>
      </c>
    </row>
    <row r="16" spans="1:11" ht="15.75">
      <c r="A16" s="42" t="s">
        <v>145</v>
      </c>
      <c r="B16" s="43">
        <v>59198990</v>
      </c>
      <c r="C16" s="44">
        <v>195831</v>
      </c>
      <c r="D16" s="44">
        <v>78609</v>
      </c>
      <c r="E16" s="44">
        <v>15737</v>
      </c>
      <c r="F16" s="44">
        <v>55379175</v>
      </c>
      <c r="G16" s="44">
        <v>160609</v>
      </c>
      <c r="H16" s="44">
        <v>15883</v>
      </c>
      <c r="I16" s="44">
        <v>0</v>
      </c>
      <c r="J16" s="44">
        <v>3725323</v>
      </c>
      <c r="K16" s="45">
        <v>19485</v>
      </c>
    </row>
    <row r="17" spans="1:11" ht="15.75">
      <c r="A17" s="42" t="s">
        <v>146</v>
      </c>
      <c r="B17" s="43">
        <v>24686115</v>
      </c>
      <c r="C17" s="44">
        <v>94721</v>
      </c>
      <c r="D17" s="44">
        <v>692</v>
      </c>
      <c r="E17" s="44">
        <v>0</v>
      </c>
      <c r="F17" s="44">
        <v>23394708</v>
      </c>
      <c r="G17" s="44">
        <v>80924</v>
      </c>
      <c r="H17" s="44">
        <v>0</v>
      </c>
      <c r="I17" s="44">
        <v>0</v>
      </c>
      <c r="J17" s="44">
        <v>1290715</v>
      </c>
      <c r="K17" s="45">
        <v>13797</v>
      </c>
    </row>
    <row r="18" spans="1:11" ht="15.75">
      <c r="A18" s="42" t="s">
        <v>147</v>
      </c>
      <c r="B18" s="43">
        <v>14829983</v>
      </c>
      <c r="C18" s="44">
        <v>203958</v>
      </c>
      <c r="D18" s="44">
        <v>5337</v>
      </c>
      <c r="E18" s="44">
        <v>0</v>
      </c>
      <c r="F18" s="44">
        <v>14475715</v>
      </c>
      <c r="G18" s="44">
        <v>203958</v>
      </c>
      <c r="H18" s="44">
        <v>0</v>
      </c>
      <c r="I18" s="44">
        <v>0</v>
      </c>
      <c r="J18" s="44">
        <v>348931</v>
      </c>
      <c r="K18" s="45">
        <v>0</v>
      </c>
    </row>
    <row r="19" spans="1:11" ht="15.75">
      <c r="A19" s="42" t="s">
        <v>148</v>
      </c>
      <c r="B19" s="43">
        <v>37951629</v>
      </c>
      <c r="C19" s="44">
        <v>335300</v>
      </c>
      <c r="D19" s="44">
        <v>37224</v>
      </c>
      <c r="E19" s="44">
        <v>0</v>
      </c>
      <c r="F19" s="44">
        <v>35497719</v>
      </c>
      <c r="G19" s="44">
        <v>280236</v>
      </c>
      <c r="H19" s="44">
        <v>2903</v>
      </c>
      <c r="I19" s="44">
        <v>0</v>
      </c>
      <c r="J19" s="44">
        <v>2413783</v>
      </c>
      <c r="K19" s="45">
        <v>55064</v>
      </c>
    </row>
    <row r="20" spans="1:11" ht="15.75">
      <c r="A20" s="42" t="s">
        <v>149</v>
      </c>
      <c r="B20" s="43">
        <v>34028735</v>
      </c>
      <c r="C20" s="44">
        <v>343499</v>
      </c>
      <c r="D20" s="44">
        <v>48372</v>
      </c>
      <c r="E20" s="44">
        <v>1979</v>
      </c>
      <c r="F20" s="44">
        <v>32234805</v>
      </c>
      <c r="G20" s="44">
        <v>331831</v>
      </c>
      <c r="H20" s="44">
        <v>0</v>
      </c>
      <c r="I20" s="44">
        <v>0</v>
      </c>
      <c r="J20" s="44">
        <v>1745558</v>
      </c>
      <c r="K20" s="45">
        <v>9689</v>
      </c>
    </row>
    <row r="21" spans="1:11" ht="15.75">
      <c r="A21" s="42" t="s">
        <v>150</v>
      </c>
      <c r="B21" s="43">
        <v>17587664</v>
      </c>
      <c r="C21" s="44">
        <v>37267</v>
      </c>
      <c r="D21" s="44">
        <v>462</v>
      </c>
      <c r="E21" s="44">
        <v>0</v>
      </c>
      <c r="F21" s="44">
        <v>17086209</v>
      </c>
      <c r="G21" s="44">
        <v>33066</v>
      </c>
      <c r="H21" s="44">
        <v>512</v>
      </c>
      <c r="I21" s="44">
        <v>0</v>
      </c>
      <c r="J21" s="44">
        <v>500481</v>
      </c>
      <c r="K21" s="45">
        <v>4201</v>
      </c>
    </row>
    <row r="22" spans="1:11" ht="15.75">
      <c r="A22" s="42" t="s">
        <v>151</v>
      </c>
      <c r="B22" s="43">
        <v>33359544</v>
      </c>
      <c r="C22" s="44">
        <v>415178</v>
      </c>
      <c r="D22" s="44">
        <v>101101</v>
      </c>
      <c r="E22" s="44">
        <v>0</v>
      </c>
      <c r="F22" s="44">
        <v>26830044</v>
      </c>
      <c r="G22" s="44">
        <v>368409</v>
      </c>
      <c r="H22" s="44">
        <v>53802</v>
      </c>
      <c r="I22" s="44">
        <v>0</v>
      </c>
      <c r="J22" s="44">
        <v>6374597</v>
      </c>
      <c r="K22" s="45">
        <v>46769</v>
      </c>
    </row>
    <row r="23" spans="1:11" ht="15.75">
      <c r="A23" s="42" t="s">
        <v>152</v>
      </c>
      <c r="B23" s="43">
        <v>294464160</v>
      </c>
      <c r="C23" s="44">
        <v>1075367</v>
      </c>
      <c r="D23" s="44">
        <v>2269370</v>
      </c>
      <c r="E23" s="44">
        <v>910</v>
      </c>
      <c r="F23" s="44">
        <v>183008686</v>
      </c>
      <c r="G23" s="44">
        <v>822740</v>
      </c>
      <c r="H23" s="44">
        <v>200875</v>
      </c>
      <c r="I23" s="44">
        <v>0</v>
      </c>
      <c r="J23" s="44">
        <v>108985229</v>
      </c>
      <c r="K23" s="45">
        <v>251717</v>
      </c>
    </row>
    <row r="24" spans="1:11" ht="15.75">
      <c r="A24" s="50" t="s">
        <v>153</v>
      </c>
      <c r="B24" s="47">
        <v>182788712</v>
      </c>
      <c r="C24" s="48">
        <v>1104372</v>
      </c>
      <c r="D24" s="48">
        <v>250496</v>
      </c>
      <c r="E24" s="48">
        <v>127</v>
      </c>
      <c r="F24" s="48">
        <v>172212858</v>
      </c>
      <c r="G24" s="48">
        <v>733816</v>
      </c>
      <c r="H24" s="48">
        <v>0</v>
      </c>
      <c r="I24" s="48">
        <v>0</v>
      </c>
      <c r="J24" s="48">
        <v>10325358</v>
      </c>
      <c r="K24" s="49">
        <v>370429</v>
      </c>
    </row>
  </sheetData>
  <sheetProtection/>
  <mergeCells count="11">
    <mergeCell ref="D6:E6"/>
    <mergeCell ref="F6:G6"/>
    <mergeCell ref="H6:I6"/>
    <mergeCell ref="J6:K6"/>
    <mergeCell ref="J4:K4"/>
    <mergeCell ref="A1:K1"/>
    <mergeCell ref="A2:K2"/>
    <mergeCell ref="A5:A7"/>
    <mergeCell ref="B5:C6"/>
    <mergeCell ref="D5:G5"/>
    <mergeCell ref="H5:K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D14" sqref="D14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167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4" t="s">
        <v>161</v>
      </c>
      <c r="K4" s="55"/>
    </row>
    <row r="5" spans="1:11" ht="15.75" customHeight="1">
      <c r="A5" s="57"/>
      <c r="B5" s="53" t="s">
        <v>154</v>
      </c>
      <c r="C5" s="53"/>
      <c r="D5" s="53" t="s">
        <v>155</v>
      </c>
      <c r="E5" s="53"/>
      <c r="F5" s="53"/>
      <c r="G5" s="53"/>
      <c r="H5" s="53" t="s">
        <v>156</v>
      </c>
      <c r="I5" s="53"/>
      <c r="J5" s="53"/>
      <c r="K5" s="53"/>
    </row>
    <row r="6" spans="1:11" ht="15.75" customHeight="1">
      <c r="A6" s="58"/>
      <c r="B6" s="53"/>
      <c r="C6" s="53"/>
      <c r="D6" s="53" t="s">
        <v>157</v>
      </c>
      <c r="E6" s="53"/>
      <c r="F6" s="53" t="s">
        <v>158</v>
      </c>
      <c r="G6" s="53"/>
      <c r="H6" s="53" t="s">
        <v>157</v>
      </c>
      <c r="I6" s="53"/>
      <c r="J6" s="53" t="s">
        <v>158</v>
      </c>
      <c r="K6" s="53"/>
    </row>
    <row r="7" spans="1:11" ht="51.75" customHeight="1">
      <c r="A7" s="59"/>
      <c r="B7" s="51" t="s">
        <v>159</v>
      </c>
      <c r="C7" s="51" t="s">
        <v>160</v>
      </c>
      <c r="D7" s="51" t="s">
        <v>159</v>
      </c>
      <c r="E7" s="51" t="s">
        <v>160</v>
      </c>
      <c r="F7" s="51" t="s">
        <v>159</v>
      </c>
      <c r="G7" s="51" t="s">
        <v>160</v>
      </c>
      <c r="H7" s="51" t="s">
        <v>159</v>
      </c>
      <c r="I7" s="51" t="s">
        <v>160</v>
      </c>
      <c r="J7" s="51" t="s">
        <v>159</v>
      </c>
      <c r="K7" s="51" t="s">
        <v>160</v>
      </c>
    </row>
    <row r="8" spans="1:11" ht="15.75">
      <c r="A8" s="52" t="s">
        <v>154</v>
      </c>
      <c r="B8" s="40">
        <v>880341105</v>
      </c>
      <c r="C8" s="40">
        <v>4288845</v>
      </c>
      <c r="D8" s="40">
        <v>5505059</v>
      </c>
      <c r="E8" s="40">
        <v>19225</v>
      </c>
      <c r="F8" s="40">
        <v>754766411</v>
      </c>
      <c r="G8" s="40">
        <v>3616403</v>
      </c>
      <c r="H8" s="40">
        <v>540924</v>
      </c>
      <c r="I8" s="40">
        <v>0</v>
      </c>
      <c r="J8" s="40">
        <v>119528711</v>
      </c>
      <c r="K8" s="41">
        <v>653217</v>
      </c>
    </row>
    <row r="9" spans="1:11" ht="15.75">
      <c r="A9" s="42" t="s">
        <v>138</v>
      </c>
      <c r="B9" s="43">
        <v>20824240</v>
      </c>
      <c r="C9" s="44">
        <v>87336</v>
      </c>
      <c r="D9" s="44">
        <v>3644</v>
      </c>
      <c r="E9" s="44">
        <v>0</v>
      </c>
      <c r="F9" s="44">
        <v>20332582</v>
      </c>
      <c r="G9" s="44">
        <v>81271</v>
      </c>
      <c r="H9" s="44">
        <v>0</v>
      </c>
      <c r="I9" s="44">
        <v>0</v>
      </c>
      <c r="J9" s="44">
        <v>488014</v>
      </c>
      <c r="K9" s="45">
        <v>6065</v>
      </c>
    </row>
    <row r="10" spans="1:11" ht="15.75">
      <c r="A10" s="42" t="s">
        <v>139</v>
      </c>
      <c r="B10" s="43">
        <v>44639318</v>
      </c>
      <c r="C10" s="44">
        <v>132608</v>
      </c>
      <c r="D10" s="44">
        <v>3255</v>
      </c>
      <c r="E10" s="44">
        <v>0</v>
      </c>
      <c r="F10" s="44">
        <v>43221280</v>
      </c>
      <c r="G10" s="44">
        <v>132608</v>
      </c>
      <c r="H10" s="44">
        <v>178</v>
      </c>
      <c r="I10" s="44">
        <v>0</v>
      </c>
      <c r="J10" s="44">
        <v>1414605</v>
      </c>
      <c r="K10" s="45">
        <v>0</v>
      </c>
    </row>
    <row r="11" spans="1:11" ht="15.75">
      <c r="A11" s="42" t="s">
        <v>140</v>
      </c>
      <c r="B11" s="43">
        <v>13843442</v>
      </c>
      <c r="C11" s="44">
        <v>82629</v>
      </c>
      <c r="D11" s="44">
        <v>2096</v>
      </c>
      <c r="E11" s="44">
        <v>0</v>
      </c>
      <c r="F11" s="44">
        <v>12844316</v>
      </c>
      <c r="G11" s="44">
        <v>74945</v>
      </c>
      <c r="H11" s="44">
        <v>0</v>
      </c>
      <c r="I11" s="44">
        <v>0</v>
      </c>
      <c r="J11" s="44">
        <v>997030</v>
      </c>
      <c r="K11" s="45">
        <v>7684</v>
      </c>
    </row>
    <row r="12" spans="1:11" ht="15.75">
      <c r="A12" s="42" t="s">
        <v>141</v>
      </c>
      <c r="B12" s="43">
        <v>28755495</v>
      </c>
      <c r="C12" s="44">
        <v>283032</v>
      </c>
      <c r="D12" s="44">
        <v>4842</v>
      </c>
      <c r="E12" s="44">
        <v>0</v>
      </c>
      <c r="F12" s="44">
        <v>27110723</v>
      </c>
      <c r="G12" s="44">
        <v>279604</v>
      </c>
      <c r="H12" s="44">
        <v>533</v>
      </c>
      <c r="I12" s="44">
        <v>0</v>
      </c>
      <c r="J12" s="44">
        <v>1639397</v>
      </c>
      <c r="K12" s="45">
        <v>3428</v>
      </c>
    </row>
    <row r="13" spans="1:11" ht="15.75">
      <c r="A13" s="46" t="s">
        <v>142</v>
      </c>
      <c r="B13" s="43">
        <v>54357222</v>
      </c>
      <c r="C13" s="44">
        <v>352872</v>
      </c>
      <c r="D13" s="44">
        <v>8700</v>
      </c>
      <c r="E13" s="44">
        <v>824</v>
      </c>
      <c r="F13" s="44">
        <v>52767652</v>
      </c>
      <c r="G13" s="44">
        <v>346614</v>
      </c>
      <c r="H13" s="44">
        <v>0</v>
      </c>
      <c r="I13" s="44">
        <v>0</v>
      </c>
      <c r="J13" s="44">
        <v>1580870</v>
      </c>
      <c r="K13" s="45">
        <v>5434</v>
      </c>
    </row>
    <row r="14" spans="1:11" ht="15.75">
      <c r="A14" s="42" t="s">
        <v>143</v>
      </c>
      <c r="B14" s="43">
        <v>15867467</v>
      </c>
      <c r="C14" s="44">
        <v>46318</v>
      </c>
      <c r="D14" s="44">
        <v>27750</v>
      </c>
      <c r="E14" s="44">
        <v>0</v>
      </c>
      <c r="F14" s="44">
        <v>14779482</v>
      </c>
      <c r="G14" s="44">
        <v>41661</v>
      </c>
      <c r="H14" s="44">
        <v>1085</v>
      </c>
      <c r="I14" s="44">
        <v>0</v>
      </c>
      <c r="J14" s="44">
        <v>1059150</v>
      </c>
      <c r="K14" s="45">
        <v>4657</v>
      </c>
    </row>
    <row r="15" spans="1:11" ht="15.75">
      <c r="A15" s="42" t="s">
        <v>144</v>
      </c>
      <c r="B15" s="43">
        <v>25796895</v>
      </c>
      <c r="C15" s="44">
        <v>113293</v>
      </c>
      <c r="D15" s="44">
        <v>220</v>
      </c>
      <c r="E15" s="44">
        <v>0</v>
      </c>
      <c r="F15" s="44">
        <v>24839705</v>
      </c>
      <c r="G15" s="44">
        <v>94634</v>
      </c>
      <c r="H15" s="44">
        <v>0</v>
      </c>
      <c r="I15" s="44">
        <v>0</v>
      </c>
      <c r="J15" s="44">
        <v>956970</v>
      </c>
      <c r="K15" s="45">
        <v>18659</v>
      </c>
    </row>
    <row r="16" spans="1:11" ht="15.75">
      <c r="A16" s="42" t="s">
        <v>145</v>
      </c>
      <c r="B16" s="43">
        <v>51228035</v>
      </c>
      <c r="C16" s="44">
        <v>197589</v>
      </c>
      <c r="D16" s="44">
        <v>72547</v>
      </c>
      <c r="E16" s="44">
        <v>15257</v>
      </c>
      <c r="F16" s="44">
        <v>48335241</v>
      </c>
      <c r="G16" s="44">
        <v>172077</v>
      </c>
      <c r="H16" s="44">
        <v>15401</v>
      </c>
      <c r="I16" s="44">
        <v>0</v>
      </c>
      <c r="J16" s="44">
        <v>2804846</v>
      </c>
      <c r="K16" s="45">
        <v>10255</v>
      </c>
    </row>
    <row r="17" spans="1:11" ht="15.75">
      <c r="A17" s="42" t="s">
        <v>146</v>
      </c>
      <c r="B17" s="43">
        <v>23788240</v>
      </c>
      <c r="C17" s="44">
        <v>63027</v>
      </c>
      <c r="D17" s="44">
        <v>576</v>
      </c>
      <c r="E17" s="44">
        <v>0</v>
      </c>
      <c r="F17" s="44">
        <v>22598566</v>
      </c>
      <c r="G17" s="44">
        <v>51546</v>
      </c>
      <c r="H17" s="44">
        <v>0</v>
      </c>
      <c r="I17" s="44">
        <v>0</v>
      </c>
      <c r="J17" s="44">
        <v>1189098</v>
      </c>
      <c r="K17" s="45">
        <v>11481</v>
      </c>
    </row>
    <row r="18" spans="1:11" ht="15.75">
      <c r="A18" s="42" t="s">
        <v>147</v>
      </c>
      <c r="B18" s="43">
        <v>13350051</v>
      </c>
      <c r="C18" s="44">
        <v>187694</v>
      </c>
      <c r="D18" s="44">
        <v>2329</v>
      </c>
      <c r="E18" s="44">
        <v>0</v>
      </c>
      <c r="F18" s="44">
        <v>13099314</v>
      </c>
      <c r="G18" s="44">
        <v>187694</v>
      </c>
      <c r="H18" s="44">
        <v>0</v>
      </c>
      <c r="I18" s="44">
        <v>0</v>
      </c>
      <c r="J18" s="44">
        <v>248408</v>
      </c>
      <c r="K18" s="45">
        <v>0</v>
      </c>
    </row>
    <row r="19" spans="1:11" ht="15.75">
      <c r="A19" s="42" t="s">
        <v>148</v>
      </c>
      <c r="B19" s="43">
        <v>39599020</v>
      </c>
      <c r="C19" s="44">
        <v>247352</v>
      </c>
      <c r="D19" s="44">
        <v>37405</v>
      </c>
      <c r="E19" s="44">
        <v>0</v>
      </c>
      <c r="F19" s="44">
        <v>37401622</v>
      </c>
      <c r="G19" s="44">
        <v>234590</v>
      </c>
      <c r="H19" s="44">
        <v>1115</v>
      </c>
      <c r="I19" s="44">
        <v>0</v>
      </c>
      <c r="J19" s="44">
        <v>2158878</v>
      </c>
      <c r="K19" s="45">
        <v>12762</v>
      </c>
    </row>
    <row r="20" spans="1:11" ht="15.75">
      <c r="A20" s="42" t="s">
        <v>149</v>
      </c>
      <c r="B20" s="43">
        <v>32988718</v>
      </c>
      <c r="C20" s="44">
        <v>243982</v>
      </c>
      <c r="D20" s="44">
        <v>8423</v>
      </c>
      <c r="E20" s="44">
        <v>1979</v>
      </c>
      <c r="F20" s="44">
        <v>31527252</v>
      </c>
      <c r="G20" s="44">
        <v>235058</v>
      </c>
      <c r="H20" s="44">
        <v>0</v>
      </c>
      <c r="I20" s="44">
        <v>0</v>
      </c>
      <c r="J20" s="44">
        <v>1453043</v>
      </c>
      <c r="K20" s="45">
        <v>6945</v>
      </c>
    </row>
    <row r="21" spans="1:11" ht="15.75">
      <c r="A21" s="42" t="s">
        <v>150</v>
      </c>
      <c r="B21" s="43">
        <v>16779862</v>
      </c>
      <c r="C21" s="44">
        <v>29195</v>
      </c>
      <c r="D21" s="44">
        <v>2795</v>
      </c>
      <c r="E21" s="44">
        <v>0</v>
      </c>
      <c r="F21" s="44">
        <v>16375498</v>
      </c>
      <c r="G21" s="44">
        <v>25538</v>
      </c>
      <c r="H21" s="44">
        <v>494</v>
      </c>
      <c r="I21" s="44">
        <v>0</v>
      </c>
      <c r="J21" s="44">
        <v>401075</v>
      </c>
      <c r="K21" s="45">
        <v>3657</v>
      </c>
    </row>
    <row r="22" spans="1:11" ht="15.75">
      <c r="A22" s="42" t="s">
        <v>151</v>
      </c>
      <c r="B22" s="43">
        <v>33719626</v>
      </c>
      <c r="C22" s="44">
        <v>348935</v>
      </c>
      <c r="D22" s="44">
        <v>107183</v>
      </c>
      <c r="E22" s="44">
        <v>0</v>
      </c>
      <c r="F22" s="44">
        <v>28329130</v>
      </c>
      <c r="G22" s="44">
        <v>317082</v>
      </c>
      <c r="H22" s="44">
        <v>46582</v>
      </c>
      <c r="I22" s="44">
        <v>0</v>
      </c>
      <c r="J22" s="44">
        <v>5236731</v>
      </c>
      <c r="K22" s="45">
        <v>31853</v>
      </c>
    </row>
    <row r="23" spans="1:11" ht="15.75">
      <c r="A23" s="42" t="s">
        <v>152</v>
      </c>
      <c r="B23" s="43">
        <v>285630576</v>
      </c>
      <c r="C23" s="44">
        <v>934229</v>
      </c>
      <c r="D23" s="44">
        <v>5202795</v>
      </c>
      <c r="E23" s="44">
        <v>897</v>
      </c>
      <c r="F23" s="44">
        <v>190242922</v>
      </c>
      <c r="G23" s="44">
        <v>702156</v>
      </c>
      <c r="H23" s="44">
        <v>475536</v>
      </c>
      <c r="I23" s="44">
        <v>0</v>
      </c>
      <c r="J23" s="44">
        <v>89709323</v>
      </c>
      <c r="K23" s="45">
        <v>231176</v>
      </c>
    </row>
    <row r="24" spans="1:11" ht="15.75">
      <c r="A24" s="50" t="s">
        <v>153</v>
      </c>
      <c r="B24" s="47">
        <v>179172898</v>
      </c>
      <c r="C24" s="48">
        <v>938754</v>
      </c>
      <c r="D24" s="48">
        <v>20499</v>
      </c>
      <c r="E24" s="48">
        <v>268</v>
      </c>
      <c r="F24" s="48">
        <v>170961126</v>
      </c>
      <c r="G24" s="48">
        <v>639325</v>
      </c>
      <c r="H24" s="48">
        <v>0</v>
      </c>
      <c r="I24" s="48">
        <v>0</v>
      </c>
      <c r="J24" s="48">
        <v>8191273</v>
      </c>
      <c r="K24" s="49">
        <v>299161</v>
      </c>
    </row>
  </sheetData>
  <sheetProtection/>
  <mergeCells count="11"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C26" sqref="C26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168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4" t="s">
        <v>161</v>
      </c>
      <c r="K4" s="55"/>
    </row>
    <row r="5" spans="1:11" ht="15.75" customHeight="1">
      <c r="A5" s="57"/>
      <c r="B5" s="53" t="s">
        <v>154</v>
      </c>
      <c r="C5" s="53"/>
      <c r="D5" s="53" t="s">
        <v>155</v>
      </c>
      <c r="E5" s="53"/>
      <c r="F5" s="53"/>
      <c r="G5" s="53"/>
      <c r="H5" s="53" t="s">
        <v>156</v>
      </c>
      <c r="I5" s="53"/>
      <c r="J5" s="53"/>
      <c r="K5" s="53"/>
    </row>
    <row r="6" spans="1:11" ht="15.75" customHeight="1">
      <c r="A6" s="58"/>
      <c r="B6" s="53"/>
      <c r="C6" s="53"/>
      <c r="D6" s="53" t="s">
        <v>157</v>
      </c>
      <c r="E6" s="53"/>
      <c r="F6" s="53" t="s">
        <v>158</v>
      </c>
      <c r="G6" s="53"/>
      <c r="H6" s="53" t="s">
        <v>157</v>
      </c>
      <c r="I6" s="53"/>
      <c r="J6" s="53" t="s">
        <v>158</v>
      </c>
      <c r="K6" s="53"/>
    </row>
    <row r="7" spans="1:11" ht="51.75" customHeight="1">
      <c r="A7" s="59"/>
      <c r="B7" s="51" t="s">
        <v>159</v>
      </c>
      <c r="C7" s="51" t="s">
        <v>160</v>
      </c>
      <c r="D7" s="51" t="s">
        <v>159</v>
      </c>
      <c r="E7" s="51" t="s">
        <v>160</v>
      </c>
      <c r="F7" s="51" t="s">
        <v>159</v>
      </c>
      <c r="G7" s="51" t="s">
        <v>160</v>
      </c>
      <c r="H7" s="51" t="s">
        <v>159</v>
      </c>
      <c r="I7" s="51" t="s">
        <v>160</v>
      </c>
      <c r="J7" s="51" t="s">
        <v>159</v>
      </c>
      <c r="K7" s="51" t="s">
        <v>160</v>
      </c>
    </row>
    <row r="8" spans="1:11" ht="15.75">
      <c r="A8" s="52" t="s">
        <v>154</v>
      </c>
      <c r="B8" s="40">
        <v>875319181</v>
      </c>
      <c r="C8" s="40">
        <v>4430510</v>
      </c>
      <c r="D8" s="40">
        <v>5372031</v>
      </c>
      <c r="E8" s="40">
        <v>14012</v>
      </c>
      <c r="F8" s="40">
        <v>756023491</v>
      </c>
      <c r="G8" s="40">
        <v>3803523</v>
      </c>
      <c r="H8" s="40">
        <v>528200</v>
      </c>
      <c r="I8" s="40">
        <v>0</v>
      </c>
      <c r="J8" s="40">
        <v>113395459</v>
      </c>
      <c r="K8" s="41">
        <v>612975</v>
      </c>
    </row>
    <row r="9" spans="1:11" ht="15.75">
      <c r="A9" s="42" t="s">
        <v>138</v>
      </c>
      <c r="B9" s="43">
        <v>20778928</v>
      </c>
      <c r="C9" s="44">
        <v>100338</v>
      </c>
      <c r="D9" s="44">
        <v>3540</v>
      </c>
      <c r="E9" s="44">
        <v>0</v>
      </c>
      <c r="F9" s="44">
        <v>20313525</v>
      </c>
      <c r="G9" s="44">
        <v>94525</v>
      </c>
      <c r="H9" s="44">
        <v>0</v>
      </c>
      <c r="I9" s="44">
        <v>0</v>
      </c>
      <c r="J9" s="44">
        <v>461863</v>
      </c>
      <c r="K9" s="45">
        <v>5813</v>
      </c>
    </row>
    <row r="10" spans="1:11" ht="15.75">
      <c r="A10" s="42" t="s">
        <v>139</v>
      </c>
      <c r="B10" s="43">
        <v>44847089</v>
      </c>
      <c r="C10" s="44">
        <v>145975</v>
      </c>
      <c r="D10" s="44">
        <v>1439</v>
      </c>
      <c r="E10" s="44">
        <v>0</v>
      </c>
      <c r="F10" s="44">
        <v>43534712</v>
      </c>
      <c r="G10" s="44">
        <v>145975</v>
      </c>
      <c r="H10" s="44">
        <v>69</v>
      </c>
      <c r="I10" s="44">
        <v>0</v>
      </c>
      <c r="J10" s="44">
        <v>1310869</v>
      </c>
      <c r="K10" s="45">
        <v>0</v>
      </c>
    </row>
    <row r="11" spans="1:11" ht="15.75">
      <c r="A11" s="42" t="s">
        <v>140</v>
      </c>
      <c r="B11" s="43">
        <v>13623093</v>
      </c>
      <c r="C11" s="44">
        <v>79272</v>
      </c>
      <c r="D11" s="44">
        <v>0</v>
      </c>
      <c r="E11" s="44">
        <v>0</v>
      </c>
      <c r="F11" s="44">
        <v>12718360</v>
      </c>
      <c r="G11" s="44">
        <v>71881</v>
      </c>
      <c r="H11" s="44">
        <v>0</v>
      </c>
      <c r="I11" s="44">
        <v>0</v>
      </c>
      <c r="J11" s="44">
        <v>904733</v>
      </c>
      <c r="K11" s="45">
        <v>7391</v>
      </c>
    </row>
    <row r="12" spans="1:11" ht="15.75">
      <c r="A12" s="42" t="s">
        <v>141</v>
      </c>
      <c r="B12" s="43">
        <v>28919929</v>
      </c>
      <c r="C12" s="44">
        <v>275230</v>
      </c>
      <c r="D12" s="44">
        <v>1232</v>
      </c>
      <c r="E12" s="44">
        <v>0</v>
      </c>
      <c r="F12" s="44">
        <v>27399665</v>
      </c>
      <c r="G12" s="44">
        <v>271987</v>
      </c>
      <c r="H12" s="44">
        <v>744</v>
      </c>
      <c r="I12" s="44">
        <v>0</v>
      </c>
      <c r="J12" s="44">
        <v>1518288</v>
      </c>
      <c r="K12" s="45">
        <v>3243</v>
      </c>
    </row>
    <row r="13" spans="1:11" ht="15.75">
      <c r="A13" s="46" t="s">
        <v>142</v>
      </c>
      <c r="B13" s="43">
        <v>54377276</v>
      </c>
      <c r="C13" s="44">
        <v>405462</v>
      </c>
      <c r="D13" s="44">
        <v>3701</v>
      </c>
      <c r="E13" s="44">
        <v>0</v>
      </c>
      <c r="F13" s="44">
        <v>52872283</v>
      </c>
      <c r="G13" s="44">
        <v>400243</v>
      </c>
      <c r="H13" s="44">
        <v>0</v>
      </c>
      <c r="I13" s="44">
        <v>0</v>
      </c>
      <c r="J13" s="44">
        <v>1501292</v>
      </c>
      <c r="K13" s="45">
        <v>5219</v>
      </c>
    </row>
    <row r="14" spans="1:11" ht="15.75">
      <c r="A14" s="42" t="s">
        <v>143</v>
      </c>
      <c r="B14" s="43">
        <v>15900644</v>
      </c>
      <c r="C14" s="44">
        <v>43180</v>
      </c>
      <c r="D14" s="44">
        <v>18907</v>
      </c>
      <c r="E14" s="44">
        <v>0</v>
      </c>
      <c r="F14" s="44">
        <v>14877757</v>
      </c>
      <c r="G14" s="44">
        <v>38768</v>
      </c>
      <c r="H14" s="44">
        <v>1040</v>
      </c>
      <c r="I14" s="44">
        <v>0</v>
      </c>
      <c r="J14" s="44">
        <v>1002940</v>
      </c>
      <c r="K14" s="45">
        <v>4412</v>
      </c>
    </row>
    <row r="15" spans="1:11" ht="15.75">
      <c r="A15" s="42" t="s">
        <v>144</v>
      </c>
      <c r="B15" s="43">
        <v>26075081</v>
      </c>
      <c r="C15" s="44">
        <v>118133</v>
      </c>
      <c r="D15" s="44">
        <v>190</v>
      </c>
      <c r="E15" s="44">
        <v>0</v>
      </c>
      <c r="F15" s="44">
        <v>25187091</v>
      </c>
      <c r="G15" s="44">
        <v>100158</v>
      </c>
      <c r="H15" s="44">
        <v>0</v>
      </c>
      <c r="I15" s="44">
        <v>0</v>
      </c>
      <c r="J15" s="44">
        <v>887800</v>
      </c>
      <c r="K15" s="45">
        <v>17975</v>
      </c>
    </row>
    <row r="16" spans="1:11" ht="15.75">
      <c r="A16" s="42" t="s">
        <v>145</v>
      </c>
      <c r="B16" s="43">
        <v>50893770</v>
      </c>
      <c r="C16" s="44">
        <v>195569</v>
      </c>
      <c r="D16" s="44">
        <v>67532</v>
      </c>
      <c r="E16" s="44">
        <v>12477</v>
      </c>
      <c r="F16" s="44">
        <v>48164887</v>
      </c>
      <c r="G16" s="44">
        <v>173396</v>
      </c>
      <c r="H16" s="44">
        <v>14908</v>
      </c>
      <c r="I16" s="44">
        <v>0</v>
      </c>
      <c r="J16" s="44">
        <v>2646443</v>
      </c>
      <c r="K16" s="45">
        <v>9696</v>
      </c>
    </row>
    <row r="17" spans="1:11" ht="15.75">
      <c r="A17" s="42" t="s">
        <v>146</v>
      </c>
      <c r="B17" s="43">
        <v>23852739</v>
      </c>
      <c r="C17" s="44">
        <v>85391</v>
      </c>
      <c r="D17" s="44">
        <v>33</v>
      </c>
      <c r="E17" s="44">
        <v>0</v>
      </c>
      <c r="F17" s="44">
        <v>22713066</v>
      </c>
      <c r="G17" s="44">
        <v>74608</v>
      </c>
      <c r="H17" s="44">
        <v>0</v>
      </c>
      <c r="I17" s="44">
        <v>0</v>
      </c>
      <c r="J17" s="44">
        <v>1139640</v>
      </c>
      <c r="K17" s="45">
        <v>10783</v>
      </c>
    </row>
    <row r="18" spans="1:11" ht="15.75">
      <c r="A18" s="42" t="s">
        <v>147</v>
      </c>
      <c r="B18" s="43">
        <v>13382968</v>
      </c>
      <c r="C18" s="44">
        <v>183776</v>
      </c>
      <c r="D18" s="44">
        <v>2304</v>
      </c>
      <c r="E18" s="44">
        <v>0</v>
      </c>
      <c r="F18" s="44">
        <v>13146564</v>
      </c>
      <c r="G18" s="44">
        <v>183776</v>
      </c>
      <c r="H18" s="44">
        <v>0</v>
      </c>
      <c r="I18" s="44">
        <v>0</v>
      </c>
      <c r="J18" s="44">
        <v>234100</v>
      </c>
      <c r="K18" s="45">
        <v>0</v>
      </c>
    </row>
    <row r="19" spans="1:11" ht="15.75">
      <c r="A19" s="42" t="s">
        <v>148</v>
      </c>
      <c r="B19" s="43">
        <v>39541651</v>
      </c>
      <c r="C19" s="44">
        <v>243649</v>
      </c>
      <c r="D19" s="44">
        <v>10081</v>
      </c>
      <c r="E19" s="44">
        <v>0</v>
      </c>
      <c r="F19" s="44">
        <v>37501123</v>
      </c>
      <c r="G19" s="44">
        <v>231357</v>
      </c>
      <c r="H19" s="44">
        <v>0</v>
      </c>
      <c r="I19" s="44">
        <v>0</v>
      </c>
      <c r="J19" s="44">
        <v>2030447</v>
      </c>
      <c r="K19" s="45">
        <v>12292</v>
      </c>
    </row>
    <row r="20" spans="1:11" ht="15.75">
      <c r="A20" s="42" t="s">
        <v>149</v>
      </c>
      <c r="B20" s="43">
        <v>33582311</v>
      </c>
      <c r="C20" s="44">
        <v>240526</v>
      </c>
      <c r="D20" s="44">
        <v>2101</v>
      </c>
      <c r="E20" s="44">
        <v>1408</v>
      </c>
      <c r="F20" s="44">
        <v>32182963</v>
      </c>
      <c r="G20" s="44">
        <v>232419</v>
      </c>
      <c r="H20" s="44">
        <v>0</v>
      </c>
      <c r="I20" s="44">
        <v>0</v>
      </c>
      <c r="J20" s="44">
        <v>1397247</v>
      </c>
      <c r="K20" s="45">
        <v>6699</v>
      </c>
    </row>
    <row r="21" spans="1:11" ht="15.75">
      <c r="A21" s="42" t="s">
        <v>150</v>
      </c>
      <c r="B21" s="43">
        <v>16772322</v>
      </c>
      <c r="C21" s="44">
        <v>28805</v>
      </c>
      <c r="D21" s="44">
        <v>19</v>
      </c>
      <c r="E21" s="44">
        <v>0</v>
      </c>
      <c r="F21" s="44">
        <v>16400700</v>
      </c>
      <c r="G21" s="44">
        <v>25340</v>
      </c>
      <c r="H21" s="44">
        <v>0</v>
      </c>
      <c r="I21" s="44">
        <v>0</v>
      </c>
      <c r="J21" s="44">
        <v>371603</v>
      </c>
      <c r="K21" s="45">
        <v>3465</v>
      </c>
    </row>
    <row r="22" spans="1:11" ht="15.75">
      <c r="A22" s="42" t="s">
        <v>151</v>
      </c>
      <c r="B22" s="43">
        <v>33493270</v>
      </c>
      <c r="C22" s="44">
        <v>341093</v>
      </c>
      <c r="D22" s="44">
        <v>97144</v>
      </c>
      <c r="E22" s="44">
        <v>0</v>
      </c>
      <c r="F22" s="44">
        <v>28400843</v>
      </c>
      <c r="G22" s="44">
        <v>310434</v>
      </c>
      <c r="H22" s="44">
        <v>44976</v>
      </c>
      <c r="I22" s="44">
        <v>0</v>
      </c>
      <c r="J22" s="44">
        <v>4950307</v>
      </c>
      <c r="K22" s="45">
        <v>30659</v>
      </c>
    </row>
    <row r="23" spans="1:11" ht="15.75">
      <c r="A23" s="42" t="s">
        <v>152</v>
      </c>
      <c r="B23" s="43">
        <v>277819133</v>
      </c>
      <c r="C23" s="44">
        <v>932778</v>
      </c>
      <c r="D23" s="44">
        <v>5156259</v>
      </c>
      <c r="E23" s="44">
        <v>0</v>
      </c>
      <c r="F23" s="44">
        <v>186899882</v>
      </c>
      <c r="G23" s="44">
        <v>723896</v>
      </c>
      <c r="H23" s="44">
        <v>466463</v>
      </c>
      <c r="I23" s="44">
        <v>0</v>
      </c>
      <c r="J23" s="44">
        <v>85296529</v>
      </c>
      <c r="K23" s="45">
        <v>208882</v>
      </c>
    </row>
    <row r="24" spans="1:11" ht="15.75">
      <c r="A24" s="50" t="s">
        <v>153</v>
      </c>
      <c r="B24" s="47">
        <v>181458977</v>
      </c>
      <c r="C24" s="48">
        <v>1011333</v>
      </c>
      <c r="D24" s="48">
        <v>7549</v>
      </c>
      <c r="E24" s="48">
        <v>127</v>
      </c>
      <c r="F24" s="48">
        <v>173710070</v>
      </c>
      <c r="G24" s="48">
        <v>724760</v>
      </c>
      <c r="H24" s="48">
        <v>0</v>
      </c>
      <c r="I24" s="48">
        <v>0</v>
      </c>
      <c r="J24" s="48">
        <v>7741358</v>
      </c>
      <c r="K24" s="49">
        <v>286446</v>
      </c>
    </row>
  </sheetData>
  <sheetProtection/>
  <mergeCells count="11"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D31" sqref="D31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169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4" t="s">
        <v>161</v>
      </c>
      <c r="K4" s="55"/>
    </row>
    <row r="5" spans="1:11" ht="15.75" customHeight="1">
      <c r="A5" s="57"/>
      <c r="B5" s="53" t="s">
        <v>154</v>
      </c>
      <c r="C5" s="53"/>
      <c r="D5" s="53" t="s">
        <v>155</v>
      </c>
      <c r="E5" s="53"/>
      <c r="F5" s="53"/>
      <c r="G5" s="53"/>
      <c r="H5" s="53" t="s">
        <v>156</v>
      </c>
      <c r="I5" s="53"/>
      <c r="J5" s="53"/>
      <c r="K5" s="53"/>
    </row>
    <row r="6" spans="1:11" ht="15.75" customHeight="1">
      <c r="A6" s="58"/>
      <c r="B6" s="53"/>
      <c r="C6" s="53"/>
      <c r="D6" s="53" t="s">
        <v>157</v>
      </c>
      <c r="E6" s="53"/>
      <c r="F6" s="53" t="s">
        <v>158</v>
      </c>
      <c r="G6" s="53"/>
      <c r="H6" s="53" t="s">
        <v>157</v>
      </c>
      <c r="I6" s="53"/>
      <c r="J6" s="53" t="s">
        <v>158</v>
      </c>
      <c r="K6" s="53"/>
    </row>
    <row r="7" spans="1:11" ht="51.75" customHeight="1">
      <c r="A7" s="59"/>
      <c r="B7" s="51" t="s">
        <v>159</v>
      </c>
      <c r="C7" s="51" t="s">
        <v>160</v>
      </c>
      <c r="D7" s="51" t="s">
        <v>159</v>
      </c>
      <c r="E7" s="51" t="s">
        <v>160</v>
      </c>
      <c r="F7" s="51" t="s">
        <v>159</v>
      </c>
      <c r="G7" s="51" t="s">
        <v>160</v>
      </c>
      <c r="H7" s="51" t="s">
        <v>159</v>
      </c>
      <c r="I7" s="51" t="s">
        <v>160</v>
      </c>
      <c r="J7" s="51" t="s">
        <v>159</v>
      </c>
      <c r="K7" s="51" t="s">
        <v>160</v>
      </c>
    </row>
    <row r="8" spans="1:11" ht="15.75">
      <c r="A8" s="52" t="s">
        <v>154</v>
      </c>
      <c r="B8" s="40">
        <v>880323157</v>
      </c>
      <c r="C8" s="40">
        <v>4391801</v>
      </c>
      <c r="D8" s="40">
        <v>5374237</v>
      </c>
      <c r="E8" s="40">
        <v>14012</v>
      </c>
      <c r="F8" s="40">
        <v>765340194</v>
      </c>
      <c r="G8" s="40">
        <v>3770742</v>
      </c>
      <c r="H8" s="40">
        <v>521199</v>
      </c>
      <c r="I8" s="40">
        <v>0</v>
      </c>
      <c r="J8" s="40">
        <v>109087527</v>
      </c>
      <c r="K8" s="41">
        <v>607047</v>
      </c>
    </row>
    <row r="9" spans="1:11" ht="15.75">
      <c r="A9" s="42" t="s">
        <v>138</v>
      </c>
      <c r="B9" s="43">
        <v>21031863</v>
      </c>
      <c r="C9" s="44">
        <v>82729</v>
      </c>
      <c r="D9" s="44">
        <v>3470</v>
      </c>
      <c r="E9" s="44">
        <v>0</v>
      </c>
      <c r="F9" s="44">
        <v>20575001</v>
      </c>
      <c r="G9" s="44">
        <v>77037</v>
      </c>
      <c r="H9" s="44">
        <v>0</v>
      </c>
      <c r="I9" s="44">
        <v>0</v>
      </c>
      <c r="J9" s="44">
        <v>453392</v>
      </c>
      <c r="K9" s="45">
        <v>5692</v>
      </c>
    </row>
    <row r="10" spans="1:11" ht="15.75">
      <c r="A10" s="42" t="s">
        <v>139</v>
      </c>
      <c r="B10" s="43">
        <v>44968376</v>
      </c>
      <c r="C10" s="44">
        <v>144875</v>
      </c>
      <c r="D10" s="44">
        <v>739</v>
      </c>
      <c r="E10" s="44">
        <v>0</v>
      </c>
      <c r="F10" s="44">
        <v>43693745</v>
      </c>
      <c r="G10" s="44">
        <v>144875</v>
      </c>
      <c r="H10" s="44">
        <v>34</v>
      </c>
      <c r="I10" s="44">
        <v>0</v>
      </c>
      <c r="J10" s="44">
        <v>1273858</v>
      </c>
      <c r="K10" s="45">
        <v>0</v>
      </c>
    </row>
    <row r="11" spans="1:11" ht="15.75">
      <c r="A11" s="42" t="s">
        <v>140</v>
      </c>
      <c r="B11" s="43">
        <v>13690955</v>
      </c>
      <c r="C11" s="44">
        <v>78421</v>
      </c>
      <c r="D11" s="44">
        <v>0</v>
      </c>
      <c r="E11" s="44">
        <v>0</v>
      </c>
      <c r="F11" s="44">
        <v>12750314</v>
      </c>
      <c r="G11" s="44">
        <v>71158</v>
      </c>
      <c r="H11" s="44">
        <v>0</v>
      </c>
      <c r="I11" s="44">
        <v>0</v>
      </c>
      <c r="J11" s="44">
        <v>940641</v>
      </c>
      <c r="K11" s="45">
        <v>7263</v>
      </c>
    </row>
    <row r="12" spans="1:11" ht="15.75">
      <c r="A12" s="42" t="s">
        <v>141</v>
      </c>
      <c r="B12" s="43">
        <v>29072579</v>
      </c>
      <c r="C12" s="44">
        <v>270533</v>
      </c>
      <c r="D12" s="44">
        <v>1165</v>
      </c>
      <c r="E12" s="44">
        <v>0</v>
      </c>
      <c r="F12" s="44">
        <v>27606604</v>
      </c>
      <c r="G12" s="44">
        <v>267448</v>
      </c>
      <c r="H12" s="44">
        <v>963</v>
      </c>
      <c r="I12" s="44">
        <v>0</v>
      </c>
      <c r="J12" s="44">
        <v>1463847</v>
      </c>
      <c r="K12" s="45">
        <v>3085</v>
      </c>
    </row>
    <row r="13" spans="1:11" ht="15.75">
      <c r="A13" s="46" t="s">
        <v>142</v>
      </c>
      <c r="B13" s="43">
        <v>54722189</v>
      </c>
      <c r="C13" s="44">
        <v>378271</v>
      </c>
      <c r="D13" s="44">
        <v>3350</v>
      </c>
      <c r="E13" s="44">
        <v>0</v>
      </c>
      <c r="F13" s="44">
        <v>53289774</v>
      </c>
      <c r="G13" s="44">
        <v>373477</v>
      </c>
      <c r="H13" s="44">
        <v>0</v>
      </c>
      <c r="I13" s="44">
        <v>0</v>
      </c>
      <c r="J13" s="44">
        <v>1429065</v>
      </c>
      <c r="K13" s="45">
        <v>4794</v>
      </c>
    </row>
    <row r="14" spans="1:11" ht="15.75">
      <c r="A14" s="42" t="s">
        <v>143</v>
      </c>
      <c r="B14" s="43">
        <v>15997661</v>
      </c>
      <c r="C14" s="44">
        <v>44846</v>
      </c>
      <c r="D14" s="44">
        <v>18679</v>
      </c>
      <c r="E14" s="44">
        <v>0</v>
      </c>
      <c r="F14" s="44">
        <v>14995611</v>
      </c>
      <c r="G14" s="44">
        <v>40579</v>
      </c>
      <c r="H14" s="44">
        <v>1026</v>
      </c>
      <c r="I14" s="44">
        <v>0</v>
      </c>
      <c r="J14" s="44">
        <v>982345</v>
      </c>
      <c r="K14" s="45">
        <v>4267</v>
      </c>
    </row>
    <row r="15" spans="1:11" ht="15.75">
      <c r="A15" s="42" t="s">
        <v>144</v>
      </c>
      <c r="B15" s="43">
        <v>26386951</v>
      </c>
      <c r="C15" s="44">
        <v>96618</v>
      </c>
      <c r="D15" s="44">
        <v>186</v>
      </c>
      <c r="E15" s="44">
        <v>0</v>
      </c>
      <c r="F15" s="44">
        <v>25563106</v>
      </c>
      <c r="G15" s="44">
        <v>78904</v>
      </c>
      <c r="H15" s="44">
        <v>0</v>
      </c>
      <c r="I15" s="44">
        <v>0</v>
      </c>
      <c r="J15" s="44">
        <v>823659</v>
      </c>
      <c r="K15" s="45">
        <v>17714</v>
      </c>
    </row>
    <row r="16" spans="1:11" ht="15.75">
      <c r="A16" s="42" t="s">
        <v>145</v>
      </c>
      <c r="B16" s="43">
        <v>51323364</v>
      </c>
      <c r="C16" s="44">
        <v>201202</v>
      </c>
      <c r="D16" s="44">
        <v>62515</v>
      </c>
      <c r="E16" s="44">
        <v>12477</v>
      </c>
      <c r="F16" s="44">
        <v>48703477</v>
      </c>
      <c r="G16" s="44">
        <v>179368</v>
      </c>
      <c r="H16" s="44">
        <v>14719</v>
      </c>
      <c r="I16" s="44">
        <v>0</v>
      </c>
      <c r="J16" s="44">
        <v>2542653</v>
      </c>
      <c r="K16" s="45">
        <v>9357</v>
      </c>
    </row>
    <row r="17" spans="1:11" ht="15.75">
      <c r="A17" s="42" t="s">
        <v>146</v>
      </c>
      <c r="B17" s="43">
        <v>24089195</v>
      </c>
      <c r="C17" s="44">
        <v>87082</v>
      </c>
      <c r="D17" s="44">
        <v>10022</v>
      </c>
      <c r="E17" s="44">
        <v>0</v>
      </c>
      <c r="F17" s="44">
        <v>22950388</v>
      </c>
      <c r="G17" s="44">
        <v>76748</v>
      </c>
      <c r="H17" s="44">
        <v>0</v>
      </c>
      <c r="I17" s="44">
        <v>0</v>
      </c>
      <c r="J17" s="44">
        <v>1128785</v>
      </c>
      <c r="K17" s="45">
        <v>10334</v>
      </c>
    </row>
    <row r="18" spans="1:11" ht="15.75">
      <c r="A18" s="42" t="s">
        <v>147</v>
      </c>
      <c r="B18" s="43">
        <v>13345667</v>
      </c>
      <c r="C18" s="44">
        <v>164927</v>
      </c>
      <c r="D18" s="44">
        <v>2279</v>
      </c>
      <c r="E18" s="44">
        <v>0</v>
      </c>
      <c r="F18" s="44">
        <v>13113114</v>
      </c>
      <c r="G18" s="44">
        <v>164927</v>
      </c>
      <c r="H18" s="44">
        <v>0</v>
      </c>
      <c r="I18" s="44">
        <v>0</v>
      </c>
      <c r="J18" s="44">
        <v>230274</v>
      </c>
      <c r="K18" s="45">
        <v>0</v>
      </c>
    </row>
    <row r="19" spans="1:11" ht="15.75">
      <c r="A19" s="42" t="s">
        <v>148</v>
      </c>
      <c r="B19" s="43">
        <v>39866908</v>
      </c>
      <c r="C19" s="44">
        <v>239560</v>
      </c>
      <c r="D19" s="44">
        <v>10027</v>
      </c>
      <c r="E19" s="44">
        <v>0</v>
      </c>
      <c r="F19" s="44">
        <v>37882414</v>
      </c>
      <c r="G19" s="44">
        <v>227436</v>
      </c>
      <c r="H19" s="44">
        <v>0</v>
      </c>
      <c r="I19" s="44">
        <v>0</v>
      </c>
      <c r="J19" s="44">
        <v>1974467</v>
      </c>
      <c r="K19" s="45">
        <v>12124</v>
      </c>
    </row>
    <row r="20" spans="1:11" ht="15.75">
      <c r="A20" s="42" t="s">
        <v>149</v>
      </c>
      <c r="B20" s="43">
        <v>33646829</v>
      </c>
      <c r="C20" s="44">
        <v>236934</v>
      </c>
      <c r="D20" s="44">
        <v>2011</v>
      </c>
      <c r="E20" s="44">
        <v>1408</v>
      </c>
      <c r="F20" s="44">
        <v>32303968</v>
      </c>
      <c r="G20" s="44">
        <v>228923</v>
      </c>
      <c r="H20" s="44">
        <v>0</v>
      </c>
      <c r="I20" s="44">
        <v>0</v>
      </c>
      <c r="J20" s="44">
        <v>1340850</v>
      </c>
      <c r="K20" s="45">
        <v>6603</v>
      </c>
    </row>
    <row r="21" spans="1:11" ht="15.75">
      <c r="A21" s="42" t="s">
        <v>150</v>
      </c>
      <c r="B21" s="43">
        <v>16882300</v>
      </c>
      <c r="C21" s="44">
        <v>28429</v>
      </c>
      <c r="D21" s="44">
        <v>10</v>
      </c>
      <c r="E21" s="44">
        <v>0</v>
      </c>
      <c r="F21" s="44">
        <v>16529408</v>
      </c>
      <c r="G21" s="44">
        <v>25076</v>
      </c>
      <c r="H21" s="44">
        <v>0</v>
      </c>
      <c r="I21" s="44">
        <v>0</v>
      </c>
      <c r="J21" s="44">
        <v>352882</v>
      </c>
      <c r="K21" s="45">
        <v>3353</v>
      </c>
    </row>
    <row r="22" spans="1:11" ht="15.75">
      <c r="A22" s="42" t="s">
        <v>151</v>
      </c>
      <c r="B22" s="43">
        <v>33527751</v>
      </c>
      <c r="C22" s="44">
        <v>324903</v>
      </c>
      <c r="D22" s="44">
        <v>99129</v>
      </c>
      <c r="E22" s="44">
        <v>0</v>
      </c>
      <c r="F22" s="44">
        <v>28577493</v>
      </c>
      <c r="G22" s="44">
        <v>294758</v>
      </c>
      <c r="H22" s="44">
        <v>44362</v>
      </c>
      <c r="I22" s="44">
        <v>0</v>
      </c>
      <c r="J22" s="44">
        <v>4806767</v>
      </c>
      <c r="K22" s="45">
        <v>30145</v>
      </c>
    </row>
    <row r="23" spans="1:11" ht="15.75">
      <c r="A23" s="42" t="s">
        <v>152</v>
      </c>
      <c r="B23" s="43">
        <v>276721186</v>
      </c>
      <c r="C23" s="44">
        <v>944843</v>
      </c>
      <c r="D23" s="44">
        <v>5154073</v>
      </c>
      <c r="E23" s="44">
        <v>0</v>
      </c>
      <c r="F23" s="44">
        <v>189318773</v>
      </c>
      <c r="G23" s="44">
        <v>733369</v>
      </c>
      <c r="H23" s="44">
        <v>460095</v>
      </c>
      <c r="I23" s="44">
        <v>0</v>
      </c>
      <c r="J23" s="44">
        <v>81788245</v>
      </c>
      <c r="K23" s="45">
        <v>211474</v>
      </c>
    </row>
    <row r="24" spans="1:11" ht="15.75">
      <c r="A24" s="50" t="s">
        <v>153</v>
      </c>
      <c r="B24" s="47">
        <v>185049383</v>
      </c>
      <c r="C24" s="48">
        <v>1067628</v>
      </c>
      <c r="D24" s="48">
        <v>6582</v>
      </c>
      <c r="E24" s="48">
        <v>127</v>
      </c>
      <c r="F24" s="48">
        <v>177487004</v>
      </c>
      <c r="G24" s="48">
        <v>786659</v>
      </c>
      <c r="H24" s="48">
        <v>0</v>
      </c>
      <c r="I24" s="48">
        <v>0</v>
      </c>
      <c r="J24" s="48">
        <v>7555797</v>
      </c>
      <c r="K24" s="49">
        <v>280842</v>
      </c>
    </row>
  </sheetData>
  <sheetProtection/>
  <mergeCells count="11"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G19" sqref="G19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170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4" t="s">
        <v>161</v>
      </c>
      <c r="K4" s="55"/>
    </row>
    <row r="5" spans="1:11" ht="15.75" customHeight="1">
      <c r="A5" s="57"/>
      <c r="B5" s="53" t="s">
        <v>154</v>
      </c>
      <c r="C5" s="53"/>
      <c r="D5" s="53" t="s">
        <v>155</v>
      </c>
      <c r="E5" s="53"/>
      <c r="F5" s="53"/>
      <c r="G5" s="53"/>
      <c r="H5" s="53" t="s">
        <v>156</v>
      </c>
      <c r="I5" s="53"/>
      <c r="J5" s="53"/>
      <c r="K5" s="53"/>
    </row>
    <row r="6" spans="1:11" ht="15.75" customHeight="1">
      <c r="A6" s="58"/>
      <c r="B6" s="53"/>
      <c r="C6" s="53"/>
      <c r="D6" s="53" t="s">
        <v>157</v>
      </c>
      <c r="E6" s="53"/>
      <c r="F6" s="53" t="s">
        <v>158</v>
      </c>
      <c r="G6" s="53"/>
      <c r="H6" s="53" t="s">
        <v>157</v>
      </c>
      <c r="I6" s="53"/>
      <c r="J6" s="53" t="s">
        <v>158</v>
      </c>
      <c r="K6" s="53"/>
    </row>
    <row r="7" spans="1:11" ht="51.75" customHeight="1">
      <c r="A7" s="59"/>
      <c r="B7" s="51" t="s">
        <v>159</v>
      </c>
      <c r="C7" s="51" t="s">
        <v>160</v>
      </c>
      <c r="D7" s="51" t="s">
        <v>159</v>
      </c>
      <c r="E7" s="51" t="s">
        <v>160</v>
      </c>
      <c r="F7" s="51" t="s">
        <v>159</v>
      </c>
      <c r="G7" s="51" t="s">
        <v>160</v>
      </c>
      <c r="H7" s="51" t="s">
        <v>159</v>
      </c>
      <c r="I7" s="51" t="s">
        <v>160</v>
      </c>
      <c r="J7" s="51" t="s">
        <v>159</v>
      </c>
      <c r="K7" s="51" t="s">
        <v>160</v>
      </c>
    </row>
    <row r="8" spans="1:11" ht="15.75">
      <c r="A8" s="52" t="s">
        <v>154</v>
      </c>
      <c r="B8" s="40">
        <v>888389154</v>
      </c>
      <c r="C8" s="40">
        <v>4327761</v>
      </c>
      <c r="D8" s="40">
        <v>5383201</v>
      </c>
      <c r="E8" s="40">
        <v>14012</v>
      </c>
      <c r="F8" s="40">
        <v>775430042</v>
      </c>
      <c r="G8" s="40">
        <v>3723708</v>
      </c>
      <c r="H8" s="40">
        <v>520957</v>
      </c>
      <c r="I8" s="40">
        <v>0</v>
      </c>
      <c r="J8" s="40">
        <v>107054954</v>
      </c>
      <c r="K8" s="41">
        <v>590041</v>
      </c>
    </row>
    <row r="9" spans="1:11" ht="15.75">
      <c r="A9" s="42" t="s">
        <v>138</v>
      </c>
      <c r="B9" s="43">
        <v>21060713</v>
      </c>
      <c r="C9" s="44">
        <v>81012</v>
      </c>
      <c r="D9" s="44">
        <v>3335</v>
      </c>
      <c r="E9" s="44">
        <v>0</v>
      </c>
      <c r="F9" s="44">
        <v>20608445</v>
      </c>
      <c r="G9" s="44">
        <v>75371</v>
      </c>
      <c r="H9" s="44">
        <v>0</v>
      </c>
      <c r="I9" s="44">
        <v>0</v>
      </c>
      <c r="J9" s="44">
        <v>448933</v>
      </c>
      <c r="K9" s="45">
        <v>5641</v>
      </c>
    </row>
    <row r="10" spans="1:11" ht="15.75">
      <c r="A10" s="42" t="s">
        <v>139</v>
      </c>
      <c r="B10" s="43">
        <v>45161885</v>
      </c>
      <c r="C10" s="44">
        <v>142739</v>
      </c>
      <c r="D10" s="44">
        <v>700</v>
      </c>
      <c r="E10" s="44">
        <v>0</v>
      </c>
      <c r="F10" s="44">
        <v>43906866</v>
      </c>
      <c r="G10" s="44">
        <v>142739</v>
      </c>
      <c r="H10" s="44">
        <v>0</v>
      </c>
      <c r="I10" s="44">
        <v>0</v>
      </c>
      <c r="J10" s="44">
        <v>1254319</v>
      </c>
      <c r="K10" s="45">
        <v>0</v>
      </c>
    </row>
    <row r="11" spans="1:11" ht="15.75">
      <c r="A11" s="42" t="s">
        <v>140</v>
      </c>
      <c r="B11" s="43">
        <v>13669435</v>
      </c>
      <c r="C11" s="44">
        <v>77652</v>
      </c>
      <c r="D11" s="44">
        <v>0</v>
      </c>
      <c r="E11" s="44">
        <v>0</v>
      </c>
      <c r="F11" s="44">
        <v>12731368</v>
      </c>
      <c r="G11" s="44">
        <v>70427</v>
      </c>
      <c r="H11" s="44">
        <v>0</v>
      </c>
      <c r="I11" s="44">
        <v>0</v>
      </c>
      <c r="J11" s="44">
        <v>938067</v>
      </c>
      <c r="K11" s="45">
        <v>7225</v>
      </c>
    </row>
    <row r="12" spans="1:11" ht="15.75">
      <c r="A12" s="42" t="s">
        <v>141</v>
      </c>
      <c r="B12" s="43">
        <v>29125955</v>
      </c>
      <c r="C12" s="44">
        <v>267517</v>
      </c>
      <c r="D12" s="44">
        <v>1097</v>
      </c>
      <c r="E12" s="44">
        <v>0</v>
      </c>
      <c r="F12" s="44">
        <v>27682581</v>
      </c>
      <c r="G12" s="44">
        <v>264560</v>
      </c>
      <c r="H12" s="44">
        <v>1254</v>
      </c>
      <c r="I12" s="44">
        <v>0</v>
      </c>
      <c r="J12" s="44">
        <v>1441023</v>
      </c>
      <c r="K12" s="45">
        <v>2957</v>
      </c>
    </row>
    <row r="13" spans="1:11" ht="15.75">
      <c r="A13" s="46" t="s">
        <v>142</v>
      </c>
      <c r="B13" s="43">
        <v>54931817</v>
      </c>
      <c r="C13" s="44">
        <v>388775</v>
      </c>
      <c r="D13" s="44">
        <v>3009</v>
      </c>
      <c r="E13" s="44">
        <v>0</v>
      </c>
      <c r="F13" s="44">
        <v>53539343</v>
      </c>
      <c r="G13" s="44">
        <v>385419</v>
      </c>
      <c r="H13" s="44">
        <v>0</v>
      </c>
      <c r="I13" s="44">
        <v>0</v>
      </c>
      <c r="J13" s="44">
        <v>1389465</v>
      </c>
      <c r="K13" s="45">
        <v>3356</v>
      </c>
    </row>
    <row r="14" spans="1:11" ht="15.75">
      <c r="A14" s="42" t="s">
        <v>143</v>
      </c>
      <c r="B14" s="43">
        <v>16047668</v>
      </c>
      <c r="C14" s="44">
        <v>59896</v>
      </c>
      <c r="D14" s="44">
        <v>18517</v>
      </c>
      <c r="E14" s="44">
        <v>0</v>
      </c>
      <c r="F14" s="44">
        <v>15068543</v>
      </c>
      <c r="G14" s="44">
        <v>59896</v>
      </c>
      <c r="H14" s="44">
        <v>1025</v>
      </c>
      <c r="I14" s="44">
        <v>0</v>
      </c>
      <c r="J14" s="44">
        <v>959583</v>
      </c>
      <c r="K14" s="45">
        <v>0</v>
      </c>
    </row>
    <row r="15" spans="1:11" ht="15.75">
      <c r="A15" s="42" t="s">
        <v>144</v>
      </c>
      <c r="B15" s="43">
        <v>26555480</v>
      </c>
      <c r="C15" s="44">
        <v>101530</v>
      </c>
      <c r="D15" s="44">
        <v>0</v>
      </c>
      <c r="E15" s="44">
        <v>0</v>
      </c>
      <c r="F15" s="44">
        <v>25756864</v>
      </c>
      <c r="G15" s="44">
        <v>83955</v>
      </c>
      <c r="H15" s="44">
        <v>0</v>
      </c>
      <c r="I15" s="44">
        <v>0</v>
      </c>
      <c r="J15" s="44">
        <v>798616</v>
      </c>
      <c r="K15" s="45">
        <v>17575</v>
      </c>
    </row>
    <row r="16" spans="1:11" ht="15.75">
      <c r="A16" s="42" t="s">
        <v>145</v>
      </c>
      <c r="B16" s="43">
        <v>51695208</v>
      </c>
      <c r="C16" s="44">
        <v>191819</v>
      </c>
      <c r="D16" s="44">
        <v>58554</v>
      </c>
      <c r="E16" s="44">
        <v>12477</v>
      </c>
      <c r="F16" s="44">
        <v>49131211</v>
      </c>
      <c r="G16" s="44">
        <v>172134</v>
      </c>
      <c r="H16" s="44">
        <v>14730</v>
      </c>
      <c r="I16" s="44">
        <v>0</v>
      </c>
      <c r="J16" s="44">
        <v>2490713</v>
      </c>
      <c r="K16" s="45">
        <v>7208</v>
      </c>
    </row>
    <row r="17" spans="1:11" ht="15.75">
      <c r="A17" s="42" t="s">
        <v>146</v>
      </c>
      <c r="B17" s="43">
        <v>24126944</v>
      </c>
      <c r="C17" s="44">
        <v>85718</v>
      </c>
      <c r="D17" s="44">
        <v>10022</v>
      </c>
      <c r="E17" s="44">
        <v>0</v>
      </c>
      <c r="F17" s="44">
        <v>22995419</v>
      </c>
      <c r="G17" s="44">
        <v>75705</v>
      </c>
      <c r="H17" s="44">
        <v>0</v>
      </c>
      <c r="I17" s="44">
        <v>0</v>
      </c>
      <c r="J17" s="44">
        <v>1121503</v>
      </c>
      <c r="K17" s="45">
        <v>10013</v>
      </c>
    </row>
    <row r="18" spans="1:11" ht="15.75">
      <c r="A18" s="42" t="s">
        <v>147</v>
      </c>
      <c r="B18" s="43">
        <v>13565158</v>
      </c>
      <c r="C18" s="44">
        <v>150064</v>
      </c>
      <c r="D18" s="44">
        <v>2253</v>
      </c>
      <c r="E18" s="44">
        <v>0</v>
      </c>
      <c r="F18" s="44">
        <v>13334159</v>
      </c>
      <c r="G18" s="44">
        <v>150064</v>
      </c>
      <c r="H18" s="44">
        <v>0</v>
      </c>
      <c r="I18" s="44">
        <v>0</v>
      </c>
      <c r="J18" s="44">
        <v>228746</v>
      </c>
      <c r="K18" s="45">
        <v>0</v>
      </c>
    </row>
    <row r="19" spans="1:11" ht="15.75">
      <c r="A19" s="42" t="s">
        <v>148</v>
      </c>
      <c r="B19" s="43">
        <v>40448652</v>
      </c>
      <c r="C19" s="44">
        <v>197054</v>
      </c>
      <c r="D19" s="44">
        <v>1601</v>
      </c>
      <c r="E19" s="44">
        <v>0</v>
      </c>
      <c r="F19" s="44">
        <v>38523951</v>
      </c>
      <c r="G19" s="44">
        <v>185005</v>
      </c>
      <c r="H19" s="44">
        <v>0</v>
      </c>
      <c r="I19" s="44">
        <v>0</v>
      </c>
      <c r="J19" s="44">
        <v>1923100</v>
      </c>
      <c r="K19" s="45">
        <v>12049</v>
      </c>
    </row>
    <row r="20" spans="1:11" ht="15.75">
      <c r="A20" s="42" t="s">
        <v>149</v>
      </c>
      <c r="B20" s="43">
        <v>33885714</v>
      </c>
      <c r="C20" s="44">
        <v>233823</v>
      </c>
      <c r="D20" s="44">
        <v>3661</v>
      </c>
      <c r="E20" s="44">
        <v>1408</v>
      </c>
      <c r="F20" s="44">
        <v>32579298</v>
      </c>
      <c r="G20" s="44">
        <v>230846</v>
      </c>
      <c r="H20" s="44">
        <v>0</v>
      </c>
      <c r="I20" s="44">
        <v>0</v>
      </c>
      <c r="J20" s="44">
        <v>1302755</v>
      </c>
      <c r="K20" s="45">
        <v>1569</v>
      </c>
    </row>
    <row r="21" spans="1:11" ht="15.75">
      <c r="A21" s="42" t="s">
        <v>150</v>
      </c>
      <c r="B21" s="43">
        <v>16977127</v>
      </c>
      <c r="C21" s="44">
        <v>32457</v>
      </c>
      <c r="D21" s="44">
        <v>0</v>
      </c>
      <c r="E21" s="44">
        <v>0</v>
      </c>
      <c r="F21" s="44">
        <v>16633504</v>
      </c>
      <c r="G21" s="44">
        <v>29175</v>
      </c>
      <c r="H21" s="44">
        <v>0</v>
      </c>
      <c r="I21" s="44">
        <v>0</v>
      </c>
      <c r="J21" s="44">
        <v>343623</v>
      </c>
      <c r="K21" s="45">
        <v>3282</v>
      </c>
    </row>
    <row r="22" spans="1:11" ht="15.75">
      <c r="A22" s="42" t="s">
        <v>151</v>
      </c>
      <c r="B22" s="43">
        <v>33525279</v>
      </c>
      <c r="C22" s="44">
        <v>310756</v>
      </c>
      <c r="D22" s="44">
        <v>93363</v>
      </c>
      <c r="E22" s="44">
        <v>0</v>
      </c>
      <c r="F22" s="44">
        <v>28696181</v>
      </c>
      <c r="G22" s="44">
        <v>280748</v>
      </c>
      <c r="H22" s="44">
        <v>44317</v>
      </c>
      <c r="I22" s="44">
        <v>0</v>
      </c>
      <c r="J22" s="44">
        <v>4691418</v>
      </c>
      <c r="K22" s="45">
        <v>30008</v>
      </c>
    </row>
    <row r="23" spans="1:11" ht="15.75">
      <c r="A23" s="42" t="s">
        <v>152</v>
      </c>
      <c r="B23" s="43">
        <v>279025781</v>
      </c>
      <c r="C23" s="44">
        <v>938841</v>
      </c>
      <c r="D23" s="44">
        <v>5180661</v>
      </c>
      <c r="E23" s="44">
        <v>0</v>
      </c>
      <c r="F23" s="44">
        <v>193172854</v>
      </c>
      <c r="G23" s="44">
        <v>728684</v>
      </c>
      <c r="H23" s="44">
        <v>459631</v>
      </c>
      <c r="I23" s="44">
        <v>0</v>
      </c>
      <c r="J23" s="44">
        <v>80212635</v>
      </c>
      <c r="K23" s="45">
        <v>210157</v>
      </c>
    </row>
    <row r="24" spans="1:11" ht="15.75">
      <c r="A24" s="50" t="s">
        <v>153</v>
      </c>
      <c r="B24" s="47">
        <v>188586338</v>
      </c>
      <c r="C24" s="48">
        <v>1068108</v>
      </c>
      <c r="D24" s="48">
        <v>6428</v>
      </c>
      <c r="E24" s="48">
        <v>127</v>
      </c>
      <c r="F24" s="48">
        <v>181069455</v>
      </c>
      <c r="G24" s="48">
        <v>788980</v>
      </c>
      <c r="H24" s="48">
        <v>0</v>
      </c>
      <c r="I24" s="48">
        <v>0</v>
      </c>
      <c r="J24" s="48">
        <v>7510455</v>
      </c>
      <c r="K24" s="49">
        <v>279001</v>
      </c>
    </row>
  </sheetData>
  <sheetProtection/>
  <mergeCells count="11"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F18" sqref="F18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171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4" t="s">
        <v>161</v>
      </c>
      <c r="K4" s="55"/>
    </row>
    <row r="5" spans="1:11" ht="15.75" customHeight="1">
      <c r="A5" s="57"/>
      <c r="B5" s="53" t="s">
        <v>154</v>
      </c>
      <c r="C5" s="53"/>
      <c r="D5" s="53" t="s">
        <v>155</v>
      </c>
      <c r="E5" s="53"/>
      <c r="F5" s="53"/>
      <c r="G5" s="53"/>
      <c r="H5" s="53" t="s">
        <v>156</v>
      </c>
      <c r="I5" s="53"/>
      <c r="J5" s="53"/>
      <c r="K5" s="53"/>
    </row>
    <row r="6" spans="1:11" ht="15.75" customHeight="1">
      <c r="A6" s="58"/>
      <c r="B6" s="53"/>
      <c r="C6" s="53"/>
      <c r="D6" s="53" t="s">
        <v>157</v>
      </c>
      <c r="E6" s="53"/>
      <c r="F6" s="53" t="s">
        <v>158</v>
      </c>
      <c r="G6" s="53"/>
      <c r="H6" s="53" t="s">
        <v>157</v>
      </c>
      <c r="I6" s="53"/>
      <c r="J6" s="53" t="s">
        <v>158</v>
      </c>
      <c r="K6" s="53"/>
    </row>
    <row r="7" spans="1:11" ht="51.75" customHeight="1">
      <c r="A7" s="59"/>
      <c r="B7" s="51" t="s">
        <v>159</v>
      </c>
      <c r="C7" s="51" t="s">
        <v>160</v>
      </c>
      <c r="D7" s="51" t="s">
        <v>159</v>
      </c>
      <c r="E7" s="51" t="s">
        <v>160</v>
      </c>
      <c r="F7" s="51" t="s">
        <v>159</v>
      </c>
      <c r="G7" s="51" t="s">
        <v>160</v>
      </c>
      <c r="H7" s="51" t="s">
        <v>159</v>
      </c>
      <c r="I7" s="51" t="s">
        <v>160</v>
      </c>
      <c r="J7" s="51" t="s">
        <v>159</v>
      </c>
      <c r="K7" s="51" t="s">
        <v>160</v>
      </c>
    </row>
    <row r="8" spans="1:11" ht="15.75">
      <c r="A8" s="52" t="s">
        <v>154</v>
      </c>
      <c r="B8" s="40">
        <v>930690024</v>
      </c>
      <c r="C8" s="40">
        <v>4247088</v>
      </c>
      <c r="D8" s="40">
        <v>6416969</v>
      </c>
      <c r="E8" s="40">
        <v>14012</v>
      </c>
      <c r="F8" s="40">
        <v>793449787</v>
      </c>
      <c r="G8" s="40">
        <v>3642461</v>
      </c>
      <c r="H8" s="40">
        <v>578494</v>
      </c>
      <c r="I8" s="40">
        <v>0</v>
      </c>
      <c r="J8" s="40">
        <v>130244774</v>
      </c>
      <c r="K8" s="41">
        <v>590615</v>
      </c>
    </row>
    <row r="9" spans="1:11" ht="15.75">
      <c r="A9" s="42" t="s">
        <v>138</v>
      </c>
      <c r="B9" s="43">
        <v>21498713</v>
      </c>
      <c r="C9" s="44">
        <v>74974</v>
      </c>
      <c r="D9" s="44">
        <v>22578</v>
      </c>
      <c r="E9" s="44">
        <v>0</v>
      </c>
      <c r="F9" s="44">
        <v>20959984</v>
      </c>
      <c r="G9" s="44">
        <v>69270</v>
      </c>
      <c r="H9" s="44">
        <v>0</v>
      </c>
      <c r="I9" s="44">
        <v>0</v>
      </c>
      <c r="J9" s="44">
        <v>516151</v>
      </c>
      <c r="K9" s="45">
        <v>5704</v>
      </c>
    </row>
    <row r="10" spans="1:11" ht="15.75">
      <c r="A10" s="42" t="s">
        <v>139</v>
      </c>
      <c r="B10" s="43">
        <v>46487776</v>
      </c>
      <c r="C10" s="44">
        <v>140456</v>
      </c>
      <c r="D10" s="44">
        <v>32758</v>
      </c>
      <c r="E10" s="44">
        <v>0</v>
      </c>
      <c r="F10" s="44">
        <v>44854599</v>
      </c>
      <c r="G10" s="44">
        <v>140456</v>
      </c>
      <c r="H10" s="44">
        <v>0</v>
      </c>
      <c r="I10" s="44">
        <v>0</v>
      </c>
      <c r="J10" s="44">
        <v>1600419</v>
      </c>
      <c r="K10" s="45">
        <v>0</v>
      </c>
    </row>
    <row r="11" spans="1:11" ht="15.75">
      <c r="A11" s="42" t="s">
        <v>140</v>
      </c>
      <c r="B11" s="43">
        <v>14089560</v>
      </c>
      <c r="C11" s="44">
        <v>76980</v>
      </c>
      <c r="D11" s="44">
        <v>91350</v>
      </c>
      <c r="E11" s="44">
        <v>0</v>
      </c>
      <c r="F11" s="44">
        <v>12900908</v>
      </c>
      <c r="G11" s="44">
        <v>69648</v>
      </c>
      <c r="H11" s="44">
        <v>0</v>
      </c>
      <c r="I11" s="44">
        <v>0</v>
      </c>
      <c r="J11" s="44">
        <v>1097302</v>
      </c>
      <c r="K11" s="45">
        <v>7332</v>
      </c>
    </row>
    <row r="12" spans="1:11" ht="15.75">
      <c r="A12" s="42" t="s">
        <v>141</v>
      </c>
      <c r="B12" s="43">
        <v>30153650</v>
      </c>
      <c r="C12" s="44">
        <v>257241</v>
      </c>
      <c r="D12" s="44">
        <v>45055</v>
      </c>
      <c r="E12" s="44">
        <v>0</v>
      </c>
      <c r="F12" s="44">
        <v>28403559</v>
      </c>
      <c r="G12" s="44">
        <v>254331</v>
      </c>
      <c r="H12" s="44">
        <v>1154</v>
      </c>
      <c r="I12" s="44">
        <v>0</v>
      </c>
      <c r="J12" s="44">
        <v>1703882</v>
      </c>
      <c r="K12" s="45">
        <v>2910</v>
      </c>
    </row>
    <row r="13" spans="1:11" ht="15.75">
      <c r="A13" s="46" t="s">
        <v>142</v>
      </c>
      <c r="B13" s="43">
        <v>55999528</v>
      </c>
      <c r="C13" s="44">
        <v>350702</v>
      </c>
      <c r="D13" s="44">
        <v>84095</v>
      </c>
      <c r="E13" s="44">
        <v>0</v>
      </c>
      <c r="F13" s="44">
        <v>54082922</v>
      </c>
      <c r="G13" s="44">
        <v>347317</v>
      </c>
      <c r="H13" s="44">
        <v>0</v>
      </c>
      <c r="I13" s="44">
        <v>0</v>
      </c>
      <c r="J13" s="44">
        <v>1832511</v>
      </c>
      <c r="K13" s="45">
        <v>3385</v>
      </c>
    </row>
    <row r="14" spans="1:11" ht="15.75">
      <c r="A14" s="42" t="s">
        <v>143</v>
      </c>
      <c r="B14" s="43">
        <v>17871702</v>
      </c>
      <c r="C14" s="44">
        <v>52152</v>
      </c>
      <c r="D14" s="44">
        <v>55594</v>
      </c>
      <c r="E14" s="44">
        <v>0</v>
      </c>
      <c r="F14" s="44">
        <v>15518605</v>
      </c>
      <c r="G14" s="44">
        <v>52152</v>
      </c>
      <c r="H14" s="44">
        <v>1044</v>
      </c>
      <c r="I14" s="44">
        <v>0</v>
      </c>
      <c r="J14" s="44">
        <v>2296459</v>
      </c>
      <c r="K14" s="45">
        <v>0</v>
      </c>
    </row>
    <row r="15" spans="1:11" ht="15.75">
      <c r="A15" s="42" t="s">
        <v>144</v>
      </c>
      <c r="B15" s="43">
        <v>27149167</v>
      </c>
      <c r="C15" s="44">
        <v>96198</v>
      </c>
      <c r="D15" s="44">
        <v>15009</v>
      </c>
      <c r="E15" s="44">
        <v>0</v>
      </c>
      <c r="F15" s="44">
        <v>26269641</v>
      </c>
      <c r="G15" s="44">
        <v>78319</v>
      </c>
      <c r="H15" s="44">
        <v>0</v>
      </c>
      <c r="I15" s="44">
        <v>0</v>
      </c>
      <c r="J15" s="44">
        <v>864517</v>
      </c>
      <c r="K15" s="45">
        <v>17879</v>
      </c>
    </row>
    <row r="16" spans="1:11" ht="15.75">
      <c r="A16" s="42" t="s">
        <v>145</v>
      </c>
      <c r="B16" s="43">
        <v>53367944</v>
      </c>
      <c r="C16" s="44">
        <v>189768</v>
      </c>
      <c r="D16" s="44">
        <v>178194</v>
      </c>
      <c r="E16" s="44">
        <v>12477</v>
      </c>
      <c r="F16" s="44">
        <v>49807413</v>
      </c>
      <c r="G16" s="44">
        <v>170161</v>
      </c>
      <c r="H16" s="44">
        <v>15046</v>
      </c>
      <c r="I16" s="44">
        <v>0</v>
      </c>
      <c r="J16" s="44">
        <v>3367291</v>
      </c>
      <c r="K16" s="45">
        <v>7130</v>
      </c>
    </row>
    <row r="17" spans="1:11" ht="15.75">
      <c r="A17" s="42" t="s">
        <v>146</v>
      </c>
      <c r="B17" s="43">
        <v>24418671</v>
      </c>
      <c r="C17" s="44">
        <v>82696</v>
      </c>
      <c r="D17" s="44">
        <v>29049</v>
      </c>
      <c r="E17" s="44">
        <v>0</v>
      </c>
      <c r="F17" s="44">
        <v>23194437</v>
      </c>
      <c r="G17" s="44">
        <v>72646</v>
      </c>
      <c r="H17" s="44">
        <v>0</v>
      </c>
      <c r="I17" s="44">
        <v>0</v>
      </c>
      <c r="J17" s="44">
        <v>1195185</v>
      </c>
      <c r="K17" s="45">
        <v>10050</v>
      </c>
    </row>
    <row r="18" spans="1:11" ht="15.75">
      <c r="A18" s="42" t="s">
        <v>147</v>
      </c>
      <c r="B18" s="43">
        <v>14368841</v>
      </c>
      <c r="C18" s="44">
        <v>146750</v>
      </c>
      <c r="D18" s="44">
        <v>117839</v>
      </c>
      <c r="E18" s="44">
        <v>0</v>
      </c>
      <c r="F18" s="44">
        <v>13710680</v>
      </c>
      <c r="G18" s="44">
        <v>146750</v>
      </c>
      <c r="H18" s="44">
        <v>0</v>
      </c>
      <c r="I18" s="44">
        <v>0</v>
      </c>
      <c r="J18" s="44">
        <v>540322</v>
      </c>
      <c r="K18" s="45">
        <v>0</v>
      </c>
    </row>
    <row r="19" spans="1:11" ht="15.75">
      <c r="A19" s="42" t="s">
        <v>148</v>
      </c>
      <c r="B19" s="43">
        <v>41332130</v>
      </c>
      <c r="C19" s="44">
        <v>194909</v>
      </c>
      <c r="D19" s="44">
        <v>8970</v>
      </c>
      <c r="E19" s="44">
        <v>0</v>
      </c>
      <c r="F19" s="44">
        <v>38939854</v>
      </c>
      <c r="G19" s="44">
        <v>189831</v>
      </c>
      <c r="H19" s="44">
        <v>0</v>
      </c>
      <c r="I19" s="44">
        <v>0</v>
      </c>
      <c r="J19" s="44">
        <v>2383306</v>
      </c>
      <c r="K19" s="45">
        <v>5078</v>
      </c>
    </row>
    <row r="20" spans="1:11" ht="15.75">
      <c r="A20" s="42" t="s">
        <v>149</v>
      </c>
      <c r="B20" s="43">
        <v>35456202</v>
      </c>
      <c r="C20" s="44">
        <v>229545</v>
      </c>
      <c r="D20" s="44">
        <v>59747</v>
      </c>
      <c r="E20" s="44">
        <v>1408</v>
      </c>
      <c r="F20" s="44">
        <v>33538970</v>
      </c>
      <c r="G20" s="44">
        <v>226544</v>
      </c>
      <c r="H20" s="44">
        <v>0</v>
      </c>
      <c r="I20" s="44">
        <v>0</v>
      </c>
      <c r="J20" s="44">
        <v>1857485</v>
      </c>
      <c r="K20" s="45">
        <v>1593</v>
      </c>
    </row>
    <row r="21" spans="1:11" ht="15.75">
      <c r="A21" s="42" t="s">
        <v>150</v>
      </c>
      <c r="B21" s="43">
        <v>17885529</v>
      </c>
      <c r="C21" s="44">
        <v>32179</v>
      </c>
      <c r="D21" s="44">
        <v>5279</v>
      </c>
      <c r="E21" s="44">
        <v>0</v>
      </c>
      <c r="F21" s="44">
        <v>17153632</v>
      </c>
      <c r="G21" s="44">
        <v>28904</v>
      </c>
      <c r="H21" s="44">
        <v>0</v>
      </c>
      <c r="I21" s="44">
        <v>0</v>
      </c>
      <c r="J21" s="44">
        <v>726618</v>
      </c>
      <c r="K21" s="45">
        <v>3275</v>
      </c>
    </row>
    <row r="22" spans="1:11" ht="15.75">
      <c r="A22" s="42" t="s">
        <v>151</v>
      </c>
      <c r="B22" s="43">
        <v>36575067</v>
      </c>
      <c r="C22" s="44">
        <v>304983</v>
      </c>
      <c r="D22" s="44">
        <v>100641</v>
      </c>
      <c r="E22" s="44">
        <v>0</v>
      </c>
      <c r="F22" s="44">
        <v>29153078</v>
      </c>
      <c r="G22" s="44">
        <v>274509</v>
      </c>
      <c r="H22" s="44">
        <v>45153</v>
      </c>
      <c r="I22" s="44">
        <v>0</v>
      </c>
      <c r="J22" s="44">
        <v>7276195</v>
      </c>
      <c r="K22" s="45">
        <v>30474</v>
      </c>
    </row>
    <row r="23" spans="1:11" ht="15.75">
      <c r="A23" s="42" t="s">
        <v>152</v>
      </c>
      <c r="B23" s="43">
        <v>299416232</v>
      </c>
      <c r="C23" s="44">
        <v>928322</v>
      </c>
      <c r="D23" s="44">
        <v>5430803</v>
      </c>
      <c r="E23" s="44">
        <v>0</v>
      </c>
      <c r="F23" s="44">
        <v>199551138</v>
      </c>
      <c r="G23" s="44">
        <v>715285</v>
      </c>
      <c r="H23" s="44">
        <v>468296</v>
      </c>
      <c r="I23" s="44">
        <v>0</v>
      </c>
      <c r="J23" s="44">
        <v>93965995</v>
      </c>
      <c r="K23" s="45">
        <v>213037</v>
      </c>
    </row>
    <row r="24" spans="1:11" ht="15.75">
      <c r="A24" s="50" t="s">
        <v>153</v>
      </c>
      <c r="B24" s="47">
        <v>194619312</v>
      </c>
      <c r="C24" s="48">
        <v>1089233</v>
      </c>
      <c r="D24" s="48">
        <v>140008</v>
      </c>
      <c r="E24" s="48">
        <v>127</v>
      </c>
      <c r="F24" s="48">
        <v>185410367</v>
      </c>
      <c r="G24" s="48">
        <v>806338</v>
      </c>
      <c r="H24" s="48">
        <v>47801</v>
      </c>
      <c r="I24" s="48">
        <v>0</v>
      </c>
      <c r="J24" s="48">
        <v>9021136</v>
      </c>
      <c r="K24" s="49">
        <v>282768</v>
      </c>
    </row>
  </sheetData>
  <sheetProtection/>
  <mergeCells count="11"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zoomScale="80" zoomScaleNormal="80" zoomScalePageLayoutView="0" workbookViewId="0" topLeftCell="A1">
      <selection activeCell="D30" sqref="D30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173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4" t="s">
        <v>161</v>
      </c>
      <c r="K4" s="55"/>
    </row>
    <row r="5" spans="1:11" ht="15.75" customHeight="1">
      <c r="A5" s="57"/>
      <c r="B5" s="53" t="s">
        <v>154</v>
      </c>
      <c r="C5" s="53"/>
      <c r="D5" s="53" t="s">
        <v>155</v>
      </c>
      <c r="E5" s="53"/>
      <c r="F5" s="53"/>
      <c r="G5" s="53"/>
      <c r="H5" s="53" t="s">
        <v>156</v>
      </c>
      <c r="I5" s="53"/>
      <c r="J5" s="53"/>
      <c r="K5" s="53"/>
    </row>
    <row r="6" spans="1:11" ht="15.75" customHeight="1">
      <c r="A6" s="58"/>
      <c r="B6" s="53"/>
      <c r="C6" s="53"/>
      <c r="D6" s="53" t="s">
        <v>157</v>
      </c>
      <c r="E6" s="53"/>
      <c r="F6" s="53" t="s">
        <v>158</v>
      </c>
      <c r="G6" s="53"/>
      <c r="H6" s="53" t="s">
        <v>157</v>
      </c>
      <c r="I6" s="53"/>
      <c r="J6" s="53" t="s">
        <v>158</v>
      </c>
      <c r="K6" s="53"/>
    </row>
    <row r="7" spans="1:11" ht="51.75" customHeight="1">
      <c r="A7" s="59"/>
      <c r="B7" s="51" t="s">
        <v>159</v>
      </c>
      <c r="C7" s="51" t="s">
        <v>160</v>
      </c>
      <c r="D7" s="51" t="s">
        <v>159</v>
      </c>
      <c r="E7" s="51" t="s">
        <v>160</v>
      </c>
      <c r="F7" s="51" t="s">
        <v>159</v>
      </c>
      <c r="G7" s="51" t="s">
        <v>160</v>
      </c>
      <c r="H7" s="51" t="s">
        <v>159</v>
      </c>
      <c r="I7" s="51" t="s">
        <v>160</v>
      </c>
      <c r="J7" s="51" t="s">
        <v>159</v>
      </c>
      <c r="K7" s="51" t="s">
        <v>160</v>
      </c>
    </row>
    <row r="8" spans="1:11" ht="15.75">
      <c r="A8" s="52" t="s">
        <v>154</v>
      </c>
      <c r="B8" s="40">
        <v>977354742</v>
      </c>
      <c r="C8" s="40">
        <v>4885088</v>
      </c>
      <c r="D8" s="40">
        <v>6476587</v>
      </c>
      <c r="E8" s="40">
        <v>14012</v>
      </c>
      <c r="F8" s="40">
        <v>845915095</v>
      </c>
      <c r="G8" s="40">
        <v>4225571</v>
      </c>
      <c r="H8" s="40">
        <v>108495</v>
      </c>
      <c r="I8" s="40">
        <v>0</v>
      </c>
      <c r="J8" s="40">
        <v>124854565</v>
      </c>
      <c r="K8" s="41">
        <v>645505</v>
      </c>
    </row>
    <row r="9" spans="1:11" ht="15.75">
      <c r="A9" s="42" t="s">
        <v>138</v>
      </c>
      <c r="B9" s="43">
        <v>23131908</v>
      </c>
      <c r="C9" s="44">
        <v>153153</v>
      </c>
      <c r="D9" s="44">
        <v>16816</v>
      </c>
      <c r="E9" s="44">
        <v>0</v>
      </c>
      <c r="F9" s="44">
        <v>22648838</v>
      </c>
      <c r="G9" s="44">
        <v>147631</v>
      </c>
      <c r="H9" s="44">
        <v>0</v>
      </c>
      <c r="I9" s="44">
        <v>0</v>
      </c>
      <c r="J9" s="44">
        <v>466254</v>
      </c>
      <c r="K9" s="45">
        <v>5522</v>
      </c>
    </row>
    <row r="10" spans="1:11" ht="15.75">
      <c r="A10" s="42" t="s">
        <v>139</v>
      </c>
      <c r="B10" s="43">
        <v>49848678</v>
      </c>
      <c r="C10" s="44">
        <v>150053</v>
      </c>
      <c r="D10" s="44">
        <v>22306</v>
      </c>
      <c r="E10" s="44">
        <v>0</v>
      </c>
      <c r="F10" s="44">
        <v>48220644</v>
      </c>
      <c r="G10" s="44">
        <v>150053</v>
      </c>
      <c r="H10" s="44">
        <v>0</v>
      </c>
      <c r="I10" s="44">
        <v>0</v>
      </c>
      <c r="J10" s="44">
        <v>1605728</v>
      </c>
      <c r="K10" s="45">
        <v>0</v>
      </c>
    </row>
    <row r="11" spans="1:11" ht="15.75">
      <c r="A11" s="42" t="s">
        <v>140</v>
      </c>
      <c r="B11" s="43">
        <v>15591433</v>
      </c>
      <c r="C11" s="44">
        <v>99836</v>
      </c>
      <c r="D11" s="44">
        <v>91603</v>
      </c>
      <c r="E11" s="44">
        <v>0</v>
      </c>
      <c r="F11" s="44">
        <v>14485134</v>
      </c>
      <c r="G11" s="44">
        <v>92710</v>
      </c>
      <c r="H11" s="44">
        <v>0</v>
      </c>
      <c r="I11" s="44">
        <v>0</v>
      </c>
      <c r="J11" s="44">
        <v>1014696</v>
      </c>
      <c r="K11" s="45">
        <v>7126</v>
      </c>
    </row>
    <row r="12" spans="1:11" ht="15.75">
      <c r="A12" s="42" t="s">
        <v>141</v>
      </c>
      <c r="B12" s="43">
        <v>31877313</v>
      </c>
      <c r="C12" s="44">
        <v>262661</v>
      </c>
      <c r="D12" s="44">
        <v>44556</v>
      </c>
      <c r="E12" s="44">
        <v>0</v>
      </c>
      <c r="F12" s="44">
        <v>30202083</v>
      </c>
      <c r="G12" s="44">
        <v>259845</v>
      </c>
      <c r="H12" s="44">
        <v>1126</v>
      </c>
      <c r="I12" s="44">
        <v>0</v>
      </c>
      <c r="J12" s="44">
        <v>1629548</v>
      </c>
      <c r="K12" s="45">
        <v>2816</v>
      </c>
    </row>
    <row r="13" spans="1:11" ht="15.75">
      <c r="A13" s="46" t="s">
        <v>142</v>
      </c>
      <c r="B13" s="43">
        <v>60280790</v>
      </c>
      <c r="C13" s="44">
        <v>315749</v>
      </c>
      <c r="D13" s="44">
        <v>83767</v>
      </c>
      <c r="E13" s="44">
        <v>0</v>
      </c>
      <c r="F13" s="44">
        <v>58365841</v>
      </c>
      <c r="G13" s="44">
        <v>312463</v>
      </c>
      <c r="H13" s="44">
        <v>0</v>
      </c>
      <c r="I13" s="44">
        <v>0</v>
      </c>
      <c r="J13" s="44">
        <v>1831182</v>
      </c>
      <c r="K13" s="45">
        <v>3286</v>
      </c>
    </row>
    <row r="14" spans="1:11" ht="15.75">
      <c r="A14" s="42" t="s">
        <v>143</v>
      </c>
      <c r="B14" s="43">
        <v>18918246</v>
      </c>
      <c r="C14" s="44">
        <v>54098</v>
      </c>
      <c r="D14" s="44">
        <v>76097</v>
      </c>
      <c r="E14" s="44">
        <v>0</v>
      </c>
      <c r="F14" s="44">
        <v>16712767</v>
      </c>
      <c r="G14" s="44">
        <v>54098</v>
      </c>
      <c r="H14" s="44">
        <v>1019</v>
      </c>
      <c r="I14" s="44">
        <v>0</v>
      </c>
      <c r="J14" s="44">
        <v>2128363</v>
      </c>
      <c r="K14" s="45">
        <v>0</v>
      </c>
    </row>
    <row r="15" spans="1:11" ht="15.75">
      <c r="A15" s="42" t="s">
        <v>144</v>
      </c>
      <c r="B15" s="43">
        <v>28702869</v>
      </c>
      <c r="C15" s="44">
        <v>151308</v>
      </c>
      <c r="D15" s="44">
        <v>15008</v>
      </c>
      <c r="E15" s="44">
        <v>0</v>
      </c>
      <c r="F15" s="44">
        <v>27811293</v>
      </c>
      <c r="G15" s="44">
        <v>133939</v>
      </c>
      <c r="H15" s="44">
        <v>0</v>
      </c>
      <c r="I15" s="44">
        <v>0</v>
      </c>
      <c r="J15" s="44">
        <v>876568</v>
      </c>
      <c r="K15" s="45">
        <v>17369</v>
      </c>
    </row>
    <row r="16" spans="1:11" ht="15.75">
      <c r="A16" s="42" t="s">
        <v>145</v>
      </c>
      <c r="B16" s="43">
        <v>55520759</v>
      </c>
      <c r="C16" s="44">
        <v>192725</v>
      </c>
      <c r="D16" s="44">
        <v>195543</v>
      </c>
      <c r="E16" s="44">
        <v>12477</v>
      </c>
      <c r="F16" s="44">
        <v>52102356</v>
      </c>
      <c r="G16" s="44">
        <v>166616</v>
      </c>
      <c r="H16" s="44">
        <v>14655</v>
      </c>
      <c r="I16" s="44">
        <v>0</v>
      </c>
      <c r="J16" s="44">
        <v>3208205</v>
      </c>
      <c r="K16" s="45">
        <v>13632</v>
      </c>
    </row>
    <row r="17" spans="1:11" ht="15.75">
      <c r="A17" s="42" t="s">
        <v>146</v>
      </c>
      <c r="B17" s="43">
        <v>25936230</v>
      </c>
      <c r="C17" s="44">
        <v>85520</v>
      </c>
      <c r="D17" s="44">
        <v>29049</v>
      </c>
      <c r="E17" s="44">
        <v>0</v>
      </c>
      <c r="F17" s="44">
        <v>24758860</v>
      </c>
      <c r="G17" s="44">
        <v>75865</v>
      </c>
      <c r="H17" s="44">
        <v>0</v>
      </c>
      <c r="I17" s="44">
        <v>0</v>
      </c>
      <c r="J17" s="44">
        <v>1148321</v>
      </c>
      <c r="K17" s="45">
        <v>9655</v>
      </c>
    </row>
    <row r="18" spans="1:11" ht="15.75">
      <c r="A18" s="42" t="s">
        <v>147</v>
      </c>
      <c r="B18" s="43">
        <v>16869537</v>
      </c>
      <c r="C18" s="44">
        <v>154911</v>
      </c>
      <c r="D18" s="44">
        <v>116981</v>
      </c>
      <c r="E18" s="44">
        <v>0</v>
      </c>
      <c r="F18" s="44">
        <v>16241438</v>
      </c>
      <c r="G18" s="44">
        <v>154911</v>
      </c>
      <c r="H18" s="44">
        <v>0</v>
      </c>
      <c r="I18" s="44">
        <v>0</v>
      </c>
      <c r="J18" s="44">
        <v>511118</v>
      </c>
      <c r="K18" s="45">
        <v>0</v>
      </c>
    </row>
    <row r="19" spans="1:11" ht="15.75">
      <c r="A19" s="42" t="s">
        <v>148</v>
      </c>
      <c r="B19" s="43">
        <v>43723253</v>
      </c>
      <c r="C19" s="44">
        <v>185219</v>
      </c>
      <c r="D19" s="44">
        <v>8885</v>
      </c>
      <c r="E19" s="44">
        <v>0</v>
      </c>
      <c r="F19" s="44">
        <v>41533278</v>
      </c>
      <c r="G19" s="44">
        <v>180262</v>
      </c>
      <c r="H19" s="44">
        <v>0</v>
      </c>
      <c r="I19" s="44">
        <v>0</v>
      </c>
      <c r="J19" s="44">
        <v>2181090</v>
      </c>
      <c r="K19" s="45">
        <v>4957</v>
      </c>
    </row>
    <row r="20" spans="1:11" ht="15.75">
      <c r="A20" s="42" t="s">
        <v>149</v>
      </c>
      <c r="B20" s="43">
        <v>38673494</v>
      </c>
      <c r="C20" s="44">
        <v>262387</v>
      </c>
      <c r="D20" s="44">
        <v>60885</v>
      </c>
      <c r="E20" s="44">
        <v>1408</v>
      </c>
      <c r="F20" s="44">
        <v>36766068</v>
      </c>
      <c r="G20" s="44">
        <v>259431</v>
      </c>
      <c r="H20" s="44">
        <v>0</v>
      </c>
      <c r="I20" s="44">
        <v>0</v>
      </c>
      <c r="J20" s="44">
        <v>1846541</v>
      </c>
      <c r="K20" s="45">
        <v>1548</v>
      </c>
    </row>
    <row r="21" spans="1:11" ht="15.75">
      <c r="A21" s="42" t="s">
        <v>150</v>
      </c>
      <c r="B21" s="43">
        <v>19882148</v>
      </c>
      <c r="C21" s="44">
        <v>43289</v>
      </c>
      <c r="D21" s="44">
        <v>24500</v>
      </c>
      <c r="E21" s="44">
        <v>0</v>
      </c>
      <c r="F21" s="44">
        <v>19200435</v>
      </c>
      <c r="G21" s="44">
        <v>40160</v>
      </c>
      <c r="H21" s="44">
        <v>0</v>
      </c>
      <c r="I21" s="44">
        <v>0</v>
      </c>
      <c r="J21" s="44">
        <v>657213</v>
      </c>
      <c r="K21" s="45">
        <v>3129</v>
      </c>
    </row>
    <row r="22" spans="1:11" ht="15.75">
      <c r="A22" s="42" t="s">
        <v>151</v>
      </c>
      <c r="B22" s="43">
        <v>36739701</v>
      </c>
      <c r="C22" s="44">
        <v>665854</v>
      </c>
      <c r="D22" s="44">
        <v>87182</v>
      </c>
      <c r="E22" s="44">
        <v>0</v>
      </c>
      <c r="F22" s="44">
        <v>29737786</v>
      </c>
      <c r="G22" s="44">
        <v>636215</v>
      </c>
      <c r="H22" s="44">
        <v>37857</v>
      </c>
      <c r="I22" s="44">
        <v>0</v>
      </c>
      <c r="J22" s="44">
        <v>6876876</v>
      </c>
      <c r="K22" s="45">
        <v>29639</v>
      </c>
    </row>
    <row r="23" spans="1:11" ht="15.75">
      <c r="A23" s="42" t="s">
        <v>152</v>
      </c>
      <c r="B23" s="43">
        <v>305037499</v>
      </c>
      <c r="C23" s="44">
        <v>1042746</v>
      </c>
      <c r="D23" s="44">
        <v>5427898</v>
      </c>
      <c r="E23" s="44">
        <v>0</v>
      </c>
      <c r="F23" s="44">
        <v>209385977</v>
      </c>
      <c r="G23" s="44">
        <v>748978</v>
      </c>
      <c r="H23" s="44">
        <v>7178</v>
      </c>
      <c r="I23" s="44">
        <v>0</v>
      </c>
      <c r="J23" s="44">
        <v>90216446</v>
      </c>
      <c r="K23" s="45">
        <v>293768</v>
      </c>
    </row>
    <row r="24" spans="1:11" ht="15.75">
      <c r="A24" s="50" t="s">
        <v>153</v>
      </c>
      <c r="B24" s="47">
        <v>206620884</v>
      </c>
      <c r="C24" s="48">
        <v>1065579</v>
      </c>
      <c r="D24" s="48">
        <v>175511</v>
      </c>
      <c r="E24" s="48">
        <v>127</v>
      </c>
      <c r="F24" s="48">
        <v>197742297</v>
      </c>
      <c r="G24" s="48">
        <v>812394</v>
      </c>
      <c r="H24" s="48">
        <v>46660</v>
      </c>
      <c r="I24" s="48">
        <v>0</v>
      </c>
      <c r="J24" s="48">
        <v>8656416</v>
      </c>
      <c r="K24" s="49">
        <v>253058</v>
      </c>
    </row>
  </sheetData>
  <sheetProtection/>
  <mergeCells count="11"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16</v>
      </c>
    </row>
    <row r="2" spans="1:7" ht="15.75">
      <c r="A2" s="60" t="s">
        <v>24</v>
      </c>
      <c r="B2" s="60"/>
      <c r="C2" s="60"/>
      <c r="E2" s="61" t="s">
        <v>24</v>
      </c>
      <c r="F2" s="61"/>
      <c r="G2" s="61"/>
    </row>
    <row r="3" spans="1:7" ht="15.75">
      <c r="A3" s="60" t="s">
        <v>131</v>
      </c>
      <c r="B3" s="60"/>
      <c r="C3" s="60"/>
      <c r="E3" s="61" t="s">
        <v>137</v>
      </c>
      <c r="F3" s="61"/>
      <c r="G3" s="61"/>
    </row>
    <row r="4" spans="1:3" ht="15.75">
      <c r="A4" s="6"/>
      <c r="B4" s="6"/>
      <c r="C4" s="6"/>
    </row>
    <row r="5" spans="1:7" ht="15.75">
      <c r="A5" s="6"/>
      <c r="B5" s="6"/>
      <c r="C5" s="7" t="s">
        <v>25</v>
      </c>
      <c r="G5" s="8" t="s">
        <v>26</v>
      </c>
    </row>
    <row r="6" spans="1:7" ht="15.75">
      <c r="A6" s="9" t="s">
        <v>27</v>
      </c>
      <c r="B6" s="9" t="s">
        <v>28</v>
      </c>
      <c r="C6" s="9" t="s">
        <v>29</v>
      </c>
      <c r="E6" s="5" t="s">
        <v>27</v>
      </c>
      <c r="F6" s="5" t="s">
        <v>28</v>
      </c>
      <c r="G6" s="5" t="s">
        <v>29</v>
      </c>
    </row>
    <row r="7" spans="1:9" ht="15.75">
      <c r="A7" s="10" t="s">
        <v>30</v>
      </c>
      <c r="B7" s="11" t="e">
        <f>+#REF!+#REF!+#REF!+#REF!</f>
        <v>#REF!</v>
      </c>
      <c r="C7" s="12" t="e">
        <f>+#REF!+#REF!+#REF!+#REF!</f>
        <v>#REF!</v>
      </c>
      <c r="E7" s="13" t="s">
        <v>30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31</v>
      </c>
      <c r="B8" s="12"/>
      <c r="C8" s="12"/>
      <c r="E8" s="3" t="s">
        <v>31</v>
      </c>
      <c r="F8" s="14"/>
      <c r="G8" s="14"/>
      <c r="H8" s="19"/>
      <c r="I8" s="19"/>
    </row>
    <row r="9" spans="1:9" ht="15.75">
      <c r="A9" s="12" t="s">
        <v>18</v>
      </c>
      <c r="B9" s="12" t="e">
        <f>+#REF!+#REF!+#REF!+#REF!</f>
        <v>#REF!</v>
      </c>
      <c r="C9" s="12" t="e">
        <f>+#REF!+#REF!+#REF!+#REF!</f>
        <v>#REF!</v>
      </c>
      <c r="E9" s="3" t="s">
        <v>18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19</v>
      </c>
      <c r="B10" s="12" t="e">
        <f>+#REF!+#REF!+#REF!+#REF!</f>
        <v>#REF!</v>
      </c>
      <c r="C10" s="12" t="e">
        <f>+#REF!+#REF!+#REF!+#REF!</f>
        <v>#REF!</v>
      </c>
      <c r="E10" s="3" t="s">
        <v>19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20</v>
      </c>
      <c r="B11" s="12" t="e">
        <f>+#REF!+#REF!+#REF!+#REF!</f>
        <v>#REF!</v>
      </c>
      <c r="C11" s="12" t="e">
        <f>+#REF!+#REF!+#REF!+#REF!</f>
        <v>#REF!</v>
      </c>
      <c r="E11" s="3" t="s">
        <v>20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21</v>
      </c>
      <c r="B12" s="12" t="e">
        <f>+#REF!+#REF!+#REF!+#REF!</f>
        <v>#REF!</v>
      </c>
      <c r="C12" s="12" t="e">
        <f>+#REF!+#REF!+#REF!+#REF!</f>
        <v>#REF!</v>
      </c>
      <c r="E12" s="3" t="s">
        <v>21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22</v>
      </c>
      <c r="B13" s="12" t="e">
        <f>+#REF!+#REF!+#REF!+#REF!</f>
        <v>#REF!</v>
      </c>
      <c r="C13" s="12" t="e">
        <f>+#REF!+#REF!+#REF!+#REF!</f>
        <v>#REF!</v>
      </c>
      <c r="E13" s="3" t="s">
        <v>22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23</v>
      </c>
      <c r="B14" s="12" t="e">
        <f>+#REF!+#REF!+#REF!+#REF!</f>
        <v>#REF!</v>
      </c>
      <c r="C14" s="12" t="e">
        <f>+#REF!+#REF!+#REF!+#REF!</f>
        <v>#REF!</v>
      </c>
      <c r="E14" s="3" t="s">
        <v>23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32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32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17</v>
      </c>
      <c r="H17" s="19"/>
      <c r="I17" s="19"/>
    </row>
    <row r="18" spans="1:9" ht="15.75">
      <c r="A18" s="60" t="s">
        <v>33</v>
      </c>
      <c r="B18" s="60"/>
      <c r="C18" s="60"/>
      <c r="E18" s="61" t="s">
        <v>33</v>
      </c>
      <c r="F18" s="61"/>
      <c r="G18" s="61"/>
      <c r="H18" s="19"/>
      <c r="I18" s="19"/>
    </row>
    <row r="19" spans="1:9" ht="15.75">
      <c r="A19" s="60" t="s">
        <v>131</v>
      </c>
      <c r="B19" s="60"/>
      <c r="C19" s="60"/>
      <c r="E19" s="61" t="s">
        <v>137</v>
      </c>
      <c r="F19" s="61"/>
      <c r="G19" s="61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25</v>
      </c>
      <c r="G21" s="8" t="s">
        <v>26</v>
      </c>
      <c r="H21" s="19"/>
      <c r="I21" s="19"/>
    </row>
    <row r="22" spans="1:9" ht="15.75">
      <c r="A22" s="9" t="s">
        <v>34</v>
      </c>
      <c r="B22" s="9" t="s">
        <v>28</v>
      </c>
      <c r="C22" s="9" t="s">
        <v>29</v>
      </c>
      <c r="E22" s="5" t="s">
        <v>34</v>
      </c>
      <c r="F22" s="5" t="s">
        <v>28</v>
      </c>
      <c r="G22" s="5" t="s">
        <v>29</v>
      </c>
      <c r="H22" s="19"/>
      <c r="I22" s="19"/>
    </row>
    <row r="23" spans="1:9" ht="15.75">
      <c r="A23" s="10" t="s">
        <v>30</v>
      </c>
      <c r="B23" s="16" t="e">
        <f>+#REF!+#REF!+#REF!+#REF!</f>
        <v>#REF!</v>
      </c>
      <c r="C23" s="17" t="e">
        <f>+#REF!+#REF!+#REF!+#REF!</f>
        <v>#REF!</v>
      </c>
      <c r="E23" s="13" t="s">
        <v>30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31</v>
      </c>
      <c r="B24" s="12"/>
      <c r="C24" s="12"/>
      <c r="E24" s="3" t="s">
        <v>31</v>
      </c>
      <c r="F24" s="14"/>
      <c r="G24" s="14"/>
      <c r="H24" s="19"/>
      <c r="I24" s="19"/>
    </row>
    <row r="25" spans="1:9" ht="15.75">
      <c r="A25" s="12" t="s">
        <v>0</v>
      </c>
      <c r="B25" s="12" t="e">
        <f>+#REF!+#REF!+#REF!+#REF!</f>
        <v>#REF!</v>
      </c>
      <c r="C25" s="12" t="e">
        <f>+#REF!+#REF!+#REF!+#REF!</f>
        <v>#REF!</v>
      </c>
      <c r="E25" s="3" t="s">
        <v>0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1</v>
      </c>
      <c r="B26" s="12" t="e">
        <f>+#REF!+#REF!+#REF!+#REF!</f>
        <v>#REF!</v>
      </c>
      <c r="C26" s="12" t="e">
        <f>+#REF!+#REF!+#REF!+#REF!</f>
        <v>#REF!</v>
      </c>
      <c r="E26" s="3" t="s">
        <v>1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2</v>
      </c>
      <c r="B27" s="12" t="e">
        <f>+#REF!+#REF!+#REF!+#REF!</f>
        <v>#REF!</v>
      </c>
      <c r="C27" s="12" t="e">
        <f>+#REF!+#REF!+#REF!+#REF!</f>
        <v>#REF!</v>
      </c>
      <c r="E27" s="3" t="s">
        <v>2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3</v>
      </c>
      <c r="B28" s="12" t="e">
        <f>+#REF!+#REF!+#REF!+#REF!</f>
        <v>#REF!</v>
      </c>
      <c r="C28" s="12" t="e">
        <f>+#REF!+#REF!+#REF!+#REF!</f>
        <v>#REF!</v>
      </c>
      <c r="E28" s="3" t="s">
        <v>3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4</v>
      </c>
      <c r="B29" s="12" t="e">
        <f>+#REF!+#REF!+#REF!+#REF!</f>
        <v>#REF!</v>
      </c>
      <c r="C29" s="12" t="e">
        <f>+#REF!+#REF!+#REF!+#REF!</f>
        <v>#REF!</v>
      </c>
      <c r="E29" s="3" t="s">
        <v>4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5</v>
      </c>
      <c r="B30" s="12" t="e">
        <f>+#REF!+#REF!+#REF!+#REF!</f>
        <v>#REF!</v>
      </c>
      <c r="C30" s="12" t="e">
        <f>+#REF!+#REF!+#REF!+#REF!</f>
        <v>#REF!</v>
      </c>
      <c r="E30" s="3" t="s">
        <v>5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6</v>
      </c>
      <c r="B31" s="12" t="e">
        <f>+#REF!+#REF!+#REF!+#REF!</f>
        <v>#REF!</v>
      </c>
      <c r="C31" s="12" t="e">
        <f>+#REF!+#REF!+#REF!+#REF!</f>
        <v>#REF!</v>
      </c>
      <c r="E31" s="3" t="s">
        <v>6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7</v>
      </c>
      <c r="B32" s="12" t="e">
        <f>+#REF!+#REF!+#REF!+#REF!</f>
        <v>#REF!</v>
      </c>
      <c r="C32" s="12" t="e">
        <f>+#REF!+#REF!+#REF!+#REF!</f>
        <v>#REF!</v>
      </c>
      <c r="E32" s="3" t="s">
        <v>7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8</v>
      </c>
      <c r="B33" s="12" t="e">
        <f>+#REF!+#REF!+#REF!+#REF!</f>
        <v>#REF!</v>
      </c>
      <c r="C33" s="12" t="e">
        <f>+#REF!+#REF!+#REF!+#REF!</f>
        <v>#REF!</v>
      </c>
      <c r="E33" s="3" t="s">
        <v>8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9</v>
      </c>
      <c r="B34" s="12" t="e">
        <f>+#REF!+#REF!+#REF!+#REF!</f>
        <v>#REF!</v>
      </c>
      <c r="C34" s="12" t="e">
        <f>+#REF!+#REF!+#REF!+#REF!</f>
        <v>#REF!</v>
      </c>
      <c r="E34" s="3" t="s">
        <v>9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10</v>
      </c>
      <c r="B35" s="12" t="e">
        <f>+#REF!+#REF!+#REF!+#REF!</f>
        <v>#REF!</v>
      </c>
      <c r="C35" s="12" t="e">
        <f>+#REF!+#REF!+#REF!+#REF!</f>
        <v>#REF!</v>
      </c>
      <c r="E35" s="3" t="s">
        <v>10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11</v>
      </c>
      <c r="B36" s="12" t="e">
        <f>+#REF!+#REF!+#REF!+#REF!</f>
        <v>#REF!</v>
      </c>
      <c r="C36" s="12" t="e">
        <f>+#REF!+#REF!+#REF!+#REF!</f>
        <v>#REF!</v>
      </c>
      <c r="E36" s="3" t="s">
        <v>11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12</v>
      </c>
      <c r="B37" s="12" t="e">
        <f>+#REF!+#REF!+#REF!+#REF!</f>
        <v>#REF!</v>
      </c>
      <c r="C37" s="12" t="e">
        <f>+#REF!+#REF!+#REF!+#REF!</f>
        <v>#REF!</v>
      </c>
      <c r="E37" s="3" t="s">
        <v>12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13</v>
      </c>
      <c r="B38" s="12" t="e">
        <f>+#REF!+#REF!+#REF!+#REF!</f>
        <v>#REF!</v>
      </c>
      <c r="C38" s="12" t="e">
        <f>+#REF!+#REF!+#REF!+#REF!</f>
        <v>#REF!</v>
      </c>
      <c r="E38" s="3" t="s">
        <v>13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14</v>
      </c>
      <c r="B39" s="12" t="e">
        <f>+#REF!+#REF!+#REF!+#REF!</f>
        <v>#REF!</v>
      </c>
      <c r="C39" s="12" t="e">
        <f>+#REF!+#REF!+#REF!+#REF!</f>
        <v>#REF!</v>
      </c>
      <c r="E39" s="3" t="s">
        <v>14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15</v>
      </c>
      <c r="B40" s="12" t="e">
        <f>+#REF!+#REF!+#REF!+#REF!</f>
        <v>#REF!</v>
      </c>
      <c r="C40" s="12" t="e">
        <f>+#REF!+#REF!+#REF!+#REF!</f>
        <v>#REF!</v>
      </c>
      <c r="E40" s="3" t="s">
        <v>15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125</v>
      </c>
    </row>
    <row r="3" spans="1:3" ht="15.75">
      <c r="A3" s="63" t="s">
        <v>129</v>
      </c>
      <c r="B3" s="63"/>
      <c r="C3" s="63"/>
    </row>
    <row r="4" spans="1:3" ht="15.75">
      <c r="A4" s="63" t="s">
        <v>135</v>
      </c>
      <c r="B4" s="63"/>
      <c r="C4" s="63"/>
    </row>
    <row r="5" spans="1:2" ht="15.75">
      <c r="A5" s="28"/>
      <c r="B5" s="29"/>
    </row>
    <row r="6" spans="1:3" ht="15.75">
      <c r="A6" s="1"/>
      <c r="B6" s="18"/>
      <c r="C6" s="8" t="s">
        <v>126</v>
      </c>
    </row>
    <row r="7" spans="1:3" ht="31.5">
      <c r="A7" s="33" t="s">
        <v>112</v>
      </c>
      <c r="B7" s="33" t="s">
        <v>113</v>
      </c>
      <c r="C7" s="34" t="s">
        <v>114</v>
      </c>
    </row>
    <row r="8" spans="1:3" ht="15.75">
      <c r="A8" s="35" t="s">
        <v>115</v>
      </c>
      <c r="B8" s="36" t="e">
        <f>+През!F7</f>
        <v>#REF!</v>
      </c>
      <c r="C8" s="36" t="e">
        <f>+През!G7</f>
        <v>#REF!</v>
      </c>
    </row>
    <row r="9" spans="1:3" ht="15.75">
      <c r="A9" s="37" t="s">
        <v>116</v>
      </c>
      <c r="B9" s="36"/>
      <c r="C9" s="36"/>
    </row>
    <row r="10" spans="1:3" ht="15.75">
      <c r="A10" s="37" t="s">
        <v>117</v>
      </c>
      <c r="B10" s="36" t="e">
        <f>+През!F9</f>
        <v>#REF!</v>
      </c>
      <c r="C10" s="36" t="e">
        <f>+През!G9</f>
        <v>#REF!</v>
      </c>
    </row>
    <row r="11" spans="1:3" ht="15.75">
      <c r="A11" s="37" t="s">
        <v>118</v>
      </c>
      <c r="B11" s="36" t="e">
        <f>+През!F10</f>
        <v>#REF!</v>
      </c>
      <c r="C11" s="36" t="e">
        <f>+През!G10</f>
        <v>#REF!</v>
      </c>
    </row>
    <row r="12" spans="1:3" ht="15.75">
      <c r="A12" s="37" t="s">
        <v>119</v>
      </c>
      <c r="B12" s="36" t="e">
        <f>+През!F11</f>
        <v>#REF!</v>
      </c>
      <c r="C12" s="36" t="e">
        <f>+През!G11</f>
        <v>#REF!</v>
      </c>
    </row>
    <row r="13" spans="1:3" ht="15.75">
      <c r="A13" s="37" t="s">
        <v>120</v>
      </c>
      <c r="B13" s="36" t="e">
        <f>+През!F12</f>
        <v>#REF!</v>
      </c>
      <c r="C13" s="36" t="e">
        <f>+През!G12</f>
        <v>#REF!</v>
      </c>
    </row>
    <row r="14" spans="1:3" ht="15.75">
      <c r="A14" s="37" t="s">
        <v>121</v>
      </c>
      <c r="B14" s="36" t="e">
        <f>+През!F13</f>
        <v>#REF!</v>
      </c>
      <c r="C14" s="36" t="e">
        <f>+През!G13</f>
        <v>#REF!</v>
      </c>
    </row>
    <row r="15" spans="1:3" ht="15.75">
      <c r="A15" s="37" t="s">
        <v>122</v>
      </c>
      <c r="B15" s="36" t="e">
        <f>+През!F14</f>
        <v>#REF!</v>
      </c>
      <c r="C15" s="36" t="e">
        <f>+През!G14</f>
        <v>#REF!</v>
      </c>
    </row>
    <row r="16" spans="1:3" ht="15.75">
      <c r="A16" s="37" t="s">
        <v>123</v>
      </c>
      <c r="B16" s="36" t="e">
        <f>+През!F15</f>
        <v>#REF!</v>
      </c>
      <c r="C16" s="36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127</v>
      </c>
    </row>
    <row r="19" spans="1:3" ht="15.75">
      <c r="A19" s="4"/>
      <c r="B19" s="4"/>
      <c r="C19" s="4"/>
    </row>
    <row r="20" spans="1:3" ht="15.75">
      <c r="A20" s="62" t="s">
        <v>130</v>
      </c>
      <c r="B20" s="62"/>
      <c r="C20" s="62"/>
    </row>
    <row r="21" spans="1:3" ht="15.75">
      <c r="A21" s="63" t="s">
        <v>136</v>
      </c>
      <c r="B21" s="63"/>
      <c r="C21" s="63"/>
    </row>
    <row r="22" spans="1:3" ht="15.75">
      <c r="A22" s="30"/>
      <c r="B22" s="31"/>
      <c r="C22" s="31"/>
    </row>
    <row r="23" spans="1:3" ht="15.75">
      <c r="A23" s="4"/>
      <c r="B23" s="18"/>
      <c r="C23" s="32" t="s">
        <v>126</v>
      </c>
    </row>
    <row r="24" spans="1:3" ht="31.5">
      <c r="A24" s="33" t="s">
        <v>124</v>
      </c>
      <c r="B24" s="33" t="s">
        <v>113</v>
      </c>
      <c r="C24" s="34" t="s">
        <v>114</v>
      </c>
    </row>
    <row r="25" spans="1:3" ht="15.75">
      <c r="A25" s="35" t="s">
        <v>115</v>
      </c>
      <c r="B25" s="36" t="e">
        <f>+През!F23</f>
        <v>#REF!</v>
      </c>
      <c r="C25" s="36" t="e">
        <f>+През!G23</f>
        <v>#REF!</v>
      </c>
    </row>
    <row r="26" spans="1:3" ht="15.75">
      <c r="A26" s="37" t="s">
        <v>116</v>
      </c>
      <c r="B26" s="36"/>
      <c r="C26" s="36"/>
    </row>
    <row r="27" spans="1:3" ht="15.75">
      <c r="A27" s="24" t="s">
        <v>57</v>
      </c>
      <c r="B27" s="36" t="e">
        <f>+През!F25</f>
        <v>#REF!</v>
      </c>
      <c r="C27" s="36" t="e">
        <f>+През!G25</f>
        <v>#REF!</v>
      </c>
    </row>
    <row r="28" spans="1:3" ht="15.75">
      <c r="A28" s="24" t="s">
        <v>60</v>
      </c>
      <c r="B28" s="36" t="e">
        <f>+През!F26</f>
        <v>#REF!</v>
      </c>
      <c r="C28" s="36" t="e">
        <f>+През!G26</f>
        <v>#REF!</v>
      </c>
    </row>
    <row r="29" spans="1:3" ht="15.75">
      <c r="A29" s="24" t="s">
        <v>63</v>
      </c>
      <c r="B29" s="36" t="e">
        <f>+През!F27</f>
        <v>#REF!</v>
      </c>
      <c r="C29" s="36" t="e">
        <f>+През!G27</f>
        <v>#REF!</v>
      </c>
    </row>
    <row r="30" spans="1:3" ht="15.75">
      <c r="A30" s="24" t="s">
        <v>66</v>
      </c>
      <c r="B30" s="36" t="e">
        <f>+През!F28</f>
        <v>#REF!</v>
      </c>
      <c r="C30" s="36" t="e">
        <f>+През!G28</f>
        <v>#REF!</v>
      </c>
    </row>
    <row r="31" spans="1:3" ht="15.75">
      <c r="A31" s="24" t="s">
        <v>69</v>
      </c>
      <c r="B31" s="36" t="e">
        <f>+През!F29</f>
        <v>#REF!</v>
      </c>
      <c r="C31" s="36" t="e">
        <f>+През!G29</f>
        <v>#REF!</v>
      </c>
    </row>
    <row r="32" spans="1:3" ht="15.75">
      <c r="A32" s="24" t="s">
        <v>72</v>
      </c>
      <c r="B32" s="36" t="e">
        <f>+През!F30</f>
        <v>#REF!</v>
      </c>
      <c r="C32" s="36" t="e">
        <f>+През!G30</f>
        <v>#REF!</v>
      </c>
    </row>
    <row r="33" spans="1:3" ht="15.75">
      <c r="A33" s="24" t="s">
        <v>75</v>
      </c>
      <c r="B33" s="36" t="e">
        <f>+През!F31</f>
        <v>#REF!</v>
      </c>
      <c r="C33" s="36" t="e">
        <f>+През!G31</f>
        <v>#REF!</v>
      </c>
    </row>
    <row r="34" spans="1:3" ht="15.75">
      <c r="A34" s="24" t="s">
        <v>76</v>
      </c>
      <c r="B34" s="36" t="e">
        <f>+През!F32</f>
        <v>#REF!</v>
      </c>
      <c r="C34" s="36" t="e">
        <f>+През!G32</f>
        <v>#REF!</v>
      </c>
    </row>
    <row r="35" spans="1:3" ht="15.75">
      <c r="A35" s="24" t="s">
        <v>77</v>
      </c>
      <c r="B35" s="36" t="e">
        <f>+През!F33</f>
        <v>#REF!</v>
      </c>
      <c r="C35" s="36" t="e">
        <f>+През!G33</f>
        <v>#REF!</v>
      </c>
    </row>
    <row r="36" spans="1:3" ht="15.75">
      <c r="A36" s="24" t="s">
        <v>78</v>
      </c>
      <c r="B36" s="36" t="e">
        <f>+През!F34</f>
        <v>#REF!</v>
      </c>
      <c r="C36" s="36" t="e">
        <f>+През!G34</f>
        <v>#REF!</v>
      </c>
    </row>
    <row r="37" spans="1:3" ht="15.75">
      <c r="A37" s="24" t="s">
        <v>81</v>
      </c>
      <c r="B37" s="36" t="e">
        <f>+През!F35</f>
        <v>#REF!</v>
      </c>
      <c r="C37" s="36" t="e">
        <f>+През!G35</f>
        <v>#REF!</v>
      </c>
    </row>
    <row r="38" spans="1:3" ht="15.75">
      <c r="A38" s="24" t="s">
        <v>84</v>
      </c>
      <c r="B38" s="36" t="e">
        <f>+През!F36</f>
        <v>#REF!</v>
      </c>
      <c r="C38" s="36" t="e">
        <f>+През!G36</f>
        <v>#REF!</v>
      </c>
    </row>
    <row r="39" spans="1:3" ht="15.75">
      <c r="A39" s="24" t="s">
        <v>87</v>
      </c>
      <c r="B39" s="36" t="e">
        <f>+През!F37</f>
        <v>#REF!</v>
      </c>
      <c r="C39" s="36" t="e">
        <f>+През!G37</f>
        <v>#REF!</v>
      </c>
    </row>
    <row r="40" spans="1:3" ht="15.75">
      <c r="A40" s="24" t="s">
        <v>90</v>
      </c>
      <c r="B40" s="36" t="e">
        <f>+През!F38</f>
        <v>#REF!</v>
      </c>
      <c r="C40" s="36" t="e">
        <f>+През!G38</f>
        <v>#REF!</v>
      </c>
    </row>
    <row r="41" spans="1:3" ht="15.75">
      <c r="A41" s="24" t="s">
        <v>93</v>
      </c>
      <c r="B41" s="36" t="e">
        <f>+През!F39</f>
        <v>#REF!</v>
      </c>
      <c r="C41" s="36" t="e">
        <f>+През!G39</f>
        <v>#REF!</v>
      </c>
    </row>
    <row r="42" spans="1:3" ht="15.75">
      <c r="A42" s="24" t="s">
        <v>95</v>
      </c>
      <c r="B42" s="36" t="e">
        <f>+През!F40</f>
        <v>#REF!</v>
      </c>
      <c r="C42" s="36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35</v>
      </c>
    </row>
    <row r="2" spans="1:15" ht="15.75">
      <c r="A2" s="63" t="s">
        <v>128</v>
      </c>
      <c r="B2" s="63"/>
      <c r="C2" s="63"/>
      <c r="D2" s="63"/>
      <c r="E2" s="63"/>
      <c r="F2" s="63"/>
      <c r="N2" s="22" t="s">
        <v>36</v>
      </c>
      <c r="O2" s="23" t="s">
        <v>37</v>
      </c>
    </row>
    <row r="3" spans="1:15" ht="15.75">
      <c r="A3" s="63" t="s">
        <v>133</v>
      </c>
      <c r="B3" s="63"/>
      <c r="C3" s="63"/>
      <c r="D3" s="63"/>
      <c r="E3" s="63"/>
      <c r="F3" s="63"/>
      <c r="N3" s="2" t="s">
        <v>38</v>
      </c>
      <c r="O3" s="2" t="s">
        <v>39</v>
      </c>
    </row>
    <row r="4" spans="14:15" ht="12.75">
      <c r="N4" s="2" t="s">
        <v>40</v>
      </c>
      <c r="O4" s="2" t="s">
        <v>41</v>
      </c>
    </row>
    <row r="5" spans="1:15" ht="15.75">
      <c r="A5" s="1"/>
      <c r="B5" s="1"/>
      <c r="C5" s="1"/>
      <c r="D5" s="1"/>
      <c r="E5" s="1"/>
      <c r="F5" s="1"/>
      <c r="N5" s="2" t="s">
        <v>42</v>
      </c>
      <c r="O5" s="2" t="s">
        <v>43</v>
      </c>
    </row>
    <row r="6" spans="1:15" ht="15.75">
      <c r="A6" s="1"/>
      <c r="B6" s="1"/>
      <c r="C6" s="1"/>
      <c r="D6" s="1"/>
      <c r="E6" s="66" t="s">
        <v>44</v>
      </c>
      <c r="F6" s="66"/>
      <c r="N6" s="2" t="s">
        <v>45</v>
      </c>
      <c r="O6" s="2" t="s">
        <v>46</v>
      </c>
    </row>
    <row r="7" spans="1:15" ht="15.75">
      <c r="A7" s="67" t="s">
        <v>47</v>
      </c>
      <c r="B7" s="67" t="s">
        <v>48</v>
      </c>
      <c r="C7" s="64" t="s">
        <v>49</v>
      </c>
      <c r="D7" s="64"/>
      <c r="E7" s="64" t="s">
        <v>50</v>
      </c>
      <c r="F7" s="64"/>
      <c r="N7" s="2" t="s">
        <v>51</v>
      </c>
      <c r="O7" s="2" t="s">
        <v>52</v>
      </c>
    </row>
    <row r="8" spans="1:15" ht="25.5">
      <c r="A8" s="67"/>
      <c r="B8" s="67"/>
      <c r="C8" s="25" t="s">
        <v>53</v>
      </c>
      <c r="D8" s="25" t="s">
        <v>54</v>
      </c>
      <c r="E8" s="25" t="s">
        <v>53</v>
      </c>
      <c r="F8" s="25" t="s">
        <v>54</v>
      </c>
      <c r="N8" s="2" t="s">
        <v>55</v>
      </c>
      <c r="O8" s="2" t="s">
        <v>56</v>
      </c>
    </row>
    <row r="9" spans="1:15" ht="15.75">
      <c r="A9" s="26" t="s">
        <v>57</v>
      </c>
      <c r="B9" s="27" t="e">
        <f>+#REF!</f>
        <v>#REF!</v>
      </c>
      <c r="C9" s="27" t="e">
        <f>+#REF!</f>
        <v>#REF!</v>
      </c>
      <c r="D9" s="27" t="e">
        <f>+#REF!</f>
        <v>#REF!</v>
      </c>
      <c r="E9" s="27" t="e">
        <f>+#REF!</f>
        <v>#REF!</v>
      </c>
      <c r="F9" s="27" t="e">
        <f>+#REF!</f>
        <v>#REF!</v>
      </c>
      <c r="N9" s="2" t="s">
        <v>58</v>
      </c>
      <c r="O9" s="2" t="s">
        <v>59</v>
      </c>
    </row>
    <row r="10" spans="1:15" ht="15.75">
      <c r="A10" s="26" t="s">
        <v>60</v>
      </c>
      <c r="B10" s="27" t="e">
        <f>+#REF!</f>
        <v>#REF!</v>
      </c>
      <c r="C10" s="27" t="e">
        <f>+#REF!</f>
        <v>#REF!</v>
      </c>
      <c r="D10" s="27" t="e">
        <f>+#REF!</f>
        <v>#REF!</v>
      </c>
      <c r="E10" s="27" t="e">
        <f>+#REF!</f>
        <v>#REF!</v>
      </c>
      <c r="F10" s="27" t="e">
        <f>+#REF!</f>
        <v>#REF!</v>
      </c>
      <c r="N10" s="2" t="s">
        <v>61</v>
      </c>
      <c r="O10" s="2" t="s">
        <v>62</v>
      </c>
    </row>
    <row r="11" spans="1:15" ht="15.75">
      <c r="A11" s="26" t="s">
        <v>63</v>
      </c>
      <c r="B11" s="27" t="e">
        <f>+#REF!</f>
        <v>#REF!</v>
      </c>
      <c r="C11" s="27" t="e">
        <f>+#REF!</f>
        <v>#REF!</v>
      </c>
      <c r="D11" s="27" t="e">
        <f>+#REF!</f>
        <v>#REF!</v>
      </c>
      <c r="E11" s="27" t="e">
        <f>+#REF!</f>
        <v>#REF!</v>
      </c>
      <c r="F11" s="27" t="e">
        <f>+#REF!</f>
        <v>#REF!</v>
      </c>
      <c r="N11" s="2" t="s">
        <v>64</v>
      </c>
      <c r="O11" s="2" t="s">
        <v>65</v>
      </c>
    </row>
    <row r="12" spans="1:15" ht="15.75">
      <c r="A12" s="26" t="s">
        <v>66</v>
      </c>
      <c r="B12" s="27" t="e">
        <f>+#REF!</f>
        <v>#REF!</v>
      </c>
      <c r="C12" s="27" t="e">
        <f>+#REF!</f>
        <v>#REF!</v>
      </c>
      <c r="D12" s="27" t="e">
        <f>+#REF!</f>
        <v>#REF!</v>
      </c>
      <c r="E12" s="27" t="e">
        <f>+#REF!</f>
        <v>#REF!</v>
      </c>
      <c r="F12" s="27" t="e">
        <f>+#REF!</f>
        <v>#REF!</v>
      </c>
      <c r="N12" s="2" t="s">
        <v>67</v>
      </c>
      <c r="O12" s="2" t="s">
        <v>68</v>
      </c>
    </row>
    <row r="13" spans="1:15" ht="15.75">
      <c r="A13" s="26" t="s">
        <v>69</v>
      </c>
      <c r="B13" s="27" t="e">
        <f>+#REF!</f>
        <v>#REF!</v>
      </c>
      <c r="C13" s="27" t="e">
        <f>+#REF!</f>
        <v>#REF!</v>
      </c>
      <c r="D13" s="27" t="e">
        <f>+#REF!</f>
        <v>#REF!</v>
      </c>
      <c r="E13" s="27" t="e">
        <f>+#REF!</f>
        <v>#REF!</v>
      </c>
      <c r="F13" s="27" t="e">
        <f>+#REF!</f>
        <v>#REF!</v>
      </c>
      <c r="N13" s="2" t="s">
        <v>70</v>
      </c>
      <c r="O13" s="2" t="s">
        <v>71</v>
      </c>
    </row>
    <row r="14" spans="1:15" ht="15.75">
      <c r="A14" s="26" t="s">
        <v>72</v>
      </c>
      <c r="B14" s="27" t="e">
        <f>+#REF!</f>
        <v>#REF!</v>
      </c>
      <c r="C14" s="27" t="e">
        <f>+#REF!</f>
        <v>#REF!</v>
      </c>
      <c r="D14" s="27" t="e">
        <f>+#REF!</f>
        <v>#REF!</v>
      </c>
      <c r="E14" s="27" t="e">
        <f>+#REF!</f>
        <v>#REF!</v>
      </c>
      <c r="F14" s="27" t="e">
        <f>+#REF!</f>
        <v>#REF!</v>
      </c>
      <c r="N14" s="2" t="s">
        <v>73</v>
      </c>
      <c r="O14" s="2" t="s">
        <v>74</v>
      </c>
    </row>
    <row r="15" spans="1:6" ht="15.75">
      <c r="A15" s="26" t="s">
        <v>75</v>
      </c>
      <c r="B15" s="27" t="e">
        <f>+#REF!</f>
        <v>#REF!</v>
      </c>
      <c r="C15" s="27" t="e">
        <f>+#REF!</f>
        <v>#REF!</v>
      </c>
      <c r="D15" s="27" t="e">
        <f>+#REF!</f>
        <v>#REF!</v>
      </c>
      <c r="E15" s="27" t="e">
        <f>+#REF!</f>
        <v>#REF!</v>
      </c>
      <c r="F15" s="27" t="e">
        <f>+#REF!</f>
        <v>#REF!</v>
      </c>
    </row>
    <row r="16" spans="1:6" ht="15.75">
      <c r="A16" s="26" t="s">
        <v>76</v>
      </c>
      <c r="B16" s="27" t="e">
        <f>+#REF!</f>
        <v>#REF!</v>
      </c>
      <c r="C16" s="27" t="e">
        <f>+#REF!</f>
        <v>#REF!</v>
      </c>
      <c r="D16" s="27" t="e">
        <f>+#REF!</f>
        <v>#REF!</v>
      </c>
      <c r="E16" s="27" t="e">
        <f>+#REF!</f>
        <v>#REF!</v>
      </c>
      <c r="F16" s="27" t="e">
        <f>+#REF!</f>
        <v>#REF!</v>
      </c>
    </row>
    <row r="17" spans="1:6" ht="15.75">
      <c r="A17" s="26" t="s">
        <v>77</v>
      </c>
      <c r="B17" s="27" t="e">
        <f>+#REF!</f>
        <v>#REF!</v>
      </c>
      <c r="C17" s="27" t="e">
        <f>+#REF!</f>
        <v>#REF!</v>
      </c>
      <c r="D17" s="27" t="e">
        <f>+#REF!</f>
        <v>#REF!</v>
      </c>
      <c r="E17" s="27" t="e">
        <f>+#REF!</f>
        <v>#REF!</v>
      </c>
      <c r="F17" s="27" t="e">
        <f>+#REF!</f>
        <v>#REF!</v>
      </c>
    </row>
    <row r="18" spans="1:15" ht="15.75">
      <c r="A18" s="26" t="s">
        <v>78</v>
      </c>
      <c r="B18" s="27" t="e">
        <f>+#REF!</f>
        <v>#REF!</v>
      </c>
      <c r="C18" s="27" t="e">
        <f>+#REF!</f>
        <v>#REF!</v>
      </c>
      <c r="D18" s="27" t="e">
        <f>+#REF!</f>
        <v>#REF!</v>
      </c>
      <c r="E18" s="27" t="e">
        <f>+#REF!</f>
        <v>#REF!</v>
      </c>
      <c r="F18" s="27" t="e">
        <f>+#REF!</f>
        <v>#REF!</v>
      </c>
      <c r="N18" s="2" t="s">
        <v>79</v>
      </c>
      <c r="O18" s="2" t="s">
        <v>80</v>
      </c>
    </row>
    <row r="19" spans="1:15" ht="15.75">
      <c r="A19" s="26" t="s">
        <v>81</v>
      </c>
      <c r="B19" s="27" t="e">
        <f>+#REF!</f>
        <v>#REF!</v>
      </c>
      <c r="C19" s="27" t="e">
        <f>+#REF!</f>
        <v>#REF!</v>
      </c>
      <c r="D19" s="27" t="e">
        <f>+#REF!</f>
        <v>#REF!</v>
      </c>
      <c r="E19" s="27" t="e">
        <f>+#REF!</f>
        <v>#REF!</v>
      </c>
      <c r="F19" s="27" t="e">
        <f>+#REF!</f>
        <v>#REF!</v>
      </c>
      <c r="N19" s="2" t="s">
        <v>82</v>
      </c>
      <c r="O19" s="2" t="s">
        <v>83</v>
      </c>
    </row>
    <row r="20" spans="1:15" ht="15.75">
      <c r="A20" s="26" t="s">
        <v>84</v>
      </c>
      <c r="B20" s="27" t="e">
        <f>+#REF!</f>
        <v>#REF!</v>
      </c>
      <c r="C20" s="27" t="e">
        <f>+#REF!</f>
        <v>#REF!</v>
      </c>
      <c r="D20" s="27" t="e">
        <f>+#REF!</f>
        <v>#REF!</v>
      </c>
      <c r="E20" s="27" t="e">
        <f>+#REF!</f>
        <v>#REF!</v>
      </c>
      <c r="F20" s="27" t="e">
        <f>+#REF!</f>
        <v>#REF!</v>
      </c>
      <c r="N20" s="2" t="s">
        <v>85</v>
      </c>
      <c r="O20" s="2" t="s">
        <v>86</v>
      </c>
    </row>
    <row r="21" spans="1:15" ht="15.75">
      <c r="A21" s="26" t="s">
        <v>87</v>
      </c>
      <c r="B21" s="27" t="e">
        <f>+#REF!</f>
        <v>#REF!</v>
      </c>
      <c r="C21" s="27" t="e">
        <f>+#REF!</f>
        <v>#REF!</v>
      </c>
      <c r="D21" s="27" t="e">
        <f>+#REF!</f>
        <v>#REF!</v>
      </c>
      <c r="E21" s="27" t="e">
        <f>+#REF!</f>
        <v>#REF!</v>
      </c>
      <c r="F21" s="27" t="e">
        <f>+#REF!</f>
        <v>#REF!</v>
      </c>
      <c r="N21" s="2" t="s">
        <v>88</v>
      </c>
      <c r="O21" s="2" t="s">
        <v>89</v>
      </c>
    </row>
    <row r="22" spans="1:15" ht="15.75">
      <c r="A22" s="26" t="s">
        <v>90</v>
      </c>
      <c r="B22" s="27" t="e">
        <f>+#REF!</f>
        <v>#REF!</v>
      </c>
      <c r="C22" s="27" t="e">
        <f>+#REF!</f>
        <v>#REF!</v>
      </c>
      <c r="D22" s="27" t="e">
        <f>+#REF!</f>
        <v>#REF!</v>
      </c>
      <c r="E22" s="27" t="e">
        <f>+#REF!</f>
        <v>#REF!</v>
      </c>
      <c r="F22" s="27" t="e">
        <f>+#REF!</f>
        <v>#REF!</v>
      </c>
      <c r="N22" s="2" t="s">
        <v>91</v>
      </c>
      <c r="O22" s="2" t="s">
        <v>92</v>
      </c>
    </row>
    <row r="23" spans="1:15" ht="15.75">
      <c r="A23" s="26" t="s">
        <v>93</v>
      </c>
      <c r="B23" s="27" t="e">
        <f>+#REF!</f>
        <v>#REF!</v>
      </c>
      <c r="C23" s="27" t="e">
        <f>+#REF!</f>
        <v>#REF!</v>
      </c>
      <c r="D23" s="27" t="e">
        <f>+#REF!</f>
        <v>#REF!</v>
      </c>
      <c r="E23" s="27" t="e">
        <f>+#REF!</f>
        <v>#REF!</v>
      </c>
      <c r="F23" s="27" t="e">
        <f>+#REF!</f>
        <v>#REF!</v>
      </c>
      <c r="N23" s="2" t="s">
        <v>94</v>
      </c>
      <c r="O23" s="2" t="s">
        <v>86</v>
      </c>
    </row>
    <row r="24" spans="1:15" ht="15.75">
      <c r="A24" s="26" t="s">
        <v>95</v>
      </c>
      <c r="B24" s="27" t="e">
        <f>+#REF!</f>
        <v>#REF!</v>
      </c>
      <c r="C24" s="27" t="e">
        <f>+#REF!</f>
        <v>#REF!</v>
      </c>
      <c r="D24" s="27" t="e">
        <f>+#REF!</f>
        <v>#REF!</v>
      </c>
      <c r="E24" s="27" t="e">
        <f>+#REF!</f>
        <v>#REF!</v>
      </c>
      <c r="F24" s="27" t="e">
        <f>+#REF!</f>
        <v>#REF!</v>
      </c>
      <c r="N24" s="2" t="s">
        <v>96</v>
      </c>
      <c r="O24" s="2" t="s">
        <v>97</v>
      </c>
    </row>
    <row r="25" spans="1:15" ht="15.75">
      <c r="A25" s="26" t="s">
        <v>98</v>
      </c>
      <c r="B25" s="27" t="e">
        <f>+#REF!</f>
        <v>#REF!</v>
      </c>
      <c r="C25" s="27" t="e">
        <f>+#REF!</f>
        <v>#REF!</v>
      </c>
      <c r="D25" s="27" t="e">
        <f>+#REF!</f>
        <v>#REF!</v>
      </c>
      <c r="E25" s="27" t="e">
        <f>+#REF!</f>
        <v>#REF!</v>
      </c>
      <c r="F25" s="27" t="e">
        <f>+#REF!</f>
        <v>#REF!</v>
      </c>
      <c r="N25" s="2" t="s">
        <v>99</v>
      </c>
      <c r="O25" s="2" t="s">
        <v>100</v>
      </c>
    </row>
    <row r="26" spans="14:15" ht="12.75">
      <c r="N26" s="2" t="s">
        <v>101</v>
      </c>
      <c r="O26" s="2" t="s">
        <v>132</v>
      </c>
    </row>
    <row r="27" spans="10:15" ht="15.75">
      <c r="J27" s="21" t="s">
        <v>102</v>
      </c>
      <c r="N27" s="2" t="s">
        <v>103</v>
      </c>
      <c r="O27" s="2" t="s">
        <v>104</v>
      </c>
    </row>
    <row r="28" spans="14:15" ht="12.75">
      <c r="N28" s="2" t="s">
        <v>105</v>
      </c>
      <c r="O28" s="2" t="s">
        <v>106</v>
      </c>
    </row>
    <row r="29" spans="1:15" ht="12" customHeight="1">
      <c r="A29" s="65" t="s">
        <v>111</v>
      </c>
      <c r="B29" s="65"/>
      <c r="C29" s="65"/>
      <c r="D29" s="65"/>
      <c r="E29" s="65"/>
      <c r="F29" s="65"/>
      <c r="G29" s="65"/>
      <c r="H29" s="65"/>
      <c r="I29" s="65"/>
      <c r="J29" s="65"/>
      <c r="N29" s="2" t="s">
        <v>107</v>
      </c>
      <c r="O29" s="2" t="s">
        <v>108</v>
      </c>
    </row>
    <row r="30" spans="1:10" ht="15.75">
      <c r="A30" s="63" t="s">
        <v>134</v>
      </c>
      <c r="B30" s="63"/>
      <c r="C30" s="63"/>
      <c r="D30" s="63"/>
      <c r="E30" s="63"/>
      <c r="F30" s="63"/>
      <c r="G30" s="63"/>
      <c r="H30" s="63"/>
      <c r="I30" s="63"/>
      <c r="J30" s="63"/>
    </row>
    <row r="31" spans="1:10" ht="15.75">
      <c r="A31" s="1"/>
      <c r="B31" s="1"/>
      <c r="C31" s="1"/>
      <c r="D31" s="1"/>
      <c r="E31" s="1"/>
      <c r="F31" s="1"/>
      <c r="G31" s="1"/>
      <c r="H31" s="1"/>
      <c r="I31" s="66" t="s">
        <v>44</v>
      </c>
      <c r="J31" s="66"/>
    </row>
    <row r="32" spans="1:10" ht="15.75">
      <c r="A32" s="67" t="s">
        <v>47</v>
      </c>
      <c r="B32" s="67" t="s">
        <v>48</v>
      </c>
      <c r="C32" s="64" t="s">
        <v>109</v>
      </c>
      <c r="D32" s="64"/>
      <c r="E32" s="64"/>
      <c r="F32" s="64"/>
      <c r="G32" s="64" t="s">
        <v>110</v>
      </c>
      <c r="H32" s="64"/>
      <c r="I32" s="64"/>
      <c r="J32" s="64"/>
    </row>
    <row r="33" spans="1:10" ht="15.75">
      <c r="A33" s="67"/>
      <c r="B33" s="67"/>
      <c r="C33" s="64" t="s">
        <v>49</v>
      </c>
      <c r="D33" s="64"/>
      <c r="E33" s="64" t="s">
        <v>50</v>
      </c>
      <c r="F33" s="64"/>
      <c r="G33" s="64" t="s">
        <v>49</v>
      </c>
      <c r="H33" s="64"/>
      <c r="I33" s="64" t="s">
        <v>50</v>
      </c>
      <c r="J33" s="64"/>
    </row>
    <row r="34" spans="1:10" ht="25.5">
      <c r="A34" s="67"/>
      <c r="B34" s="67"/>
      <c r="C34" s="25" t="s">
        <v>53</v>
      </c>
      <c r="D34" s="25" t="s">
        <v>54</v>
      </c>
      <c r="E34" s="25" t="s">
        <v>53</v>
      </c>
      <c r="F34" s="25" t="s">
        <v>54</v>
      </c>
      <c r="G34" s="25" t="s">
        <v>53</v>
      </c>
      <c r="H34" s="25" t="s">
        <v>54</v>
      </c>
      <c r="I34" s="25" t="s">
        <v>53</v>
      </c>
      <c r="J34" s="25" t="s">
        <v>54</v>
      </c>
    </row>
    <row r="35" spans="1:10" ht="15.75">
      <c r="A35" s="26" t="s">
        <v>57</v>
      </c>
      <c r="B35" s="27" t="e">
        <f>+#REF!</f>
        <v>#REF!</v>
      </c>
      <c r="C35" s="27" t="e">
        <f>+#REF!</f>
        <v>#REF!</v>
      </c>
      <c r="D35" s="27" t="e">
        <f>+#REF!</f>
        <v>#REF!</v>
      </c>
      <c r="E35" s="27" t="e">
        <f>+#REF!</f>
        <v>#REF!</v>
      </c>
      <c r="F35" s="27" t="e">
        <f>+#REF!</f>
        <v>#REF!</v>
      </c>
      <c r="G35" s="27" t="e">
        <f>+#REF!</f>
        <v>#REF!</v>
      </c>
      <c r="H35" s="27" t="e">
        <f>+#REF!</f>
        <v>#REF!</v>
      </c>
      <c r="I35" s="27" t="e">
        <f>+#REF!</f>
        <v>#REF!</v>
      </c>
      <c r="J35" s="27" t="e">
        <f>+#REF!</f>
        <v>#REF!</v>
      </c>
    </row>
    <row r="36" spans="1:10" ht="15.75">
      <c r="A36" s="26" t="s">
        <v>60</v>
      </c>
      <c r="B36" s="27" t="e">
        <f>+#REF!</f>
        <v>#REF!</v>
      </c>
      <c r="C36" s="27" t="e">
        <f>+#REF!</f>
        <v>#REF!</v>
      </c>
      <c r="D36" s="27" t="e">
        <f>+#REF!</f>
        <v>#REF!</v>
      </c>
      <c r="E36" s="27" t="e">
        <f>+#REF!</f>
        <v>#REF!</v>
      </c>
      <c r="F36" s="27" t="e">
        <f>+#REF!</f>
        <v>#REF!</v>
      </c>
      <c r="G36" s="27" t="e">
        <f>+#REF!</f>
        <v>#REF!</v>
      </c>
      <c r="H36" s="27" t="e">
        <f>+#REF!</f>
        <v>#REF!</v>
      </c>
      <c r="I36" s="27" t="e">
        <f>+#REF!</f>
        <v>#REF!</v>
      </c>
      <c r="J36" s="27" t="e">
        <f>+#REF!</f>
        <v>#REF!</v>
      </c>
    </row>
    <row r="37" spans="1:10" ht="15.75">
      <c r="A37" s="26" t="s">
        <v>63</v>
      </c>
      <c r="B37" s="27" t="e">
        <f>+#REF!</f>
        <v>#REF!</v>
      </c>
      <c r="C37" s="27" t="e">
        <f>+#REF!</f>
        <v>#REF!</v>
      </c>
      <c r="D37" s="27" t="e">
        <f>+#REF!</f>
        <v>#REF!</v>
      </c>
      <c r="E37" s="27" t="e">
        <f>+#REF!</f>
        <v>#REF!</v>
      </c>
      <c r="F37" s="27" t="e">
        <f>+#REF!</f>
        <v>#REF!</v>
      </c>
      <c r="G37" s="27" t="e">
        <f>+#REF!</f>
        <v>#REF!</v>
      </c>
      <c r="H37" s="27" t="e">
        <f>+#REF!</f>
        <v>#REF!</v>
      </c>
      <c r="I37" s="27" t="e">
        <f>+#REF!</f>
        <v>#REF!</v>
      </c>
      <c r="J37" s="27" t="e">
        <f>+#REF!</f>
        <v>#REF!</v>
      </c>
    </row>
    <row r="38" spans="1:10" ht="15.75">
      <c r="A38" s="26" t="s">
        <v>66</v>
      </c>
      <c r="B38" s="27" t="e">
        <f>+#REF!</f>
        <v>#REF!</v>
      </c>
      <c r="C38" s="27" t="e">
        <f>+#REF!</f>
        <v>#REF!</v>
      </c>
      <c r="D38" s="27" t="e">
        <f>+#REF!</f>
        <v>#REF!</v>
      </c>
      <c r="E38" s="27" t="e">
        <f>+#REF!</f>
        <v>#REF!</v>
      </c>
      <c r="F38" s="27" t="e">
        <f>+#REF!</f>
        <v>#REF!</v>
      </c>
      <c r="G38" s="27" t="e">
        <f>+#REF!</f>
        <v>#REF!</v>
      </c>
      <c r="H38" s="27" t="e">
        <f>+#REF!</f>
        <v>#REF!</v>
      </c>
      <c r="I38" s="27" t="e">
        <f>+#REF!</f>
        <v>#REF!</v>
      </c>
      <c r="J38" s="27" t="e">
        <f>+#REF!</f>
        <v>#REF!</v>
      </c>
    </row>
    <row r="39" spans="1:10" ht="15.75">
      <c r="A39" s="26" t="s">
        <v>69</v>
      </c>
      <c r="B39" s="27" t="e">
        <f>+#REF!</f>
        <v>#REF!</v>
      </c>
      <c r="C39" s="27" t="e">
        <f>+#REF!</f>
        <v>#REF!</v>
      </c>
      <c r="D39" s="27" t="e">
        <f>+#REF!</f>
        <v>#REF!</v>
      </c>
      <c r="E39" s="27" t="e">
        <f>+#REF!</f>
        <v>#REF!</v>
      </c>
      <c r="F39" s="27" t="e">
        <f>+#REF!</f>
        <v>#REF!</v>
      </c>
      <c r="G39" s="27" t="e">
        <f>+#REF!</f>
        <v>#REF!</v>
      </c>
      <c r="H39" s="27" t="e">
        <f>+#REF!</f>
        <v>#REF!</v>
      </c>
      <c r="I39" s="27" t="e">
        <f>+#REF!</f>
        <v>#REF!</v>
      </c>
      <c r="J39" s="27" t="e">
        <f>+#REF!</f>
        <v>#REF!</v>
      </c>
    </row>
    <row r="40" spans="1:10" ht="15.75">
      <c r="A40" s="26" t="s">
        <v>72</v>
      </c>
      <c r="B40" s="27" t="e">
        <f>+#REF!</f>
        <v>#REF!</v>
      </c>
      <c r="C40" s="27" t="e">
        <f>+#REF!</f>
        <v>#REF!</v>
      </c>
      <c r="D40" s="27" t="e">
        <f>+#REF!</f>
        <v>#REF!</v>
      </c>
      <c r="E40" s="27" t="e">
        <f>+#REF!</f>
        <v>#REF!</v>
      </c>
      <c r="F40" s="27" t="e">
        <f>+#REF!</f>
        <v>#REF!</v>
      </c>
      <c r="G40" s="27" t="e">
        <f>+#REF!</f>
        <v>#REF!</v>
      </c>
      <c r="H40" s="27" t="e">
        <f>+#REF!</f>
        <v>#REF!</v>
      </c>
      <c r="I40" s="27" t="e">
        <f>+#REF!</f>
        <v>#REF!</v>
      </c>
      <c r="J40" s="27" t="e">
        <f>+#REF!</f>
        <v>#REF!</v>
      </c>
    </row>
    <row r="41" spans="1:10" ht="15.75">
      <c r="A41" s="26" t="s">
        <v>75</v>
      </c>
      <c r="B41" s="27" t="e">
        <f>+#REF!</f>
        <v>#REF!</v>
      </c>
      <c r="C41" s="27" t="e">
        <f>+#REF!</f>
        <v>#REF!</v>
      </c>
      <c r="D41" s="27" t="e">
        <f>+#REF!</f>
        <v>#REF!</v>
      </c>
      <c r="E41" s="27" t="e">
        <f>+#REF!</f>
        <v>#REF!</v>
      </c>
      <c r="F41" s="27" t="e">
        <f>+#REF!</f>
        <v>#REF!</v>
      </c>
      <c r="G41" s="27" t="e">
        <f>+#REF!</f>
        <v>#REF!</v>
      </c>
      <c r="H41" s="27" t="e">
        <f>+#REF!</f>
        <v>#REF!</v>
      </c>
      <c r="I41" s="27" t="e">
        <f>+#REF!</f>
        <v>#REF!</v>
      </c>
      <c r="J41" s="27" t="e">
        <f>+#REF!</f>
        <v>#REF!</v>
      </c>
    </row>
    <row r="42" spans="1:10" ht="15.75">
      <c r="A42" s="26" t="s">
        <v>76</v>
      </c>
      <c r="B42" s="27" t="e">
        <f>+#REF!</f>
        <v>#REF!</v>
      </c>
      <c r="C42" s="27" t="e">
        <f>+#REF!</f>
        <v>#REF!</v>
      </c>
      <c r="D42" s="27" t="e">
        <f>+#REF!</f>
        <v>#REF!</v>
      </c>
      <c r="E42" s="27" t="e">
        <f>+#REF!</f>
        <v>#REF!</v>
      </c>
      <c r="F42" s="27" t="e">
        <f>+#REF!</f>
        <v>#REF!</v>
      </c>
      <c r="G42" s="27" t="e">
        <f>+#REF!</f>
        <v>#REF!</v>
      </c>
      <c r="H42" s="27" t="e">
        <f>+#REF!</f>
        <v>#REF!</v>
      </c>
      <c r="I42" s="27" t="e">
        <f>+#REF!</f>
        <v>#REF!</v>
      </c>
      <c r="J42" s="27" t="e">
        <f>+#REF!</f>
        <v>#REF!</v>
      </c>
    </row>
    <row r="43" spans="1:10" ht="15.75">
      <c r="A43" s="26" t="s">
        <v>77</v>
      </c>
      <c r="B43" s="27" t="e">
        <f>+#REF!</f>
        <v>#REF!</v>
      </c>
      <c r="C43" s="27" t="e">
        <f>+#REF!</f>
        <v>#REF!</v>
      </c>
      <c r="D43" s="27" t="e">
        <f>+#REF!</f>
        <v>#REF!</v>
      </c>
      <c r="E43" s="27" t="e">
        <f>+#REF!</f>
        <v>#REF!</v>
      </c>
      <c r="F43" s="27" t="e">
        <f>+#REF!</f>
        <v>#REF!</v>
      </c>
      <c r="G43" s="27" t="e">
        <f>+#REF!</f>
        <v>#REF!</v>
      </c>
      <c r="H43" s="27" t="e">
        <f>+#REF!</f>
        <v>#REF!</v>
      </c>
      <c r="I43" s="27" t="e">
        <f>+#REF!</f>
        <v>#REF!</v>
      </c>
      <c r="J43" s="27" t="e">
        <f>+#REF!</f>
        <v>#REF!</v>
      </c>
    </row>
    <row r="44" spans="1:10" ht="15.75">
      <c r="A44" s="26" t="s">
        <v>78</v>
      </c>
      <c r="B44" s="27" t="e">
        <f>+#REF!</f>
        <v>#REF!</v>
      </c>
      <c r="C44" s="27" t="e">
        <f>+#REF!</f>
        <v>#REF!</v>
      </c>
      <c r="D44" s="27" t="e">
        <f>+#REF!</f>
        <v>#REF!</v>
      </c>
      <c r="E44" s="27" t="e">
        <f>+#REF!</f>
        <v>#REF!</v>
      </c>
      <c r="F44" s="27" t="e">
        <f>+#REF!</f>
        <v>#REF!</v>
      </c>
      <c r="G44" s="27" t="e">
        <f>+#REF!</f>
        <v>#REF!</v>
      </c>
      <c r="H44" s="27" t="e">
        <f>+#REF!</f>
        <v>#REF!</v>
      </c>
      <c r="I44" s="27" t="e">
        <f>+#REF!</f>
        <v>#REF!</v>
      </c>
      <c r="J44" s="27" t="e">
        <f>+#REF!</f>
        <v>#REF!</v>
      </c>
    </row>
    <row r="45" spans="1:10" ht="15.75">
      <c r="A45" s="26" t="s">
        <v>81</v>
      </c>
      <c r="B45" s="27" t="e">
        <f>+#REF!</f>
        <v>#REF!</v>
      </c>
      <c r="C45" s="27" t="e">
        <f>+#REF!</f>
        <v>#REF!</v>
      </c>
      <c r="D45" s="27" t="e">
        <f>+#REF!</f>
        <v>#REF!</v>
      </c>
      <c r="E45" s="27" t="e">
        <f>+#REF!</f>
        <v>#REF!</v>
      </c>
      <c r="F45" s="27" t="e">
        <f>+#REF!</f>
        <v>#REF!</v>
      </c>
      <c r="G45" s="27" t="e">
        <f>+#REF!</f>
        <v>#REF!</v>
      </c>
      <c r="H45" s="27" t="e">
        <f>+#REF!</f>
        <v>#REF!</v>
      </c>
      <c r="I45" s="27" t="e">
        <f>+#REF!</f>
        <v>#REF!</v>
      </c>
      <c r="J45" s="27" t="e">
        <f>+#REF!</f>
        <v>#REF!</v>
      </c>
    </row>
    <row r="46" spans="1:10" ht="15.75">
      <c r="A46" s="26" t="s">
        <v>84</v>
      </c>
      <c r="B46" s="27" t="e">
        <f>+#REF!</f>
        <v>#REF!</v>
      </c>
      <c r="C46" s="27" t="e">
        <f>+#REF!</f>
        <v>#REF!</v>
      </c>
      <c r="D46" s="27" t="e">
        <f>+#REF!</f>
        <v>#REF!</v>
      </c>
      <c r="E46" s="27" t="e">
        <f>+#REF!</f>
        <v>#REF!</v>
      </c>
      <c r="F46" s="27" t="e">
        <f>+#REF!</f>
        <v>#REF!</v>
      </c>
      <c r="G46" s="27" t="e">
        <f>+#REF!</f>
        <v>#REF!</v>
      </c>
      <c r="H46" s="27" t="e">
        <f>+#REF!</f>
        <v>#REF!</v>
      </c>
      <c r="I46" s="27" t="e">
        <f>+#REF!</f>
        <v>#REF!</v>
      </c>
      <c r="J46" s="27" t="e">
        <f>+#REF!</f>
        <v>#REF!</v>
      </c>
    </row>
    <row r="47" spans="1:10" ht="15.75">
      <c r="A47" s="26" t="s">
        <v>87</v>
      </c>
      <c r="B47" s="27" t="e">
        <f>+#REF!</f>
        <v>#REF!</v>
      </c>
      <c r="C47" s="27" t="e">
        <f>+#REF!</f>
        <v>#REF!</v>
      </c>
      <c r="D47" s="27" t="e">
        <f>+#REF!</f>
        <v>#REF!</v>
      </c>
      <c r="E47" s="27" t="e">
        <f>+#REF!</f>
        <v>#REF!</v>
      </c>
      <c r="F47" s="27" t="e">
        <f>+#REF!</f>
        <v>#REF!</v>
      </c>
      <c r="G47" s="27" t="e">
        <f>+#REF!</f>
        <v>#REF!</v>
      </c>
      <c r="H47" s="27" t="e">
        <f>+#REF!</f>
        <v>#REF!</v>
      </c>
      <c r="I47" s="27" t="e">
        <f>+#REF!</f>
        <v>#REF!</v>
      </c>
      <c r="J47" s="27" t="e">
        <f>+#REF!</f>
        <v>#REF!</v>
      </c>
    </row>
    <row r="48" spans="1:10" ht="15.75">
      <c r="A48" s="26" t="s">
        <v>90</v>
      </c>
      <c r="B48" s="27" t="e">
        <f>+#REF!</f>
        <v>#REF!</v>
      </c>
      <c r="C48" s="27" t="e">
        <f>+#REF!</f>
        <v>#REF!</v>
      </c>
      <c r="D48" s="27" t="e">
        <f>+#REF!</f>
        <v>#REF!</v>
      </c>
      <c r="E48" s="27" t="e">
        <f>+#REF!</f>
        <v>#REF!</v>
      </c>
      <c r="F48" s="27" t="e">
        <f>+#REF!</f>
        <v>#REF!</v>
      </c>
      <c r="G48" s="27" t="e">
        <f>+#REF!</f>
        <v>#REF!</v>
      </c>
      <c r="H48" s="27" t="e">
        <f>+#REF!</f>
        <v>#REF!</v>
      </c>
      <c r="I48" s="27" t="e">
        <f>+#REF!</f>
        <v>#REF!</v>
      </c>
      <c r="J48" s="27" t="e">
        <f>+#REF!</f>
        <v>#REF!</v>
      </c>
    </row>
    <row r="49" spans="1:10" ht="15.75">
      <c r="A49" s="26" t="s">
        <v>93</v>
      </c>
      <c r="B49" s="27" t="e">
        <f>+#REF!</f>
        <v>#REF!</v>
      </c>
      <c r="C49" s="27" t="e">
        <f>+#REF!</f>
        <v>#REF!</v>
      </c>
      <c r="D49" s="27" t="e">
        <f>+#REF!</f>
        <v>#REF!</v>
      </c>
      <c r="E49" s="27" t="e">
        <f>+#REF!</f>
        <v>#REF!</v>
      </c>
      <c r="F49" s="27" t="e">
        <f>+#REF!</f>
        <v>#REF!</v>
      </c>
      <c r="G49" s="27" t="e">
        <f>+#REF!</f>
        <v>#REF!</v>
      </c>
      <c r="H49" s="27" t="e">
        <f>+#REF!</f>
        <v>#REF!</v>
      </c>
      <c r="I49" s="27" t="e">
        <f>+#REF!</f>
        <v>#REF!</v>
      </c>
      <c r="J49" s="27" t="e">
        <f>+#REF!</f>
        <v>#REF!</v>
      </c>
    </row>
    <row r="50" spans="1:10" ht="15.75">
      <c r="A50" s="26" t="s">
        <v>95</v>
      </c>
      <c r="B50" s="27" t="e">
        <f>+#REF!</f>
        <v>#REF!</v>
      </c>
      <c r="C50" s="27" t="e">
        <f>+#REF!</f>
        <v>#REF!</v>
      </c>
      <c r="D50" s="27" t="e">
        <f>+#REF!</f>
        <v>#REF!</v>
      </c>
      <c r="E50" s="27" t="e">
        <f>+#REF!</f>
        <v>#REF!</v>
      </c>
      <c r="F50" s="27" t="e">
        <f>+#REF!</f>
        <v>#REF!</v>
      </c>
      <c r="G50" s="27" t="e">
        <f>+#REF!</f>
        <v>#REF!</v>
      </c>
      <c r="H50" s="27" t="e">
        <f>+#REF!</f>
        <v>#REF!</v>
      </c>
      <c r="I50" s="27" t="e">
        <f>+#REF!</f>
        <v>#REF!</v>
      </c>
      <c r="J50" s="27" t="e">
        <f>+#REF!</f>
        <v>#REF!</v>
      </c>
    </row>
    <row r="51" spans="1:10" ht="15.75">
      <c r="A51" s="26" t="s">
        <v>98</v>
      </c>
      <c r="B51" s="27" t="e">
        <f>+#REF!</f>
        <v>#REF!</v>
      </c>
      <c r="C51" s="27" t="e">
        <f>+#REF!</f>
        <v>#REF!</v>
      </c>
      <c r="D51" s="27" t="e">
        <f>+#REF!</f>
        <v>#REF!</v>
      </c>
      <c r="E51" s="27" t="e">
        <f>+#REF!</f>
        <v>#REF!</v>
      </c>
      <c r="F51" s="27" t="e">
        <f>+#REF!</f>
        <v>#REF!</v>
      </c>
      <c r="G51" s="27" t="e">
        <f>+#REF!</f>
        <v>#REF!</v>
      </c>
      <c r="H51" s="27" t="e">
        <f>+#REF!</f>
        <v>#REF!</v>
      </c>
      <c r="I51" s="27" t="e">
        <f>+#REF!</f>
        <v>#REF!</v>
      </c>
      <c r="J51" s="27" t="e">
        <f>+#REF!</f>
        <v>#REF!</v>
      </c>
    </row>
  </sheetData>
  <sheetProtection/>
  <mergeCells count="18">
    <mergeCell ref="G33:H33"/>
    <mergeCell ref="A2:F2"/>
    <mergeCell ref="A3:F3"/>
    <mergeCell ref="E6:F6"/>
    <mergeCell ref="A7:A8"/>
    <mergeCell ref="B7:B8"/>
    <mergeCell ref="C7:D7"/>
    <mergeCell ref="E7:F7"/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A30" sqref="A30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163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4" t="s">
        <v>161</v>
      </c>
      <c r="K4" s="55"/>
    </row>
    <row r="5" spans="1:11" ht="15.75" customHeight="1">
      <c r="A5" s="57"/>
      <c r="B5" s="53" t="s">
        <v>154</v>
      </c>
      <c r="C5" s="53"/>
      <c r="D5" s="53" t="s">
        <v>155</v>
      </c>
      <c r="E5" s="53"/>
      <c r="F5" s="53"/>
      <c r="G5" s="53"/>
      <c r="H5" s="53" t="s">
        <v>156</v>
      </c>
      <c r="I5" s="53"/>
      <c r="J5" s="53"/>
      <c r="K5" s="53"/>
    </row>
    <row r="6" spans="1:11" ht="15.75" customHeight="1">
      <c r="A6" s="58"/>
      <c r="B6" s="53"/>
      <c r="C6" s="53"/>
      <c r="D6" s="53" t="s">
        <v>157</v>
      </c>
      <c r="E6" s="53"/>
      <c r="F6" s="53" t="s">
        <v>158</v>
      </c>
      <c r="G6" s="53"/>
      <c r="H6" s="53" t="s">
        <v>157</v>
      </c>
      <c r="I6" s="53"/>
      <c r="J6" s="53" t="s">
        <v>158</v>
      </c>
      <c r="K6" s="53"/>
    </row>
    <row r="7" spans="1:11" ht="51.75" customHeight="1">
      <c r="A7" s="59"/>
      <c r="B7" s="51" t="s">
        <v>159</v>
      </c>
      <c r="C7" s="51" t="s">
        <v>160</v>
      </c>
      <c r="D7" s="51" t="s">
        <v>159</v>
      </c>
      <c r="E7" s="51" t="s">
        <v>160</v>
      </c>
      <c r="F7" s="51" t="s">
        <v>159</v>
      </c>
      <c r="G7" s="51" t="s">
        <v>160</v>
      </c>
      <c r="H7" s="51" t="s">
        <v>159</v>
      </c>
      <c r="I7" s="51" t="s">
        <v>160</v>
      </c>
      <c r="J7" s="51" t="s">
        <v>159</v>
      </c>
      <c r="K7" s="51" t="s">
        <v>160</v>
      </c>
    </row>
    <row r="8" spans="1:11" ht="15.75">
      <c r="A8" s="52" t="s">
        <v>154</v>
      </c>
      <c r="B8" s="40">
        <v>896457990</v>
      </c>
      <c r="C8" s="40">
        <v>9272792</v>
      </c>
      <c r="D8" s="40">
        <v>2615671</v>
      </c>
      <c r="E8" s="40">
        <v>23888</v>
      </c>
      <c r="F8" s="40">
        <v>761190118</v>
      </c>
      <c r="G8" s="40">
        <v>8506112</v>
      </c>
      <c r="H8" s="40">
        <v>540911</v>
      </c>
      <c r="I8" s="40">
        <v>0</v>
      </c>
      <c r="J8" s="40">
        <v>132111290</v>
      </c>
      <c r="K8" s="41">
        <v>742792</v>
      </c>
    </row>
    <row r="9" spans="1:11" ht="15.75">
      <c r="A9" s="42" t="s">
        <v>138</v>
      </c>
      <c r="B9" s="43">
        <v>20959688</v>
      </c>
      <c r="C9" s="44">
        <v>132997</v>
      </c>
      <c r="D9" s="44">
        <v>5324</v>
      </c>
      <c r="E9" s="44">
        <v>0</v>
      </c>
      <c r="F9" s="44">
        <v>20405836</v>
      </c>
      <c r="G9" s="44">
        <v>126774</v>
      </c>
      <c r="H9" s="44">
        <v>0</v>
      </c>
      <c r="I9" s="44">
        <v>0</v>
      </c>
      <c r="J9" s="44">
        <v>548528</v>
      </c>
      <c r="K9" s="45">
        <v>6223</v>
      </c>
    </row>
    <row r="10" spans="1:11" ht="15.75">
      <c r="A10" s="42" t="s">
        <v>139</v>
      </c>
      <c r="B10" s="43">
        <v>43363321</v>
      </c>
      <c r="C10" s="44">
        <v>160428</v>
      </c>
      <c r="D10" s="44">
        <v>1851</v>
      </c>
      <c r="E10" s="44">
        <v>0</v>
      </c>
      <c r="F10" s="44">
        <v>42098481</v>
      </c>
      <c r="G10" s="44">
        <v>160428</v>
      </c>
      <c r="H10" s="44">
        <v>0</v>
      </c>
      <c r="I10" s="44">
        <v>0</v>
      </c>
      <c r="J10" s="44">
        <v>1262989</v>
      </c>
      <c r="K10" s="45">
        <v>0</v>
      </c>
    </row>
    <row r="11" spans="1:11" ht="15.75">
      <c r="A11" s="42" t="s">
        <v>140</v>
      </c>
      <c r="B11" s="43">
        <v>13916867</v>
      </c>
      <c r="C11" s="44">
        <v>68360</v>
      </c>
      <c r="D11" s="44">
        <v>3988</v>
      </c>
      <c r="E11" s="44">
        <v>0</v>
      </c>
      <c r="F11" s="44">
        <v>12777808</v>
      </c>
      <c r="G11" s="44">
        <v>60604</v>
      </c>
      <c r="H11" s="44">
        <v>0</v>
      </c>
      <c r="I11" s="44">
        <v>0</v>
      </c>
      <c r="J11" s="44">
        <v>1135071</v>
      </c>
      <c r="K11" s="45">
        <v>7756</v>
      </c>
    </row>
    <row r="12" spans="1:11" ht="15.75">
      <c r="A12" s="42" t="s">
        <v>141</v>
      </c>
      <c r="B12" s="43">
        <v>28673432</v>
      </c>
      <c r="C12" s="44">
        <v>299882</v>
      </c>
      <c r="D12" s="44">
        <v>9040</v>
      </c>
      <c r="E12" s="44">
        <v>0</v>
      </c>
      <c r="F12" s="44">
        <v>26582740</v>
      </c>
      <c r="G12" s="44">
        <v>295970</v>
      </c>
      <c r="H12" s="44">
        <v>0</v>
      </c>
      <c r="I12" s="44">
        <v>0</v>
      </c>
      <c r="J12" s="44">
        <v>2081652</v>
      </c>
      <c r="K12" s="45">
        <v>3912</v>
      </c>
    </row>
    <row r="13" spans="1:11" ht="15.75">
      <c r="A13" s="46" t="s">
        <v>142</v>
      </c>
      <c r="B13" s="43">
        <v>55538303</v>
      </c>
      <c r="C13" s="44">
        <v>449273</v>
      </c>
      <c r="D13" s="44">
        <v>5709</v>
      </c>
      <c r="E13" s="44">
        <v>824</v>
      </c>
      <c r="F13" s="44">
        <v>53712375</v>
      </c>
      <c r="G13" s="44">
        <v>442951</v>
      </c>
      <c r="H13" s="44">
        <v>0</v>
      </c>
      <c r="I13" s="44">
        <v>0</v>
      </c>
      <c r="J13" s="44">
        <v>1820219</v>
      </c>
      <c r="K13" s="45">
        <v>5498</v>
      </c>
    </row>
    <row r="14" spans="1:11" ht="15.75">
      <c r="A14" s="42" t="s">
        <v>143</v>
      </c>
      <c r="B14" s="43">
        <v>15364609</v>
      </c>
      <c r="C14" s="44">
        <v>175449</v>
      </c>
      <c r="D14" s="44">
        <v>39282</v>
      </c>
      <c r="E14" s="44">
        <v>0</v>
      </c>
      <c r="F14" s="44">
        <v>14310827</v>
      </c>
      <c r="G14" s="44">
        <v>167540</v>
      </c>
      <c r="H14" s="44">
        <v>1229</v>
      </c>
      <c r="I14" s="44">
        <v>0</v>
      </c>
      <c r="J14" s="44">
        <v>1013271</v>
      </c>
      <c r="K14" s="45">
        <v>7909</v>
      </c>
    </row>
    <row r="15" spans="1:11" ht="15.75">
      <c r="A15" s="42" t="s">
        <v>144</v>
      </c>
      <c r="B15" s="43">
        <v>25144742</v>
      </c>
      <c r="C15" s="44">
        <v>134760</v>
      </c>
      <c r="D15" s="44">
        <v>22706</v>
      </c>
      <c r="E15" s="44">
        <v>0</v>
      </c>
      <c r="F15" s="44">
        <v>24338773</v>
      </c>
      <c r="G15" s="44">
        <v>114638</v>
      </c>
      <c r="H15" s="44">
        <v>0</v>
      </c>
      <c r="I15" s="44">
        <v>0</v>
      </c>
      <c r="J15" s="44">
        <v>783263</v>
      </c>
      <c r="K15" s="45">
        <v>20122</v>
      </c>
    </row>
    <row r="16" spans="1:11" ht="15.75">
      <c r="A16" s="42" t="s">
        <v>145</v>
      </c>
      <c r="B16" s="43">
        <v>56290279</v>
      </c>
      <c r="C16" s="44">
        <v>196476</v>
      </c>
      <c r="D16" s="44">
        <v>77651</v>
      </c>
      <c r="E16" s="44">
        <v>15637</v>
      </c>
      <c r="F16" s="44">
        <v>52848891</v>
      </c>
      <c r="G16" s="44">
        <v>162427</v>
      </c>
      <c r="H16" s="44">
        <v>15168</v>
      </c>
      <c r="I16" s="44">
        <v>0</v>
      </c>
      <c r="J16" s="44">
        <v>3348569</v>
      </c>
      <c r="K16" s="45">
        <v>18412</v>
      </c>
    </row>
    <row r="17" spans="1:11" ht="15.75">
      <c r="A17" s="42" t="s">
        <v>146</v>
      </c>
      <c r="B17" s="43">
        <v>23819543</v>
      </c>
      <c r="C17" s="44">
        <v>72910</v>
      </c>
      <c r="D17" s="44">
        <v>101</v>
      </c>
      <c r="E17" s="44">
        <v>0</v>
      </c>
      <c r="F17" s="44">
        <v>22624849</v>
      </c>
      <c r="G17" s="44">
        <v>60024</v>
      </c>
      <c r="H17" s="44">
        <v>0</v>
      </c>
      <c r="I17" s="44">
        <v>0</v>
      </c>
      <c r="J17" s="44">
        <v>1194593</v>
      </c>
      <c r="K17" s="45">
        <v>12886</v>
      </c>
    </row>
    <row r="18" spans="1:11" ht="15.75">
      <c r="A18" s="42" t="s">
        <v>147</v>
      </c>
      <c r="B18" s="43">
        <v>13727337</v>
      </c>
      <c r="C18" s="44">
        <v>180176</v>
      </c>
      <c r="D18" s="44">
        <v>4868</v>
      </c>
      <c r="E18" s="44">
        <v>0</v>
      </c>
      <c r="F18" s="44">
        <v>13418956</v>
      </c>
      <c r="G18" s="44">
        <v>180176</v>
      </c>
      <c r="H18" s="44">
        <v>0</v>
      </c>
      <c r="I18" s="44">
        <v>0</v>
      </c>
      <c r="J18" s="44">
        <v>303513</v>
      </c>
      <c r="K18" s="45">
        <v>0</v>
      </c>
    </row>
    <row r="19" spans="1:11" ht="15.75">
      <c r="A19" s="42" t="s">
        <v>148</v>
      </c>
      <c r="B19" s="43">
        <v>37111658</v>
      </c>
      <c r="C19" s="44">
        <v>314455</v>
      </c>
      <c r="D19" s="44">
        <v>38361</v>
      </c>
      <c r="E19" s="44">
        <v>0</v>
      </c>
      <c r="F19" s="44">
        <v>34617582</v>
      </c>
      <c r="G19" s="44">
        <v>261876</v>
      </c>
      <c r="H19" s="44">
        <v>1794</v>
      </c>
      <c r="I19" s="44">
        <v>0</v>
      </c>
      <c r="J19" s="44">
        <v>2453921</v>
      </c>
      <c r="K19" s="45">
        <v>52579</v>
      </c>
    </row>
    <row r="20" spans="1:11" ht="15.75">
      <c r="A20" s="42" t="s">
        <v>149</v>
      </c>
      <c r="B20" s="43">
        <v>33345432</v>
      </c>
      <c r="C20" s="44">
        <v>341866</v>
      </c>
      <c r="D20" s="44">
        <v>48974</v>
      </c>
      <c r="E20" s="44">
        <v>1979</v>
      </c>
      <c r="F20" s="44">
        <v>31715268</v>
      </c>
      <c r="G20" s="44">
        <v>330679</v>
      </c>
      <c r="H20" s="44">
        <v>0</v>
      </c>
      <c r="I20" s="44">
        <v>0</v>
      </c>
      <c r="J20" s="44">
        <v>1581190</v>
      </c>
      <c r="K20" s="45">
        <v>9208</v>
      </c>
    </row>
    <row r="21" spans="1:11" ht="15.75">
      <c r="A21" s="42" t="s">
        <v>150</v>
      </c>
      <c r="B21" s="43">
        <v>17085981</v>
      </c>
      <c r="C21" s="44">
        <v>36544</v>
      </c>
      <c r="D21" s="44">
        <v>373</v>
      </c>
      <c r="E21" s="44">
        <v>0</v>
      </c>
      <c r="F21" s="44">
        <v>16626627</v>
      </c>
      <c r="G21" s="44">
        <v>32595</v>
      </c>
      <c r="H21" s="44">
        <v>489</v>
      </c>
      <c r="I21" s="44">
        <v>0</v>
      </c>
      <c r="J21" s="44">
        <v>458492</v>
      </c>
      <c r="K21" s="45">
        <v>3949</v>
      </c>
    </row>
    <row r="22" spans="1:11" ht="15.75">
      <c r="A22" s="42" t="s">
        <v>151</v>
      </c>
      <c r="B22" s="43">
        <v>32759289</v>
      </c>
      <c r="C22" s="44">
        <v>385193</v>
      </c>
      <c r="D22" s="44">
        <v>99260</v>
      </c>
      <c r="E22" s="44">
        <v>0</v>
      </c>
      <c r="F22" s="44">
        <v>26662280</v>
      </c>
      <c r="G22" s="44">
        <v>340752</v>
      </c>
      <c r="H22" s="44">
        <v>51379</v>
      </c>
      <c r="I22" s="44">
        <v>0</v>
      </c>
      <c r="J22" s="44">
        <v>5946370</v>
      </c>
      <c r="K22" s="45">
        <v>44441</v>
      </c>
    </row>
    <row r="23" spans="1:11" ht="15.75">
      <c r="A23" s="42" t="s">
        <v>152</v>
      </c>
      <c r="B23" s="43">
        <v>282088038</v>
      </c>
      <c r="C23" s="44">
        <v>952797</v>
      </c>
      <c r="D23" s="44">
        <v>2236514</v>
      </c>
      <c r="E23" s="44">
        <v>910</v>
      </c>
      <c r="F23" s="44">
        <v>180075246</v>
      </c>
      <c r="G23" s="44">
        <v>717672</v>
      </c>
      <c r="H23" s="44">
        <v>470852</v>
      </c>
      <c r="I23" s="44">
        <v>0</v>
      </c>
      <c r="J23" s="44">
        <v>99305426</v>
      </c>
      <c r="K23" s="45">
        <v>234215</v>
      </c>
    </row>
    <row r="24" spans="1:11" ht="15.75">
      <c r="A24" s="50" t="s">
        <v>153</v>
      </c>
      <c r="B24" s="47">
        <v>197269471</v>
      </c>
      <c r="C24" s="48">
        <v>5371226</v>
      </c>
      <c r="D24" s="48">
        <v>21669</v>
      </c>
      <c r="E24" s="48">
        <v>4538</v>
      </c>
      <c r="F24" s="48">
        <v>188373579</v>
      </c>
      <c r="G24" s="48">
        <v>5051006</v>
      </c>
      <c r="H24" s="48">
        <v>0</v>
      </c>
      <c r="I24" s="48">
        <v>0</v>
      </c>
      <c r="J24" s="48">
        <v>8874223</v>
      </c>
      <c r="K24" s="49">
        <v>315682</v>
      </c>
    </row>
  </sheetData>
  <sheetProtection/>
  <mergeCells count="11"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B33" sqref="B33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164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4" t="s">
        <v>161</v>
      </c>
      <c r="K4" s="55"/>
    </row>
    <row r="5" spans="1:11" ht="15.75" customHeight="1">
      <c r="A5" s="57"/>
      <c r="B5" s="53" t="s">
        <v>154</v>
      </c>
      <c r="C5" s="53"/>
      <c r="D5" s="53" t="s">
        <v>155</v>
      </c>
      <c r="E5" s="53"/>
      <c r="F5" s="53"/>
      <c r="G5" s="53"/>
      <c r="H5" s="53" t="s">
        <v>156</v>
      </c>
      <c r="I5" s="53"/>
      <c r="J5" s="53"/>
      <c r="K5" s="53"/>
    </row>
    <row r="6" spans="1:11" ht="15.75" customHeight="1">
      <c r="A6" s="58"/>
      <c r="B6" s="53"/>
      <c r="C6" s="53"/>
      <c r="D6" s="53" t="s">
        <v>157</v>
      </c>
      <c r="E6" s="53"/>
      <c r="F6" s="53" t="s">
        <v>158</v>
      </c>
      <c r="G6" s="53"/>
      <c r="H6" s="53" t="s">
        <v>157</v>
      </c>
      <c r="I6" s="53"/>
      <c r="J6" s="53" t="s">
        <v>158</v>
      </c>
      <c r="K6" s="53"/>
    </row>
    <row r="7" spans="1:11" ht="51.75" customHeight="1">
      <c r="A7" s="59"/>
      <c r="B7" s="51" t="s">
        <v>159</v>
      </c>
      <c r="C7" s="51" t="s">
        <v>160</v>
      </c>
      <c r="D7" s="51" t="s">
        <v>159</v>
      </c>
      <c r="E7" s="51" t="s">
        <v>160</v>
      </c>
      <c r="F7" s="51" t="s">
        <v>159</v>
      </c>
      <c r="G7" s="51" t="s">
        <v>160</v>
      </c>
      <c r="H7" s="51" t="s">
        <v>159</v>
      </c>
      <c r="I7" s="51" t="s">
        <v>160</v>
      </c>
      <c r="J7" s="51" t="s">
        <v>159</v>
      </c>
      <c r="K7" s="51" t="s">
        <v>160</v>
      </c>
    </row>
    <row r="8" spans="1:11" ht="15.75">
      <c r="A8" s="52" t="s">
        <v>154</v>
      </c>
      <c r="B8" s="40">
        <v>866225758</v>
      </c>
      <c r="C8" s="40">
        <v>4880655</v>
      </c>
      <c r="D8" s="40">
        <v>2629365</v>
      </c>
      <c r="E8" s="40">
        <v>23788</v>
      </c>
      <c r="F8" s="40">
        <v>734858032</v>
      </c>
      <c r="G8" s="40">
        <v>4131320</v>
      </c>
      <c r="H8" s="40">
        <v>533085</v>
      </c>
      <c r="I8" s="40">
        <v>0</v>
      </c>
      <c r="J8" s="40">
        <v>128205276</v>
      </c>
      <c r="K8" s="41">
        <v>725547</v>
      </c>
    </row>
    <row r="9" spans="1:11" ht="15.75">
      <c r="A9" s="42" t="s">
        <v>138</v>
      </c>
      <c r="B9" s="43">
        <v>20926978</v>
      </c>
      <c r="C9" s="44">
        <v>136513</v>
      </c>
      <c r="D9" s="44">
        <v>5067</v>
      </c>
      <c r="E9" s="44">
        <v>0</v>
      </c>
      <c r="F9" s="44">
        <v>20387445</v>
      </c>
      <c r="G9" s="44">
        <v>130427</v>
      </c>
      <c r="H9" s="44">
        <v>0</v>
      </c>
      <c r="I9" s="44">
        <v>0</v>
      </c>
      <c r="J9" s="44">
        <v>534466</v>
      </c>
      <c r="K9" s="45">
        <v>6086</v>
      </c>
    </row>
    <row r="10" spans="1:11" ht="15.75">
      <c r="A10" s="42" t="s">
        <v>139</v>
      </c>
      <c r="B10" s="43">
        <v>43215082</v>
      </c>
      <c r="C10" s="44">
        <v>165342</v>
      </c>
      <c r="D10" s="44">
        <v>1707</v>
      </c>
      <c r="E10" s="44">
        <v>0</v>
      </c>
      <c r="F10" s="44">
        <v>42000281</v>
      </c>
      <c r="G10" s="44">
        <v>165342</v>
      </c>
      <c r="H10" s="44">
        <v>206</v>
      </c>
      <c r="I10" s="44">
        <v>0</v>
      </c>
      <c r="J10" s="44">
        <v>1212888</v>
      </c>
      <c r="K10" s="45">
        <v>0</v>
      </c>
    </row>
    <row r="11" spans="1:11" ht="15.75">
      <c r="A11" s="42" t="s">
        <v>140</v>
      </c>
      <c r="B11" s="43">
        <v>13577600</v>
      </c>
      <c r="C11" s="44">
        <v>67432</v>
      </c>
      <c r="D11" s="44">
        <v>2096</v>
      </c>
      <c r="E11" s="44">
        <v>0</v>
      </c>
      <c r="F11" s="44">
        <v>12811057</v>
      </c>
      <c r="G11" s="44">
        <v>59823</v>
      </c>
      <c r="H11" s="44">
        <v>0</v>
      </c>
      <c r="I11" s="44">
        <v>0</v>
      </c>
      <c r="J11" s="44">
        <v>764447</v>
      </c>
      <c r="K11" s="45">
        <v>7609</v>
      </c>
    </row>
    <row r="12" spans="1:11" ht="15.75">
      <c r="A12" s="42" t="s">
        <v>141</v>
      </c>
      <c r="B12" s="43">
        <v>28056673</v>
      </c>
      <c r="C12" s="44">
        <v>296865</v>
      </c>
      <c r="D12" s="44">
        <v>8734</v>
      </c>
      <c r="E12" s="44">
        <v>0</v>
      </c>
      <c r="F12" s="44">
        <v>26101989</v>
      </c>
      <c r="G12" s="44">
        <v>293113</v>
      </c>
      <c r="H12" s="44">
        <v>0</v>
      </c>
      <c r="I12" s="44">
        <v>0</v>
      </c>
      <c r="J12" s="44">
        <v>1945950</v>
      </c>
      <c r="K12" s="45">
        <v>3752</v>
      </c>
    </row>
    <row r="13" spans="1:11" ht="15.75">
      <c r="A13" s="46" t="s">
        <v>142</v>
      </c>
      <c r="B13" s="43">
        <v>54944935</v>
      </c>
      <c r="C13" s="44">
        <v>391809</v>
      </c>
      <c r="D13" s="44">
        <v>5551</v>
      </c>
      <c r="E13" s="44">
        <v>824</v>
      </c>
      <c r="F13" s="44">
        <v>53224759</v>
      </c>
      <c r="G13" s="44">
        <v>385597</v>
      </c>
      <c r="H13" s="44">
        <v>0</v>
      </c>
      <c r="I13" s="44">
        <v>0</v>
      </c>
      <c r="J13" s="44">
        <v>1714625</v>
      </c>
      <c r="K13" s="45">
        <v>5388</v>
      </c>
    </row>
    <row r="14" spans="1:11" ht="15.75">
      <c r="A14" s="42" t="s">
        <v>143</v>
      </c>
      <c r="B14" s="43">
        <v>15341570</v>
      </c>
      <c r="C14" s="44">
        <v>164342</v>
      </c>
      <c r="D14" s="44">
        <v>38928</v>
      </c>
      <c r="E14" s="44">
        <v>0</v>
      </c>
      <c r="F14" s="44">
        <v>14339326</v>
      </c>
      <c r="G14" s="44">
        <v>156652</v>
      </c>
      <c r="H14" s="44">
        <v>1181</v>
      </c>
      <c r="I14" s="44">
        <v>0</v>
      </c>
      <c r="J14" s="44">
        <v>962135</v>
      </c>
      <c r="K14" s="45">
        <v>7690</v>
      </c>
    </row>
    <row r="15" spans="1:11" ht="15.75">
      <c r="A15" s="42" t="s">
        <v>144</v>
      </c>
      <c r="B15" s="43">
        <v>25210249</v>
      </c>
      <c r="C15" s="44">
        <v>141765</v>
      </c>
      <c r="D15" s="44">
        <v>19578</v>
      </c>
      <c r="E15" s="44">
        <v>0</v>
      </c>
      <c r="F15" s="44">
        <v>24485124</v>
      </c>
      <c r="G15" s="44">
        <v>123089</v>
      </c>
      <c r="H15" s="44">
        <v>0</v>
      </c>
      <c r="I15" s="44">
        <v>0</v>
      </c>
      <c r="J15" s="44">
        <v>705547</v>
      </c>
      <c r="K15" s="45">
        <v>18676</v>
      </c>
    </row>
    <row r="16" spans="1:11" ht="15.75">
      <c r="A16" s="42" t="s">
        <v>145</v>
      </c>
      <c r="B16" s="43">
        <v>52436862</v>
      </c>
      <c r="C16" s="44">
        <v>194035</v>
      </c>
      <c r="D16" s="44">
        <v>77144</v>
      </c>
      <c r="E16" s="44">
        <v>15537</v>
      </c>
      <c r="F16" s="44">
        <v>49203799</v>
      </c>
      <c r="G16" s="44">
        <v>160561</v>
      </c>
      <c r="H16" s="44">
        <v>14943</v>
      </c>
      <c r="I16" s="44">
        <v>0</v>
      </c>
      <c r="J16" s="44">
        <v>3140976</v>
      </c>
      <c r="K16" s="45">
        <v>17937</v>
      </c>
    </row>
    <row r="17" spans="1:11" ht="15.75">
      <c r="A17" s="42" t="s">
        <v>146</v>
      </c>
      <c r="B17" s="43">
        <v>23393729</v>
      </c>
      <c r="C17" s="44">
        <v>71494</v>
      </c>
      <c r="D17" s="44">
        <v>84</v>
      </c>
      <c r="E17" s="44">
        <v>0</v>
      </c>
      <c r="F17" s="44">
        <v>22262538</v>
      </c>
      <c r="G17" s="44">
        <v>59097</v>
      </c>
      <c r="H17" s="44">
        <v>0</v>
      </c>
      <c r="I17" s="44">
        <v>0</v>
      </c>
      <c r="J17" s="44">
        <v>1131107</v>
      </c>
      <c r="K17" s="45">
        <v>12397</v>
      </c>
    </row>
    <row r="18" spans="1:11" ht="15.75">
      <c r="A18" s="42" t="s">
        <v>147</v>
      </c>
      <c r="B18" s="43">
        <v>13629309</v>
      </c>
      <c r="C18" s="44">
        <v>176609</v>
      </c>
      <c r="D18" s="44">
        <v>4453</v>
      </c>
      <c r="E18" s="44">
        <v>0</v>
      </c>
      <c r="F18" s="44">
        <v>13353993</v>
      </c>
      <c r="G18" s="44">
        <v>176609</v>
      </c>
      <c r="H18" s="44">
        <v>0</v>
      </c>
      <c r="I18" s="44">
        <v>0</v>
      </c>
      <c r="J18" s="44">
        <v>270863</v>
      </c>
      <c r="K18" s="45">
        <v>0</v>
      </c>
    </row>
    <row r="19" spans="1:11" ht="15.75">
      <c r="A19" s="42" t="s">
        <v>148</v>
      </c>
      <c r="B19" s="43">
        <v>37088785</v>
      </c>
      <c r="C19" s="44">
        <v>311258</v>
      </c>
      <c r="D19" s="44">
        <v>38486</v>
      </c>
      <c r="E19" s="44">
        <v>0</v>
      </c>
      <c r="F19" s="44">
        <v>34652742</v>
      </c>
      <c r="G19" s="44">
        <v>259481</v>
      </c>
      <c r="H19" s="44">
        <v>1768</v>
      </c>
      <c r="I19" s="44">
        <v>0</v>
      </c>
      <c r="J19" s="44">
        <v>2395789</v>
      </c>
      <c r="K19" s="45">
        <v>51777</v>
      </c>
    </row>
    <row r="20" spans="1:11" ht="15.75">
      <c r="A20" s="42" t="s">
        <v>149</v>
      </c>
      <c r="B20" s="43">
        <v>31707094</v>
      </c>
      <c r="C20" s="44">
        <v>307795</v>
      </c>
      <c r="D20" s="44">
        <v>21187</v>
      </c>
      <c r="E20" s="44">
        <v>1979</v>
      </c>
      <c r="F20" s="44">
        <v>30348260</v>
      </c>
      <c r="G20" s="44">
        <v>299018</v>
      </c>
      <c r="H20" s="44">
        <v>0</v>
      </c>
      <c r="I20" s="44">
        <v>0</v>
      </c>
      <c r="J20" s="44">
        <v>1337647</v>
      </c>
      <c r="K20" s="45">
        <v>6798</v>
      </c>
    </row>
    <row r="21" spans="1:11" ht="15.75">
      <c r="A21" s="42" t="s">
        <v>150</v>
      </c>
      <c r="B21" s="43">
        <v>17038819</v>
      </c>
      <c r="C21" s="44">
        <v>42129</v>
      </c>
      <c r="D21" s="44">
        <v>283</v>
      </c>
      <c r="E21" s="44">
        <v>0</v>
      </c>
      <c r="F21" s="44">
        <v>16599061</v>
      </c>
      <c r="G21" s="44">
        <v>38303</v>
      </c>
      <c r="H21" s="44">
        <v>482</v>
      </c>
      <c r="I21" s="44">
        <v>0</v>
      </c>
      <c r="J21" s="44">
        <v>438993</v>
      </c>
      <c r="K21" s="45">
        <v>3826</v>
      </c>
    </row>
    <row r="22" spans="1:11" ht="15.75">
      <c r="A22" s="42" t="s">
        <v>151</v>
      </c>
      <c r="B22" s="43">
        <v>32309104</v>
      </c>
      <c r="C22" s="44">
        <v>377466</v>
      </c>
      <c r="D22" s="44">
        <v>97846</v>
      </c>
      <c r="E22" s="44">
        <v>0</v>
      </c>
      <c r="F22" s="44">
        <v>26505721</v>
      </c>
      <c r="G22" s="44">
        <v>333840</v>
      </c>
      <c r="H22" s="44">
        <v>50619</v>
      </c>
      <c r="I22" s="44">
        <v>0</v>
      </c>
      <c r="J22" s="44">
        <v>5654918</v>
      </c>
      <c r="K22" s="45">
        <v>43626</v>
      </c>
    </row>
    <row r="23" spans="1:11" ht="15.75">
      <c r="A23" s="42" t="s">
        <v>152</v>
      </c>
      <c r="B23" s="43">
        <v>282218431</v>
      </c>
      <c r="C23" s="44">
        <v>995989</v>
      </c>
      <c r="D23" s="44">
        <v>2282455</v>
      </c>
      <c r="E23" s="44">
        <v>910</v>
      </c>
      <c r="F23" s="44">
        <v>181885621</v>
      </c>
      <c r="G23" s="44">
        <v>765444</v>
      </c>
      <c r="H23" s="44">
        <v>463886</v>
      </c>
      <c r="I23" s="44">
        <v>0</v>
      </c>
      <c r="J23" s="44">
        <v>97586469</v>
      </c>
      <c r="K23" s="45">
        <v>229635</v>
      </c>
    </row>
    <row r="24" spans="1:11" ht="15.75">
      <c r="A24" s="50" t="s">
        <v>153</v>
      </c>
      <c r="B24" s="47">
        <v>175130538</v>
      </c>
      <c r="C24" s="48">
        <v>1039812</v>
      </c>
      <c r="D24" s="48">
        <v>25766</v>
      </c>
      <c r="E24" s="48">
        <v>4538</v>
      </c>
      <c r="F24" s="48">
        <v>166696316</v>
      </c>
      <c r="G24" s="48">
        <v>724924</v>
      </c>
      <c r="H24" s="48">
        <v>0</v>
      </c>
      <c r="I24" s="48">
        <v>0</v>
      </c>
      <c r="J24" s="48">
        <v>8408456</v>
      </c>
      <c r="K24" s="49">
        <v>310350</v>
      </c>
    </row>
  </sheetData>
  <sheetProtection/>
  <mergeCells count="11"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E31" sqref="E31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165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4" t="s">
        <v>161</v>
      </c>
      <c r="K4" s="55"/>
    </row>
    <row r="5" spans="1:11" ht="15.75" customHeight="1">
      <c r="A5" s="57"/>
      <c r="B5" s="53" t="s">
        <v>154</v>
      </c>
      <c r="C5" s="53"/>
      <c r="D5" s="53" t="s">
        <v>155</v>
      </c>
      <c r="E5" s="53"/>
      <c r="F5" s="53"/>
      <c r="G5" s="53"/>
      <c r="H5" s="53" t="s">
        <v>156</v>
      </c>
      <c r="I5" s="53"/>
      <c r="J5" s="53"/>
      <c r="K5" s="53"/>
    </row>
    <row r="6" spans="1:11" ht="15.75" customHeight="1">
      <c r="A6" s="58"/>
      <c r="B6" s="53"/>
      <c r="C6" s="53"/>
      <c r="D6" s="53" t="s">
        <v>157</v>
      </c>
      <c r="E6" s="53"/>
      <c r="F6" s="53" t="s">
        <v>158</v>
      </c>
      <c r="G6" s="53"/>
      <c r="H6" s="53" t="s">
        <v>157</v>
      </c>
      <c r="I6" s="53"/>
      <c r="J6" s="53" t="s">
        <v>158</v>
      </c>
      <c r="K6" s="53"/>
    </row>
    <row r="7" spans="1:11" ht="51.75" customHeight="1">
      <c r="A7" s="59"/>
      <c r="B7" s="51" t="s">
        <v>159</v>
      </c>
      <c r="C7" s="51" t="s">
        <v>160</v>
      </c>
      <c r="D7" s="51" t="s">
        <v>159</v>
      </c>
      <c r="E7" s="51" t="s">
        <v>160</v>
      </c>
      <c r="F7" s="51" t="s">
        <v>159</v>
      </c>
      <c r="G7" s="51" t="s">
        <v>160</v>
      </c>
      <c r="H7" s="51" t="s">
        <v>159</v>
      </c>
      <c r="I7" s="51" t="s">
        <v>160</v>
      </c>
      <c r="J7" s="51" t="s">
        <v>159</v>
      </c>
      <c r="K7" s="51" t="s">
        <v>160</v>
      </c>
    </row>
    <row r="8" spans="1:11" ht="15.75">
      <c r="A8" s="52" t="s">
        <v>154</v>
      </c>
      <c r="B8" s="40">
        <v>865963139</v>
      </c>
      <c r="C8" s="40">
        <v>4571584</v>
      </c>
      <c r="D8" s="40">
        <v>5592705</v>
      </c>
      <c r="E8" s="40">
        <v>23763</v>
      </c>
      <c r="F8" s="40">
        <v>735567140</v>
      </c>
      <c r="G8" s="40">
        <v>3914687</v>
      </c>
      <c r="H8" s="40">
        <v>507815</v>
      </c>
      <c r="I8" s="40">
        <v>0</v>
      </c>
      <c r="J8" s="40">
        <v>124295479</v>
      </c>
      <c r="K8" s="41">
        <v>633134</v>
      </c>
    </row>
    <row r="9" spans="1:11" ht="15.75">
      <c r="A9" s="42" t="s">
        <v>138</v>
      </c>
      <c r="B9" s="43">
        <v>20834060</v>
      </c>
      <c r="C9" s="44">
        <v>103908</v>
      </c>
      <c r="D9" s="44">
        <v>3973</v>
      </c>
      <c r="E9" s="44">
        <v>0</v>
      </c>
      <c r="F9" s="44">
        <v>20308631</v>
      </c>
      <c r="G9" s="44">
        <v>98143</v>
      </c>
      <c r="H9" s="44">
        <v>0</v>
      </c>
      <c r="I9" s="44">
        <v>0</v>
      </c>
      <c r="J9" s="44">
        <v>521456</v>
      </c>
      <c r="K9" s="45">
        <v>5765</v>
      </c>
    </row>
    <row r="10" spans="1:11" ht="15.75">
      <c r="A10" s="42" t="s">
        <v>139</v>
      </c>
      <c r="B10" s="43">
        <v>43679892</v>
      </c>
      <c r="C10" s="44">
        <v>160500</v>
      </c>
      <c r="D10" s="44">
        <v>2564</v>
      </c>
      <c r="E10" s="44">
        <v>0</v>
      </c>
      <c r="F10" s="44">
        <v>42263986</v>
      </c>
      <c r="G10" s="44">
        <v>160500</v>
      </c>
      <c r="H10" s="44">
        <v>327</v>
      </c>
      <c r="I10" s="44">
        <v>0</v>
      </c>
      <c r="J10" s="44">
        <v>1413015</v>
      </c>
      <c r="K10" s="45">
        <v>0</v>
      </c>
    </row>
    <row r="11" spans="1:11" ht="15.75">
      <c r="A11" s="42" t="s">
        <v>140</v>
      </c>
      <c r="B11" s="43">
        <v>14071121</v>
      </c>
      <c r="C11" s="44">
        <v>66289</v>
      </c>
      <c r="D11" s="44">
        <v>2096</v>
      </c>
      <c r="E11" s="44">
        <v>0</v>
      </c>
      <c r="F11" s="44">
        <v>13110582</v>
      </c>
      <c r="G11" s="44">
        <v>59059</v>
      </c>
      <c r="H11" s="44">
        <v>0</v>
      </c>
      <c r="I11" s="44">
        <v>0</v>
      </c>
      <c r="J11" s="44">
        <v>958443</v>
      </c>
      <c r="K11" s="45">
        <v>7230</v>
      </c>
    </row>
    <row r="12" spans="1:11" ht="15.75">
      <c r="A12" s="42" t="s">
        <v>141</v>
      </c>
      <c r="B12" s="43">
        <v>28327769</v>
      </c>
      <c r="C12" s="44">
        <v>273419</v>
      </c>
      <c r="D12" s="44">
        <v>4769</v>
      </c>
      <c r="E12" s="44">
        <v>0</v>
      </c>
      <c r="F12" s="44">
        <v>26333986</v>
      </c>
      <c r="G12" s="44">
        <v>269938</v>
      </c>
      <c r="H12" s="44">
        <v>0</v>
      </c>
      <c r="I12" s="44">
        <v>0</v>
      </c>
      <c r="J12" s="44">
        <v>1989014</v>
      </c>
      <c r="K12" s="45">
        <v>3481</v>
      </c>
    </row>
    <row r="13" spans="1:11" ht="15.75">
      <c r="A13" s="46" t="s">
        <v>142</v>
      </c>
      <c r="B13" s="43">
        <v>55018182</v>
      </c>
      <c r="C13" s="44">
        <v>397236</v>
      </c>
      <c r="D13" s="44">
        <v>4865</v>
      </c>
      <c r="E13" s="44">
        <v>824</v>
      </c>
      <c r="F13" s="44">
        <v>53318224</v>
      </c>
      <c r="G13" s="44">
        <v>391298</v>
      </c>
      <c r="H13" s="44">
        <v>0</v>
      </c>
      <c r="I13" s="44">
        <v>0</v>
      </c>
      <c r="J13" s="44">
        <v>1695093</v>
      </c>
      <c r="K13" s="45">
        <v>5114</v>
      </c>
    </row>
    <row r="14" spans="1:11" ht="15.75">
      <c r="A14" s="42" t="s">
        <v>143</v>
      </c>
      <c r="B14" s="43">
        <v>15495684</v>
      </c>
      <c r="C14" s="44">
        <v>53576</v>
      </c>
      <c r="D14" s="44">
        <v>34616</v>
      </c>
      <c r="E14" s="44">
        <v>0</v>
      </c>
      <c r="F14" s="44">
        <v>14430255</v>
      </c>
      <c r="G14" s="44">
        <v>46267</v>
      </c>
      <c r="H14" s="44">
        <v>1097</v>
      </c>
      <c r="I14" s="44">
        <v>0</v>
      </c>
      <c r="J14" s="44">
        <v>1029716</v>
      </c>
      <c r="K14" s="45">
        <v>7309</v>
      </c>
    </row>
    <row r="15" spans="1:11" ht="15.75">
      <c r="A15" s="42" t="s">
        <v>144</v>
      </c>
      <c r="B15" s="43">
        <v>25642396</v>
      </c>
      <c r="C15" s="44">
        <v>136238</v>
      </c>
      <c r="D15" s="44">
        <v>773</v>
      </c>
      <c r="E15" s="44">
        <v>0</v>
      </c>
      <c r="F15" s="44">
        <v>24776267</v>
      </c>
      <c r="G15" s="44">
        <v>118078</v>
      </c>
      <c r="H15" s="44">
        <v>0</v>
      </c>
      <c r="I15" s="44">
        <v>0</v>
      </c>
      <c r="J15" s="44">
        <v>865356</v>
      </c>
      <c r="K15" s="45">
        <v>18160</v>
      </c>
    </row>
    <row r="16" spans="1:11" ht="15.75">
      <c r="A16" s="42" t="s">
        <v>145</v>
      </c>
      <c r="B16" s="43">
        <v>49998353</v>
      </c>
      <c r="C16" s="44">
        <v>206414</v>
      </c>
      <c r="D16" s="44">
        <v>75038</v>
      </c>
      <c r="E16" s="44">
        <v>15437</v>
      </c>
      <c r="F16" s="44">
        <v>47055696</v>
      </c>
      <c r="G16" s="44">
        <v>174062</v>
      </c>
      <c r="H16" s="44">
        <v>14285</v>
      </c>
      <c r="I16" s="44">
        <v>0</v>
      </c>
      <c r="J16" s="44">
        <v>2853334</v>
      </c>
      <c r="K16" s="45">
        <v>16915</v>
      </c>
    </row>
    <row r="17" spans="1:11" ht="15.75">
      <c r="A17" s="42" t="s">
        <v>146</v>
      </c>
      <c r="B17" s="43">
        <v>23626034</v>
      </c>
      <c r="C17" s="44">
        <v>71493</v>
      </c>
      <c r="D17" s="44">
        <v>313</v>
      </c>
      <c r="E17" s="44">
        <v>0</v>
      </c>
      <c r="F17" s="44">
        <v>22463953</v>
      </c>
      <c r="G17" s="44">
        <v>59949</v>
      </c>
      <c r="H17" s="44">
        <v>0</v>
      </c>
      <c r="I17" s="44">
        <v>0</v>
      </c>
      <c r="J17" s="44">
        <v>1161768</v>
      </c>
      <c r="K17" s="45">
        <v>11544</v>
      </c>
    </row>
    <row r="18" spans="1:11" ht="15.75">
      <c r="A18" s="42" t="s">
        <v>147</v>
      </c>
      <c r="B18" s="43">
        <v>13381400</v>
      </c>
      <c r="C18" s="44">
        <v>209331</v>
      </c>
      <c r="D18" s="44">
        <v>3941</v>
      </c>
      <c r="E18" s="44">
        <v>0</v>
      </c>
      <c r="F18" s="44">
        <v>13115083</v>
      </c>
      <c r="G18" s="44">
        <v>209331</v>
      </c>
      <c r="H18" s="44">
        <v>0</v>
      </c>
      <c r="I18" s="44">
        <v>0</v>
      </c>
      <c r="J18" s="44">
        <v>262376</v>
      </c>
      <c r="K18" s="45">
        <v>0</v>
      </c>
    </row>
    <row r="19" spans="1:11" ht="15.75">
      <c r="A19" s="42" t="s">
        <v>148</v>
      </c>
      <c r="B19" s="43">
        <v>37904608</v>
      </c>
      <c r="C19" s="44">
        <v>260493</v>
      </c>
      <c r="D19" s="44">
        <v>37680</v>
      </c>
      <c r="E19" s="44">
        <v>75</v>
      </c>
      <c r="F19" s="44">
        <v>35516445</v>
      </c>
      <c r="G19" s="44">
        <v>248428</v>
      </c>
      <c r="H19" s="44">
        <v>1037</v>
      </c>
      <c r="I19" s="44">
        <v>0</v>
      </c>
      <c r="J19" s="44">
        <v>2349446</v>
      </c>
      <c r="K19" s="45">
        <v>11990</v>
      </c>
    </row>
    <row r="20" spans="1:11" ht="15.75">
      <c r="A20" s="42" t="s">
        <v>149</v>
      </c>
      <c r="B20" s="43">
        <v>32906254</v>
      </c>
      <c r="C20" s="44">
        <v>289955</v>
      </c>
      <c r="D20" s="44">
        <v>21068</v>
      </c>
      <c r="E20" s="44">
        <v>1979</v>
      </c>
      <c r="F20" s="44">
        <v>31406519</v>
      </c>
      <c r="G20" s="44">
        <v>281498</v>
      </c>
      <c r="H20" s="44">
        <v>0</v>
      </c>
      <c r="I20" s="44">
        <v>0</v>
      </c>
      <c r="J20" s="44">
        <v>1478667</v>
      </c>
      <c r="K20" s="45">
        <v>6478</v>
      </c>
    </row>
    <row r="21" spans="1:11" ht="15.75">
      <c r="A21" s="42" t="s">
        <v>150</v>
      </c>
      <c r="B21" s="43">
        <v>16903048</v>
      </c>
      <c r="C21" s="44">
        <v>31692</v>
      </c>
      <c r="D21" s="44">
        <v>193</v>
      </c>
      <c r="E21" s="44">
        <v>0</v>
      </c>
      <c r="F21" s="44">
        <v>16506144</v>
      </c>
      <c r="G21" s="44">
        <v>28104</v>
      </c>
      <c r="H21" s="44">
        <v>460</v>
      </c>
      <c r="I21" s="44">
        <v>0</v>
      </c>
      <c r="J21" s="44">
        <v>396251</v>
      </c>
      <c r="K21" s="45">
        <v>3588</v>
      </c>
    </row>
    <row r="22" spans="1:11" ht="15.75">
      <c r="A22" s="42" t="s">
        <v>151</v>
      </c>
      <c r="B22" s="43">
        <v>32647468</v>
      </c>
      <c r="C22" s="44">
        <v>355375</v>
      </c>
      <c r="D22" s="44">
        <v>95999</v>
      </c>
      <c r="E22" s="44">
        <v>0</v>
      </c>
      <c r="F22" s="44">
        <v>26665870</v>
      </c>
      <c r="G22" s="44">
        <v>316649</v>
      </c>
      <c r="H22" s="44">
        <v>48268</v>
      </c>
      <c r="I22" s="44">
        <v>0</v>
      </c>
      <c r="J22" s="44">
        <v>5837331</v>
      </c>
      <c r="K22" s="45">
        <v>38726</v>
      </c>
    </row>
    <row r="23" spans="1:11" ht="15.75">
      <c r="A23" s="42" t="s">
        <v>152</v>
      </c>
      <c r="B23" s="43">
        <v>280962486</v>
      </c>
      <c r="C23" s="44">
        <v>983265</v>
      </c>
      <c r="D23" s="44">
        <v>5262466</v>
      </c>
      <c r="E23" s="44">
        <v>910</v>
      </c>
      <c r="F23" s="44">
        <v>182053964</v>
      </c>
      <c r="G23" s="44">
        <v>758903</v>
      </c>
      <c r="H23" s="44">
        <v>442341</v>
      </c>
      <c r="I23" s="44">
        <v>0</v>
      </c>
      <c r="J23" s="44">
        <v>93203715</v>
      </c>
      <c r="K23" s="45">
        <v>223452</v>
      </c>
    </row>
    <row r="24" spans="1:11" ht="15.75">
      <c r="A24" s="50" t="s">
        <v>153</v>
      </c>
      <c r="B24" s="47">
        <v>174564384</v>
      </c>
      <c r="C24" s="48">
        <v>972400</v>
      </c>
      <c r="D24" s="48">
        <v>42351</v>
      </c>
      <c r="E24" s="48">
        <v>4538</v>
      </c>
      <c r="F24" s="48">
        <v>166241535</v>
      </c>
      <c r="G24" s="48">
        <v>694480</v>
      </c>
      <c r="H24" s="48">
        <v>0</v>
      </c>
      <c r="I24" s="48">
        <v>0</v>
      </c>
      <c r="J24" s="48">
        <v>8280498</v>
      </c>
      <c r="K24" s="49">
        <v>273382</v>
      </c>
    </row>
  </sheetData>
  <sheetProtection/>
  <mergeCells count="11"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C30" sqref="C30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166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4" t="s">
        <v>161</v>
      </c>
      <c r="K4" s="55"/>
    </row>
    <row r="5" spans="1:11" ht="15.75" customHeight="1">
      <c r="A5" s="57"/>
      <c r="B5" s="53" t="s">
        <v>154</v>
      </c>
      <c r="C5" s="53"/>
      <c r="D5" s="53" t="s">
        <v>155</v>
      </c>
      <c r="E5" s="53"/>
      <c r="F5" s="53"/>
      <c r="G5" s="53"/>
      <c r="H5" s="53" t="s">
        <v>156</v>
      </c>
      <c r="I5" s="53"/>
      <c r="J5" s="53"/>
      <c r="K5" s="53"/>
    </row>
    <row r="6" spans="1:11" ht="15.75" customHeight="1">
      <c r="A6" s="58"/>
      <c r="B6" s="53"/>
      <c r="C6" s="53"/>
      <c r="D6" s="53" t="s">
        <v>157</v>
      </c>
      <c r="E6" s="53"/>
      <c r="F6" s="53" t="s">
        <v>158</v>
      </c>
      <c r="G6" s="53"/>
      <c r="H6" s="53" t="s">
        <v>157</v>
      </c>
      <c r="I6" s="53"/>
      <c r="J6" s="53" t="s">
        <v>158</v>
      </c>
      <c r="K6" s="53"/>
    </row>
    <row r="7" spans="1:11" ht="51.75" customHeight="1">
      <c r="A7" s="59"/>
      <c r="B7" s="51" t="s">
        <v>159</v>
      </c>
      <c r="C7" s="51" t="s">
        <v>160</v>
      </c>
      <c r="D7" s="51" t="s">
        <v>159</v>
      </c>
      <c r="E7" s="51" t="s">
        <v>160</v>
      </c>
      <c r="F7" s="51" t="s">
        <v>159</v>
      </c>
      <c r="G7" s="51" t="s">
        <v>160</v>
      </c>
      <c r="H7" s="51" t="s">
        <v>159</v>
      </c>
      <c r="I7" s="51" t="s">
        <v>160</v>
      </c>
      <c r="J7" s="51" t="s">
        <v>159</v>
      </c>
      <c r="K7" s="51" t="s">
        <v>160</v>
      </c>
    </row>
    <row r="8" spans="1:11" ht="15.75">
      <c r="A8" s="52" t="s">
        <v>154</v>
      </c>
      <c r="B8" s="40">
        <v>872928984</v>
      </c>
      <c r="C8" s="40">
        <v>4522263</v>
      </c>
      <c r="D8" s="40">
        <v>5595044</v>
      </c>
      <c r="E8" s="40">
        <v>23595</v>
      </c>
      <c r="F8" s="40">
        <v>742347938</v>
      </c>
      <c r="G8" s="40">
        <v>3868125</v>
      </c>
      <c r="H8" s="40">
        <v>519571</v>
      </c>
      <c r="I8" s="40">
        <v>0</v>
      </c>
      <c r="J8" s="40">
        <v>124466431</v>
      </c>
      <c r="K8" s="41">
        <v>630543</v>
      </c>
    </row>
    <row r="9" spans="1:11" ht="15.75">
      <c r="A9" s="42" t="s">
        <v>138</v>
      </c>
      <c r="B9" s="43">
        <v>20797090</v>
      </c>
      <c r="C9" s="44">
        <v>90451</v>
      </c>
      <c r="D9" s="44">
        <v>3835</v>
      </c>
      <c r="E9" s="44">
        <v>0</v>
      </c>
      <c r="F9" s="44">
        <v>20268394</v>
      </c>
      <c r="G9" s="44">
        <v>84585</v>
      </c>
      <c r="H9" s="44">
        <v>0</v>
      </c>
      <c r="I9" s="44">
        <v>0</v>
      </c>
      <c r="J9" s="44">
        <v>524861</v>
      </c>
      <c r="K9" s="45">
        <v>5866</v>
      </c>
    </row>
    <row r="10" spans="1:11" ht="15.75">
      <c r="A10" s="42" t="s">
        <v>139</v>
      </c>
      <c r="B10" s="43">
        <v>43873376</v>
      </c>
      <c r="C10" s="44">
        <v>134499</v>
      </c>
      <c r="D10" s="44">
        <v>3112</v>
      </c>
      <c r="E10" s="44">
        <v>0</v>
      </c>
      <c r="F10" s="44">
        <v>42474506</v>
      </c>
      <c r="G10" s="44">
        <v>134499</v>
      </c>
      <c r="H10" s="44">
        <v>269</v>
      </c>
      <c r="I10" s="44">
        <v>0</v>
      </c>
      <c r="J10" s="44">
        <v>1395489</v>
      </c>
      <c r="K10" s="45">
        <v>0</v>
      </c>
    </row>
    <row r="11" spans="1:11" ht="15.75">
      <c r="A11" s="42" t="s">
        <v>140</v>
      </c>
      <c r="B11" s="43">
        <v>14014871</v>
      </c>
      <c r="C11" s="44">
        <v>80408</v>
      </c>
      <c r="D11" s="44">
        <v>2096</v>
      </c>
      <c r="E11" s="44">
        <v>0</v>
      </c>
      <c r="F11" s="44">
        <v>13046534</v>
      </c>
      <c r="G11" s="44">
        <v>73026</v>
      </c>
      <c r="H11" s="44">
        <v>0</v>
      </c>
      <c r="I11" s="44">
        <v>0</v>
      </c>
      <c r="J11" s="44">
        <v>966241</v>
      </c>
      <c r="K11" s="45">
        <v>7382</v>
      </c>
    </row>
    <row r="12" spans="1:11" ht="15.75">
      <c r="A12" s="42" t="s">
        <v>141</v>
      </c>
      <c r="B12" s="43">
        <v>28428295</v>
      </c>
      <c r="C12" s="44">
        <v>277129</v>
      </c>
      <c r="D12" s="44">
        <v>4711</v>
      </c>
      <c r="E12" s="44">
        <v>0</v>
      </c>
      <c r="F12" s="44">
        <v>26677892</v>
      </c>
      <c r="G12" s="44">
        <v>273619</v>
      </c>
      <c r="H12" s="44">
        <v>60</v>
      </c>
      <c r="I12" s="44">
        <v>0</v>
      </c>
      <c r="J12" s="44">
        <v>1745632</v>
      </c>
      <c r="K12" s="45">
        <v>3510</v>
      </c>
    </row>
    <row r="13" spans="1:11" ht="15.75">
      <c r="A13" s="46" t="s">
        <v>142</v>
      </c>
      <c r="B13" s="43">
        <v>54842074</v>
      </c>
      <c r="C13" s="44">
        <v>394987</v>
      </c>
      <c r="D13" s="44">
        <v>5499</v>
      </c>
      <c r="E13" s="44">
        <v>824</v>
      </c>
      <c r="F13" s="44">
        <v>53154989</v>
      </c>
      <c r="G13" s="44">
        <v>388947</v>
      </c>
      <c r="H13" s="44">
        <v>0</v>
      </c>
      <c r="I13" s="44">
        <v>0</v>
      </c>
      <c r="J13" s="44">
        <v>1681586</v>
      </c>
      <c r="K13" s="45">
        <v>5216</v>
      </c>
    </row>
    <row r="14" spans="1:11" ht="15.75">
      <c r="A14" s="42" t="s">
        <v>143</v>
      </c>
      <c r="B14" s="43">
        <v>15519967</v>
      </c>
      <c r="C14" s="44">
        <v>52474</v>
      </c>
      <c r="D14" s="44">
        <v>33551</v>
      </c>
      <c r="E14" s="44">
        <v>0</v>
      </c>
      <c r="F14" s="44">
        <v>14424774</v>
      </c>
      <c r="G14" s="44">
        <v>45068</v>
      </c>
      <c r="H14" s="44">
        <v>1094</v>
      </c>
      <c r="I14" s="44">
        <v>0</v>
      </c>
      <c r="J14" s="44">
        <v>1060548</v>
      </c>
      <c r="K14" s="45">
        <v>7406</v>
      </c>
    </row>
    <row r="15" spans="1:11" ht="15.75">
      <c r="A15" s="42" t="s">
        <v>144</v>
      </c>
      <c r="B15" s="43">
        <v>25709832</v>
      </c>
      <c r="C15" s="44">
        <v>122619</v>
      </c>
      <c r="D15" s="44">
        <v>591</v>
      </c>
      <c r="E15" s="44">
        <v>0</v>
      </c>
      <c r="F15" s="44">
        <v>24782204</v>
      </c>
      <c r="G15" s="44">
        <v>104680</v>
      </c>
      <c r="H15" s="44">
        <v>0</v>
      </c>
      <c r="I15" s="44">
        <v>0</v>
      </c>
      <c r="J15" s="44">
        <v>927037</v>
      </c>
      <c r="K15" s="45">
        <v>17939</v>
      </c>
    </row>
    <row r="16" spans="1:11" ht="15.75">
      <c r="A16" s="42" t="s">
        <v>145</v>
      </c>
      <c r="B16" s="43">
        <v>51203377</v>
      </c>
      <c r="C16" s="44">
        <v>208511</v>
      </c>
      <c r="D16" s="44">
        <v>72905</v>
      </c>
      <c r="E16" s="44">
        <v>15337</v>
      </c>
      <c r="F16" s="44">
        <v>48314721</v>
      </c>
      <c r="G16" s="44">
        <v>176036</v>
      </c>
      <c r="H16" s="44">
        <v>14678</v>
      </c>
      <c r="I16" s="44">
        <v>0</v>
      </c>
      <c r="J16" s="44">
        <v>2801073</v>
      </c>
      <c r="K16" s="45">
        <v>17138</v>
      </c>
    </row>
    <row r="17" spans="1:11" ht="15.75">
      <c r="A17" s="42" t="s">
        <v>146</v>
      </c>
      <c r="B17" s="43">
        <v>23577223</v>
      </c>
      <c r="C17" s="44">
        <v>65410</v>
      </c>
      <c r="D17" s="44">
        <v>296</v>
      </c>
      <c r="E17" s="44">
        <v>0</v>
      </c>
      <c r="F17" s="44">
        <v>22394832</v>
      </c>
      <c r="G17" s="44">
        <v>53871</v>
      </c>
      <c r="H17" s="44">
        <v>0</v>
      </c>
      <c r="I17" s="44">
        <v>0</v>
      </c>
      <c r="J17" s="44">
        <v>1182095</v>
      </c>
      <c r="K17" s="45">
        <v>11539</v>
      </c>
    </row>
    <row r="18" spans="1:11" ht="15.75">
      <c r="A18" s="42" t="s">
        <v>147</v>
      </c>
      <c r="B18" s="43">
        <v>13446888</v>
      </c>
      <c r="C18" s="44">
        <v>195757</v>
      </c>
      <c r="D18" s="44">
        <v>3452</v>
      </c>
      <c r="E18" s="44">
        <v>0</v>
      </c>
      <c r="F18" s="44">
        <v>13190425</v>
      </c>
      <c r="G18" s="44">
        <v>195757</v>
      </c>
      <c r="H18" s="44">
        <v>0</v>
      </c>
      <c r="I18" s="44">
        <v>0</v>
      </c>
      <c r="J18" s="44">
        <v>253011</v>
      </c>
      <c r="K18" s="45">
        <v>0</v>
      </c>
    </row>
    <row r="19" spans="1:11" ht="15.75">
      <c r="A19" s="42" t="s">
        <v>148</v>
      </c>
      <c r="B19" s="43">
        <v>39139035</v>
      </c>
      <c r="C19" s="44">
        <v>257505</v>
      </c>
      <c r="D19" s="44">
        <v>37545</v>
      </c>
      <c r="E19" s="44">
        <v>7</v>
      </c>
      <c r="F19" s="44">
        <v>36827329</v>
      </c>
      <c r="G19" s="44">
        <v>245209</v>
      </c>
      <c r="H19" s="44">
        <v>1063</v>
      </c>
      <c r="I19" s="44">
        <v>0</v>
      </c>
      <c r="J19" s="44">
        <v>2273098</v>
      </c>
      <c r="K19" s="45">
        <v>12289</v>
      </c>
    </row>
    <row r="20" spans="1:11" ht="15.75">
      <c r="A20" s="42" t="s">
        <v>149</v>
      </c>
      <c r="B20" s="43">
        <v>32915975</v>
      </c>
      <c r="C20" s="44">
        <v>261965</v>
      </c>
      <c r="D20" s="44">
        <v>20495</v>
      </c>
      <c r="E20" s="44">
        <v>1979</v>
      </c>
      <c r="F20" s="44">
        <v>31413939</v>
      </c>
      <c r="G20" s="44">
        <v>253353</v>
      </c>
      <c r="H20" s="44">
        <v>0</v>
      </c>
      <c r="I20" s="44">
        <v>0</v>
      </c>
      <c r="J20" s="44">
        <v>1481541</v>
      </c>
      <c r="K20" s="45">
        <v>6633</v>
      </c>
    </row>
    <row r="21" spans="1:11" ht="15.75">
      <c r="A21" s="42" t="s">
        <v>150</v>
      </c>
      <c r="B21" s="43">
        <v>16874633</v>
      </c>
      <c r="C21" s="44">
        <v>31472</v>
      </c>
      <c r="D21" s="44">
        <v>3440</v>
      </c>
      <c r="E21" s="44">
        <v>0</v>
      </c>
      <c r="F21" s="44">
        <v>16474661</v>
      </c>
      <c r="G21" s="44">
        <v>27858</v>
      </c>
      <c r="H21" s="44">
        <v>471</v>
      </c>
      <c r="I21" s="44">
        <v>0</v>
      </c>
      <c r="J21" s="44">
        <v>396061</v>
      </c>
      <c r="K21" s="45">
        <v>3614</v>
      </c>
    </row>
    <row r="22" spans="1:11" ht="15.75">
      <c r="A22" s="42" t="s">
        <v>151</v>
      </c>
      <c r="B22" s="43">
        <v>32851986</v>
      </c>
      <c r="C22" s="44">
        <v>355297</v>
      </c>
      <c r="D22" s="44">
        <v>101540</v>
      </c>
      <c r="E22" s="44">
        <v>0</v>
      </c>
      <c r="F22" s="44">
        <v>27421163</v>
      </c>
      <c r="G22" s="44">
        <v>324731</v>
      </c>
      <c r="H22" s="44">
        <v>48552</v>
      </c>
      <c r="I22" s="44">
        <v>0</v>
      </c>
      <c r="J22" s="44">
        <v>5280731</v>
      </c>
      <c r="K22" s="45">
        <v>30566</v>
      </c>
    </row>
    <row r="23" spans="1:11" ht="15.75">
      <c r="A23" s="42" t="s">
        <v>152</v>
      </c>
      <c r="B23" s="43">
        <v>283763955</v>
      </c>
      <c r="C23" s="44">
        <v>1032716</v>
      </c>
      <c r="D23" s="44">
        <v>5260452</v>
      </c>
      <c r="E23" s="44">
        <v>910</v>
      </c>
      <c r="F23" s="44">
        <v>183954974</v>
      </c>
      <c r="G23" s="44">
        <v>809329</v>
      </c>
      <c r="H23" s="44">
        <v>453384</v>
      </c>
      <c r="I23" s="44">
        <v>0</v>
      </c>
      <c r="J23" s="44">
        <v>94095145</v>
      </c>
      <c r="K23" s="45">
        <v>222477</v>
      </c>
    </row>
    <row r="24" spans="1:11" ht="15.75">
      <c r="A24" s="50" t="s">
        <v>153</v>
      </c>
      <c r="B24" s="47">
        <v>175970407</v>
      </c>
      <c r="C24" s="48">
        <v>961063</v>
      </c>
      <c r="D24" s="48">
        <v>41524</v>
      </c>
      <c r="E24" s="48">
        <v>4538</v>
      </c>
      <c r="F24" s="48">
        <v>167526601</v>
      </c>
      <c r="G24" s="48">
        <v>677557</v>
      </c>
      <c r="H24" s="48">
        <v>0</v>
      </c>
      <c r="I24" s="48">
        <v>0</v>
      </c>
      <c r="J24" s="48">
        <v>8402282</v>
      </c>
      <c r="K24" s="49">
        <v>278968</v>
      </c>
    </row>
  </sheetData>
  <sheetProtection/>
  <mergeCells count="11"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D15" sqref="D15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172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4" t="s">
        <v>161</v>
      </c>
      <c r="K4" s="55"/>
    </row>
    <row r="5" spans="1:11" ht="15.75" customHeight="1">
      <c r="A5" s="57"/>
      <c r="B5" s="53" t="s">
        <v>154</v>
      </c>
      <c r="C5" s="53"/>
      <c r="D5" s="53" t="s">
        <v>155</v>
      </c>
      <c r="E5" s="53"/>
      <c r="F5" s="53"/>
      <c r="G5" s="53"/>
      <c r="H5" s="53" t="s">
        <v>156</v>
      </c>
      <c r="I5" s="53"/>
      <c r="J5" s="53"/>
      <c r="K5" s="53"/>
    </row>
    <row r="6" spans="1:11" ht="15.75" customHeight="1">
      <c r="A6" s="58"/>
      <c r="B6" s="53"/>
      <c r="C6" s="53"/>
      <c r="D6" s="53" t="s">
        <v>157</v>
      </c>
      <c r="E6" s="53"/>
      <c r="F6" s="53" t="s">
        <v>158</v>
      </c>
      <c r="G6" s="53"/>
      <c r="H6" s="53" t="s">
        <v>157</v>
      </c>
      <c r="I6" s="53"/>
      <c r="J6" s="53" t="s">
        <v>158</v>
      </c>
      <c r="K6" s="53"/>
    </row>
    <row r="7" spans="1:11" ht="51.75" customHeight="1">
      <c r="A7" s="59"/>
      <c r="B7" s="51" t="s">
        <v>159</v>
      </c>
      <c r="C7" s="51" t="s">
        <v>160</v>
      </c>
      <c r="D7" s="51" t="s">
        <v>159</v>
      </c>
      <c r="E7" s="51" t="s">
        <v>160</v>
      </c>
      <c r="F7" s="51" t="s">
        <v>159</v>
      </c>
      <c r="G7" s="51" t="s">
        <v>160</v>
      </c>
      <c r="H7" s="51" t="s">
        <v>159</v>
      </c>
      <c r="I7" s="51" t="s">
        <v>160</v>
      </c>
      <c r="J7" s="51" t="s">
        <v>159</v>
      </c>
      <c r="K7" s="51" t="s">
        <v>160</v>
      </c>
    </row>
    <row r="8" spans="1:11" ht="15.75">
      <c r="A8" s="52" t="s">
        <v>154</v>
      </c>
      <c r="B8" s="40">
        <v>871303511</v>
      </c>
      <c r="C8" s="40">
        <v>4373585</v>
      </c>
      <c r="D8" s="40">
        <v>5560804</v>
      </c>
      <c r="E8" s="40">
        <v>19238</v>
      </c>
      <c r="F8" s="40">
        <v>748440259</v>
      </c>
      <c r="G8" s="40">
        <v>3711969</v>
      </c>
      <c r="H8" s="40">
        <v>524051</v>
      </c>
      <c r="I8" s="40">
        <v>0</v>
      </c>
      <c r="J8" s="40">
        <v>116778397</v>
      </c>
      <c r="K8" s="41">
        <v>642378</v>
      </c>
    </row>
    <row r="9" spans="1:11" ht="15.75">
      <c r="A9" s="42" t="s">
        <v>138</v>
      </c>
      <c r="B9" s="43">
        <v>20818895</v>
      </c>
      <c r="C9" s="44">
        <v>88786</v>
      </c>
      <c r="D9" s="44">
        <v>3698</v>
      </c>
      <c r="E9" s="44">
        <v>0</v>
      </c>
      <c r="F9" s="44">
        <v>20305101</v>
      </c>
      <c r="G9" s="44">
        <v>82912</v>
      </c>
      <c r="H9" s="44">
        <v>0</v>
      </c>
      <c r="I9" s="44">
        <v>0</v>
      </c>
      <c r="J9" s="44">
        <v>510096</v>
      </c>
      <c r="K9" s="45">
        <v>5874</v>
      </c>
    </row>
    <row r="10" spans="1:11" ht="15.75">
      <c r="A10" s="42" t="s">
        <v>139</v>
      </c>
      <c r="B10" s="43">
        <v>44445086</v>
      </c>
      <c r="C10" s="44">
        <v>133590</v>
      </c>
      <c r="D10" s="44">
        <v>3613</v>
      </c>
      <c r="E10" s="44">
        <v>0</v>
      </c>
      <c r="F10" s="44">
        <v>43060864</v>
      </c>
      <c r="G10" s="44">
        <v>133590</v>
      </c>
      <c r="H10" s="44">
        <v>204</v>
      </c>
      <c r="I10" s="44">
        <v>0</v>
      </c>
      <c r="J10" s="44">
        <v>1380405</v>
      </c>
      <c r="K10" s="45">
        <v>0</v>
      </c>
    </row>
    <row r="11" spans="1:11" ht="15.75">
      <c r="A11" s="42" t="s">
        <v>140</v>
      </c>
      <c r="B11" s="43">
        <v>13881574</v>
      </c>
      <c r="C11" s="44">
        <v>79633</v>
      </c>
      <c r="D11" s="44">
        <v>2096</v>
      </c>
      <c r="E11" s="44">
        <v>0</v>
      </c>
      <c r="F11" s="44">
        <v>12911787</v>
      </c>
      <c r="G11" s="44">
        <v>72216</v>
      </c>
      <c r="H11" s="44">
        <v>0</v>
      </c>
      <c r="I11" s="44">
        <v>0</v>
      </c>
      <c r="J11" s="44">
        <v>967691</v>
      </c>
      <c r="K11" s="45">
        <v>7417</v>
      </c>
    </row>
    <row r="12" spans="1:11" ht="15.75">
      <c r="A12" s="42" t="s">
        <v>141</v>
      </c>
      <c r="B12" s="43">
        <v>28768514</v>
      </c>
      <c r="C12" s="44">
        <v>282159</v>
      </c>
      <c r="D12" s="44">
        <v>4540</v>
      </c>
      <c r="E12" s="44">
        <v>0</v>
      </c>
      <c r="F12" s="44">
        <v>27100290</v>
      </c>
      <c r="G12" s="44">
        <v>278766</v>
      </c>
      <c r="H12" s="44">
        <v>269</v>
      </c>
      <c r="I12" s="44">
        <v>0</v>
      </c>
      <c r="J12" s="44">
        <v>1663415</v>
      </c>
      <c r="K12" s="45">
        <v>3393</v>
      </c>
    </row>
    <row r="13" spans="1:11" ht="15.75">
      <c r="A13" s="46" t="s">
        <v>142</v>
      </c>
      <c r="B13" s="43">
        <v>54597519</v>
      </c>
      <c r="C13" s="44">
        <v>385654</v>
      </c>
      <c r="D13" s="44">
        <v>6860</v>
      </c>
      <c r="E13" s="44">
        <v>824</v>
      </c>
      <c r="F13" s="44">
        <v>52978974</v>
      </c>
      <c r="G13" s="44">
        <v>379596</v>
      </c>
      <c r="H13" s="44">
        <v>0</v>
      </c>
      <c r="I13" s="44">
        <v>0</v>
      </c>
      <c r="J13" s="44">
        <v>1611685</v>
      </c>
      <c r="K13" s="45">
        <v>5234</v>
      </c>
    </row>
    <row r="14" spans="1:11" ht="15.75">
      <c r="A14" s="42" t="s">
        <v>143</v>
      </c>
      <c r="B14" s="43">
        <v>15808310</v>
      </c>
      <c r="C14" s="44">
        <v>51297</v>
      </c>
      <c r="D14" s="44">
        <v>32782</v>
      </c>
      <c r="E14" s="44">
        <v>0</v>
      </c>
      <c r="F14" s="44">
        <v>14733420</v>
      </c>
      <c r="G14" s="44">
        <v>43878</v>
      </c>
      <c r="H14" s="44">
        <v>1073</v>
      </c>
      <c r="I14" s="44">
        <v>0</v>
      </c>
      <c r="J14" s="44">
        <v>1041035</v>
      </c>
      <c r="K14" s="45">
        <v>7419</v>
      </c>
    </row>
    <row r="15" spans="1:11" ht="15.75">
      <c r="A15" s="42" t="s">
        <v>144</v>
      </c>
      <c r="B15" s="43">
        <v>25738459</v>
      </c>
      <c r="C15" s="44">
        <v>126574</v>
      </c>
      <c r="D15" s="44">
        <v>261</v>
      </c>
      <c r="E15" s="44">
        <v>0</v>
      </c>
      <c r="F15" s="44">
        <v>24803696</v>
      </c>
      <c r="G15" s="44">
        <v>108549</v>
      </c>
      <c r="H15" s="44">
        <v>0</v>
      </c>
      <c r="I15" s="44">
        <v>0</v>
      </c>
      <c r="J15" s="44">
        <v>934502</v>
      </c>
      <c r="K15" s="45">
        <v>18025</v>
      </c>
    </row>
    <row r="16" spans="1:11" ht="15.75">
      <c r="A16" s="42" t="s">
        <v>145</v>
      </c>
      <c r="B16" s="43">
        <v>51228422</v>
      </c>
      <c r="C16" s="44">
        <v>206448</v>
      </c>
      <c r="D16" s="44">
        <v>74158</v>
      </c>
      <c r="E16" s="44">
        <v>15257</v>
      </c>
      <c r="F16" s="44">
        <v>48369881</v>
      </c>
      <c r="G16" s="44">
        <v>174108</v>
      </c>
      <c r="H16" s="44">
        <v>14809</v>
      </c>
      <c r="I16" s="44">
        <v>0</v>
      </c>
      <c r="J16" s="44">
        <v>2769574</v>
      </c>
      <c r="K16" s="45">
        <v>17083</v>
      </c>
    </row>
    <row r="17" spans="1:11" ht="15.75">
      <c r="A17" s="42" t="s">
        <v>146</v>
      </c>
      <c r="B17" s="43">
        <v>23780987</v>
      </c>
      <c r="C17" s="44">
        <v>63716</v>
      </c>
      <c r="D17" s="44">
        <v>279</v>
      </c>
      <c r="E17" s="44">
        <v>0</v>
      </c>
      <c r="F17" s="44">
        <v>22616686</v>
      </c>
      <c r="G17" s="44">
        <v>52375</v>
      </c>
      <c r="H17" s="44">
        <v>0</v>
      </c>
      <c r="I17" s="44">
        <v>0</v>
      </c>
      <c r="J17" s="44">
        <v>1164022</v>
      </c>
      <c r="K17" s="45">
        <v>11341</v>
      </c>
    </row>
    <row r="18" spans="1:11" ht="15.75">
      <c r="A18" s="42" t="s">
        <v>147</v>
      </c>
      <c r="B18" s="43">
        <v>13328307</v>
      </c>
      <c r="C18" s="44">
        <v>192001</v>
      </c>
      <c r="D18" s="44">
        <v>2854</v>
      </c>
      <c r="E18" s="44">
        <v>0</v>
      </c>
      <c r="F18" s="44">
        <v>13082801</v>
      </c>
      <c r="G18" s="44">
        <v>192001</v>
      </c>
      <c r="H18" s="44">
        <v>0</v>
      </c>
      <c r="I18" s="44">
        <v>0</v>
      </c>
      <c r="J18" s="44">
        <v>242652</v>
      </c>
      <c r="K18" s="45">
        <v>0</v>
      </c>
    </row>
    <row r="19" spans="1:11" ht="15.75">
      <c r="A19" s="42" t="s">
        <v>148</v>
      </c>
      <c r="B19" s="43">
        <v>39513660</v>
      </c>
      <c r="C19" s="44">
        <v>249791</v>
      </c>
      <c r="D19" s="44">
        <v>37458</v>
      </c>
      <c r="E19" s="44">
        <v>0</v>
      </c>
      <c r="F19" s="44">
        <v>37332679</v>
      </c>
      <c r="G19" s="44">
        <v>237483</v>
      </c>
      <c r="H19" s="44">
        <v>1072</v>
      </c>
      <c r="I19" s="44">
        <v>0</v>
      </c>
      <c r="J19" s="44">
        <v>2142451</v>
      </c>
      <c r="K19" s="45">
        <v>12308</v>
      </c>
    </row>
    <row r="20" spans="1:11" ht="15.75">
      <c r="A20" s="42" t="s">
        <v>149</v>
      </c>
      <c r="B20" s="43">
        <v>32939669</v>
      </c>
      <c r="C20" s="44">
        <v>257467</v>
      </c>
      <c r="D20" s="44">
        <v>8638</v>
      </c>
      <c r="E20" s="44">
        <v>1979</v>
      </c>
      <c r="F20" s="44">
        <v>31454623</v>
      </c>
      <c r="G20" s="44">
        <v>248804</v>
      </c>
      <c r="H20" s="44">
        <v>0</v>
      </c>
      <c r="I20" s="44">
        <v>0</v>
      </c>
      <c r="J20" s="44">
        <v>1476408</v>
      </c>
      <c r="K20" s="45">
        <v>6684</v>
      </c>
    </row>
    <row r="21" spans="1:11" ht="15.75">
      <c r="A21" s="42" t="s">
        <v>150</v>
      </c>
      <c r="B21" s="43">
        <v>16825635</v>
      </c>
      <c r="C21" s="44">
        <v>31256</v>
      </c>
      <c r="D21" s="44">
        <v>3115</v>
      </c>
      <c r="E21" s="44">
        <v>0</v>
      </c>
      <c r="F21" s="44">
        <v>16432084</v>
      </c>
      <c r="G21" s="44">
        <v>27675</v>
      </c>
      <c r="H21" s="44">
        <v>475</v>
      </c>
      <c r="I21" s="44">
        <v>0</v>
      </c>
      <c r="J21" s="44">
        <v>389961</v>
      </c>
      <c r="K21" s="45">
        <v>3581</v>
      </c>
    </row>
    <row r="22" spans="1:11" ht="15.75">
      <c r="A22" s="42" t="s">
        <v>151</v>
      </c>
      <c r="B22" s="43">
        <v>33381651</v>
      </c>
      <c r="C22" s="44">
        <v>354411</v>
      </c>
      <c r="D22" s="44">
        <v>113189</v>
      </c>
      <c r="E22" s="44">
        <v>0</v>
      </c>
      <c r="F22" s="44">
        <v>28065824</v>
      </c>
      <c r="G22" s="44">
        <v>323682</v>
      </c>
      <c r="H22" s="44">
        <v>48959</v>
      </c>
      <c r="I22" s="44">
        <v>0</v>
      </c>
      <c r="J22" s="44">
        <v>5153679</v>
      </c>
      <c r="K22" s="45">
        <v>30729</v>
      </c>
    </row>
    <row r="23" spans="1:11" ht="15.75">
      <c r="A23" s="42" t="s">
        <v>152</v>
      </c>
      <c r="B23" s="43">
        <v>278412772</v>
      </c>
      <c r="C23" s="44">
        <v>943356</v>
      </c>
      <c r="D23" s="44">
        <v>5245003</v>
      </c>
      <c r="E23" s="44">
        <v>910</v>
      </c>
      <c r="F23" s="44">
        <v>185356131</v>
      </c>
      <c r="G23" s="44">
        <v>719087</v>
      </c>
      <c r="H23" s="44">
        <v>457190</v>
      </c>
      <c r="I23" s="44">
        <v>0</v>
      </c>
      <c r="J23" s="44">
        <v>87354448</v>
      </c>
      <c r="K23" s="45">
        <v>223359</v>
      </c>
    </row>
    <row r="24" spans="1:11" ht="15.75">
      <c r="A24" s="50" t="s">
        <v>153</v>
      </c>
      <c r="B24" s="47">
        <v>177834051</v>
      </c>
      <c r="C24" s="48">
        <v>927446</v>
      </c>
      <c r="D24" s="48">
        <v>22260</v>
      </c>
      <c r="E24" s="48">
        <v>268</v>
      </c>
      <c r="F24" s="48">
        <v>169835418</v>
      </c>
      <c r="G24" s="48">
        <v>637247</v>
      </c>
      <c r="H24" s="48">
        <v>0</v>
      </c>
      <c r="I24" s="48">
        <v>0</v>
      </c>
      <c r="J24" s="48">
        <v>7976373</v>
      </c>
      <c r="K24" s="49">
        <v>289931</v>
      </c>
    </row>
  </sheetData>
  <sheetProtection/>
  <mergeCells count="11"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Карина Джусупбекова</cp:lastModifiedBy>
  <cp:lastPrinted>2007-01-23T13:10:39Z</cp:lastPrinted>
  <dcterms:created xsi:type="dcterms:W3CDTF">2002-04-30T12:55:22Z</dcterms:created>
  <dcterms:modified xsi:type="dcterms:W3CDTF">2021-02-27T06:25:28Z</dcterms:modified>
  <cp:category/>
  <cp:version/>
  <cp:contentType/>
  <cp:contentStatus/>
</cp:coreProperties>
</file>