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<sst xmlns="http://schemas.openxmlformats.org/spreadsheetml/2006/main" count="669" uniqueCount="175">
  <si>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</si>
  <si>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</si>
  <si>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</si>
  <si>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</si>
  <si>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</si>
  <si>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</si>
  <si>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</si>
  <si>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</si>
  <si>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</si>
  <si>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</si>
  <si>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</si>
  <si>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</si>
  <si>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</si>
  <si>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</si>
  <si>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</si>
  <si>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</si>
  <si>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</si>
  <si>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</si>
  <si>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</si>
  <si>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</si>
  <si>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</si>
  <si>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</si>
  <si>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</si>
  <si>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</si>
  <si>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</si>
  <si>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</si>
  <si>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</si>
  <si>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</si>
  <si>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</si>
  <si>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</si>
  <si>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</si>
  <si>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</si>
  <si>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</si>
  <si>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</si>
  <si>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</si>
  <si>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</si>
  <si>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</si>
  <si>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</si>
  <si>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</si>
  <si>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</si>
  <si>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</si>
  <si>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</si>
  <si>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</si>
  <si>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</si>
  <si>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</si>
  <si>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</si>
  <si>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</si>
  <si>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</si>
  <si>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</si>
  <si>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</si>
  <si>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</si>
  <si>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</si>
  <si>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</si>
  <si>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</si>
  <si>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</si>
  <si>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</si>
  <si>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</si>
  <si>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</si>
  <si>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</si>
  <si>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</si>
  <si>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</si>
  <si>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</si>
  <si>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</si>
  <si>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</si>
  <si>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</si>
  <si>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</si>
  <si>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</si>
  <si>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</si>
  <si>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</si>
  <si>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</si>
  <si>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</si>
  <si>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</si>
  <si>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</si>
  <si>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</si>
  <si>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</si>
  <si>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</si>
  <si>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</si>
  <si>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</si>
  <si>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</si>
  <si>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</si>
  <si>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</si>
  <si>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</si>
  <si>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</si>
  <si>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</si>
  <si>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</si>
  <si>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</si>
  <si>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</si>
  <si>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</si>
  <si>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</si>
  <si>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</si>
  <si>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</si>
  <si>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</si>
  <si>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</si>
  <si>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</si>
  <si>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</si>
  <si>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</si>
  <si>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</si>
  <si>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</si>
  <si>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</si>
  <si>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</si>
  <si>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</si>
  <si>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</si>
  <si>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</si>
  <si>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</si>
  <si>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</si>
  <si>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</si>
  <si>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</si>
  <si>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</si>
  <si>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</si>
  <si>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</si>
  <si>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</si>
  <si>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</si>
  <si>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</si>
  <si>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</si>
  <si>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</si>
  <si>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</si>
  <si>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</si>
  <si>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</si>
  <si>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</si>
  <si>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</si>
  <si>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</si>
  <si>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</si>
  <si>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</si>
  <si>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</si>
  <si>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</si>
  <si>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</si>
  <si>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</si>
  <si>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</si>
  <si>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</si>
  <si>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</si>
  <si>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</si>
  <si>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</si>
  <si>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</si>
  <si>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</si>
  <si>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</si>
  <si>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</si>
  <si>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</si>
  <si>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</si>
  <si>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</si>
  <si>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</si>
  <si>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</si>
  <si>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</si>
  <si>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</si>
  <si>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</si>
  <si>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</si>
  <si>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</si>
  <si>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</si>
  <si>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</si>
  <si>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</si>
  <si>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</si>
  <si>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</si>
  <si>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</si>
  <si>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</si>
  <si>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</si>
  <si>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</si>
  <si>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</si>
  <si>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</si>
  <si>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</si>
  <si>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</si>
  <si>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</si>
  <si>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</si>
  <si>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 xml:space="preserve">                                th. of KZT, at the period</t>
  </si>
  <si>
    <t>Total:</t>
  </si>
  <si>
    <t>Consumer Loans extended by Banks (regional breakdown)  to Individuals, in January 2015</t>
  </si>
  <si>
    <t>Consumer Loans extended by Banks (regional breakdown)  to Individuals, in February 2015</t>
  </si>
  <si>
    <t>Consumer Loans extended by Banks (regional breakdown)  to Individuals, in March 2015</t>
  </si>
  <si>
    <t>Consumer Loans extended by Banks (regional breakdown)  to Individuals, in April 2015</t>
  </si>
  <si>
    <t>Consumer Loans extended by Banks (regional breakdown)  to Individuals, in May 2015</t>
  </si>
  <si>
    <t>Consumer Loans extended by Banks (regional breakdown)  to Individuals, in June 2015</t>
  </si>
  <si>
    <t>Consumer Loans extended by Banks (regional breakdown)  to Individuals, in July 2015</t>
  </si>
  <si>
    <t>Consumer Loans extended by Banks (regional breakdown)  to Individuals, in August 2015</t>
  </si>
  <si>
    <t>Consumer Loans extended by Banks (regional breakdown)  to Individuals, in September 2015</t>
  </si>
  <si>
    <t>Consumer Loans extended by Banks (regional breakdown)  to Individuals, in October 2015</t>
  </si>
  <si>
    <t>Consumer Loans extended by Banks (regional breakdown)  to Individuals, in November 2015</t>
  </si>
  <si>
    <t>Consumer Loans extended by Banks (regional breakdown)  to Individuals, in December 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</si>
</sst>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,###,###,###"/>
    <numFmt numFmtId="166" formatCode="#,##0.0"/>
    <numFmt numFmtId="167" formatCode="###,###,###,###.0"/>
    <numFmt numFmtId="168" formatCode="0.000000"/>
    <numFmt numFmtId="169" formatCode="0.00000"/>
    <numFmt numFmtId="170" formatCode="0.0000"/>
    <numFmt numFmtId="171" formatCode="0.000"/>
    <numFmt numFmtId="172" formatCode="###,###,###,###.00"/>
    <numFmt numFmtId="173" formatCode="#,##0.000"/>
    <numFmt numFmtId="174" formatCode="0.00000000"/>
    <numFmt numFmtId="175" formatCode="0.0000000"/>
    <numFmt numFmtId="176" formatCode="[Black]#,##0"/>
  </numFmts>
  <fonts count="42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6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2" t="s">
        <v>16</v>
      </c>
    </row>
    <row r="2" spans="1:7" ht="15.75">
      <c r="A2" s="51" t="s">
        <v>24</v>
      </c>
      <c r="B2" s="51"/>
      <c r="C2" s="51"/>
      <c r="E2" s="52" t="s">
        <v>24</v>
      </c>
      <c r="F2" s="52"/>
      <c r="G2" s="52"/>
    </row>
    <row r="3" spans="1:7" ht="15.75">
      <c r="A3" s="51" t="s">
        <v>131</v>
      </c>
      <c r="B3" s="51"/>
      <c r="C3" s="51"/>
      <c r="E3" s="52" t="s">
        <v>137</v>
      </c>
      <c r="F3" s="52"/>
      <c r="G3" s="52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2" t="s">
        <v>17</v>
      </c>
      <c r="H17" s="19"/>
      <c r="I17" s="19"/>
    </row>
    <row r="18" spans="1:9" ht="15.75">
      <c r="A18" s="51" t="s">
        <v>33</v>
      </c>
      <c r="B18" s="51"/>
      <c r="C18" s="51"/>
      <c r="E18" s="52" t="s">
        <v>33</v>
      </c>
      <c r="F18" s="52"/>
      <c r="G18" s="52"/>
      <c r="H18" s="19"/>
      <c r="I18" s="19"/>
    </row>
    <row r="19" spans="1:9" ht="15.75">
      <c r="A19" s="51" t="s">
        <v>131</v>
      </c>
      <c r="B19" s="51"/>
      <c r="C19" s="51"/>
      <c r="E19" s="52" t="s">
        <v>137</v>
      </c>
      <c r="F19" s="52"/>
      <c r="G19" s="52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1" t="e">
        <f>+F7-F23</f>
        <v>#REF!</v>
      </c>
      <c r="G42" s="21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6" sqref="E16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160519169</v>
      </c>
      <c r="C8" s="42">
        <v>153314</v>
      </c>
      <c r="D8" s="42">
        <v>15591735</v>
      </c>
      <c r="E8" s="42">
        <v>5199</v>
      </c>
      <c r="F8" s="42">
        <v>142803310</v>
      </c>
      <c r="G8" s="42">
        <v>49672</v>
      </c>
      <c r="H8" s="42">
        <v>572085</v>
      </c>
      <c r="I8" s="42">
        <v>7932</v>
      </c>
      <c r="J8" s="42">
        <v>1552039</v>
      </c>
      <c r="K8" s="43">
        <v>90511</v>
      </c>
    </row>
    <row r="9" spans="1:11" ht="15.75">
      <c r="A9" s="44" t="s">
        <v>138</v>
      </c>
      <c r="B9" s="45">
        <v>3658928</v>
      </c>
      <c r="C9" s="45">
        <v>650</v>
      </c>
      <c r="D9" s="45">
        <v>163762</v>
      </c>
      <c r="E9" s="45"/>
      <c r="F9" s="45">
        <v>3489766</v>
      </c>
      <c r="G9" s="45">
        <v>650</v>
      </c>
      <c r="H9" s="45">
        <v>5400</v>
      </c>
      <c r="I9" s="45"/>
      <c r="J9" s="45"/>
      <c r="K9" s="46"/>
    </row>
    <row r="10" spans="1:11" ht="15.75">
      <c r="A10" s="44" t="s">
        <v>139</v>
      </c>
      <c r="B10" s="45">
        <v>7492914</v>
      </c>
      <c r="C10" s="45">
        <v>616</v>
      </c>
      <c r="D10" s="45">
        <v>293928</v>
      </c>
      <c r="E10" s="45">
        <v>300</v>
      </c>
      <c r="F10" s="45">
        <v>7190125</v>
      </c>
      <c r="G10" s="45">
        <v>316</v>
      </c>
      <c r="H10" s="45"/>
      <c r="I10" s="45"/>
      <c r="J10" s="45">
        <v>8861</v>
      </c>
      <c r="K10" s="46"/>
    </row>
    <row r="11" spans="1:11" ht="15.75">
      <c r="A11" s="44" t="s">
        <v>140</v>
      </c>
      <c r="B11" s="45">
        <v>7055768</v>
      </c>
      <c r="C11" s="45">
        <v>1720</v>
      </c>
      <c r="D11" s="45">
        <v>273695</v>
      </c>
      <c r="E11" s="45">
        <v>520</v>
      </c>
      <c r="F11" s="45">
        <v>6604613</v>
      </c>
      <c r="G11" s="45">
        <v>1200</v>
      </c>
      <c r="H11" s="45"/>
      <c r="I11" s="45"/>
      <c r="J11" s="45">
        <v>177460</v>
      </c>
      <c r="K11" s="46"/>
    </row>
    <row r="12" spans="1:11" ht="15.75">
      <c r="A12" s="44" t="s">
        <v>141</v>
      </c>
      <c r="B12" s="45">
        <v>7813581</v>
      </c>
      <c r="C12" s="45">
        <v>1830</v>
      </c>
      <c r="D12" s="45">
        <v>336087</v>
      </c>
      <c r="E12" s="45"/>
      <c r="F12" s="45">
        <v>7324539</v>
      </c>
      <c r="G12" s="45">
        <v>1830</v>
      </c>
      <c r="H12" s="45"/>
      <c r="I12" s="45"/>
      <c r="J12" s="45">
        <v>152955</v>
      </c>
      <c r="K12" s="46"/>
    </row>
    <row r="13" spans="1:11" ht="15.75">
      <c r="A13" s="47" t="s">
        <v>142</v>
      </c>
      <c r="B13" s="45">
        <v>8797884</v>
      </c>
      <c r="C13" s="45">
        <v>899</v>
      </c>
      <c r="D13" s="45">
        <v>382405</v>
      </c>
      <c r="E13" s="45">
        <v>3</v>
      </c>
      <c r="F13" s="45">
        <v>8270254</v>
      </c>
      <c r="G13" s="45">
        <v>896</v>
      </c>
      <c r="H13" s="45">
        <v>139705</v>
      </c>
      <c r="I13" s="45"/>
      <c r="J13" s="45">
        <v>5520</v>
      </c>
      <c r="K13" s="46"/>
    </row>
    <row r="14" spans="1:11" ht="15.75">
      <c r="A14" s="44" t="s">
        <v>143</v>
      </c>
      <c r="B14" s="45">
        <v>5831206</v>
      </c>
      <c r="C14" s="45"/>
      <c r="D14" s="45">
        <v>201316</v>
      </c>
      <c r="E14" s="45"/>
      <c r="F14" s="45">
        <v>5629890</v>
      </c>
      <c r="G14" s="45"/>
      <c r="H14" s="45"/>
      <c r="I14" s="45"/>
      <c r="J14" s="45"/>
      <c r="K14" s="46"/>
    </row>
    <row r="15" spans="1:11" ht="15.75">
      <c r="A15" s="44" t="s">
        <v>144</v>
      </c>
      <c r="B15" s="45">
        <v>4621737</v>
      </c>
      <c r="C15" s="45">
        <v>710</v>
      </c>
      <c r="D15" s="45">
        <v>173913</v>
      </c>
      <c r="E15" s="45"/>
      <c r="F15" s="45">
        <v>4441763</v>
      </c>
      <c r="G15" s="45">
        <v>710</v>
      </c>
      <c r="H15" s="45">
        <v>24</v>
      </c>
      <c r="I15" s="45"/>
      <c r="J15" s="45">
        <v>6037</v>
      </c>
      <c r="K15" s="46"/>
    </row>
    <row r="16" spans="1:11" ht="15.75">
      <c r="A16" s="44" t="s">
        <v>145</v>
      </c>
      <c r="B16" s="45">
        <v>11067359</v>
      </c>
      <c r="C16" s="45">
        <v>9792</v>
      </c>
      <c r="D16" s="45">
        <v>450401</v>
      </c>
      <c r="E16" s="45">
        <v>636</v>
      </c>
      <c r="F16" s="45">
        <v>10604026</v>
      </c>
      <c r="G16" s="45">
        <v>5060</v>
      </c>
      <c r="H16" s="45">
        <v>5530</v>
      </c>
      <c r="I16" s="45">
        <v>4096</v>
      </c>
      <c r="J16" s="45">
        <v>7402</v>
      </c>
      <c r="K16" s="46"/>
    </row>
    <row r="17" spans="1:11" ht="15.75">
      <c r="A17" s="44" t="s">
        <v>146</v>
      </c>
      <c r="B17" s="45">
        <v>4626466</v>
      </c>
      <c r="C17" s="45">
        <v>2</v>
      </c>
      <c r="D17" s="45">
        <v>222200</v>
      </c>
      <c r="E17" s="45">
        <v>2</v>
      </c>
      <c r="F17" s="45">
        <v>4397634</v>
      </c>
      <c r="G17" s="45"/>
      <c r="H17" s="45"/>
      <c r="I17" s="45"/>
      <c r="J17" s="45">
        <v>6632</v>
      </c>
      <c r="K17" s="46"/>
    </row>
    <row r="18" spans="1:11" ht="15.75">
      <c r="A18" s="44" t="s">
        <v>147</v>
      </c>
      <c r="B18" s="45">
        <v>6225077</v>
      </c>
      <c r="C18" s="45">
        <v>3740</v>
      </c>
      <c r="D18" s="45">
        <v>205134</v>
      </c>
      <c r="E18" s="45"/>
      <c r="F18" s="45">
        <v>6019943</v>
      </c>
      <c r="G18" s="45">
        <v>3740</v>
      </c>
      <c r="H18" s="45"/>
      <c r="I18" s="45"/>
      <c r="J18" s="45"/>
      <c r="K18" s="46"/>
    </row>
    <row r="19" spans="1:11" ht="15.75">
      <c r="A19" s="44" t="s">
        <v>148</v>
      </c>
      <c r="B19" s="45">
        <v>8595420</v>
      </c>
      <c r="C19" s="45">
        <v>5850</v>
      </c>
      <c r="D19" s="45">
        <v>395062</v>
      </c>
      <c r="E19" s="45">
        <v>1580</v>
      </c>
      <c r="F19" s="45">
        <v>8197155</v>
      </c>
      <c r="G19" s="45">
        <v>4270</v>
      </c>
      <c r="H19" s="45"/>
      <c r="I19" s="45"/>
      <c r="J19" s="45">
        <v>3203</v>
      </c>
      <c r="K19" s="46"/>
    </row>
    <row r="20" spans="1:11" ht="15.75">
      <c r="A20" s="44" t="s">
        <v>149</v>
      </c>
      <c r="B20" s="45">
        <v>6114816</v>
      </c>
      <c r="C20" s="45"/>
      <c r="D20" s="45">
        <v>263971</v>
      </c>
      <c r="E20" s="45"/>
      <c r="F20" s="45">
        <v>5849221</v>
      </c>
      <c r="G20" s="45"/>
      <c r="H20" s="45"/>
      <c r="I20" s="45"/>
      <c r="J20" s="45">
        <v>1624</v>
      </c>
      <c r="K20" s="46"/>
    </row>
    <row r="21" spans="1:11" ht="15.75">
      <c r="A21" s="44" t="s">
        <v>150</v>
      </c>
      <c r="B21" s="45">
        <v>2697947</v>
      </c>
      <c r="C21" s="45"/>
      <c r="D21" s="45">
        <v>140569</v>
      </c>
      <c r="E21" s="45"/>
      <c r="F21" s="45">
        <v>2553745</v>
      </c>
      <c r="G21" s="45"/>
      <c r="H21" s="45"/>
      <c r="I21" s="45"/>
      <c r="J21" s="45">
        <v>3633</v>
      </c>
      <c r="K21" s="46"/>
    </row>
    <row r="22" spans="1:11" ht="15.75">
      <c r="A22" s="44" t="s">
        <v>151</v>
      </c>
      <c r="B22" s="45">
        <v>10875654</v>
      </c>
      <c r="C22" s="45">
        <v>2000</v>
      </c>
      <c r="D22" s="45">
        <v>364231</v>
      </c>
      <c r="E22" s="45"/>
      <c r="F22" s="45">
        <v>10491982</v>
      </c>
      <c r="G22" s="45">
        <v>2000</v>
      </c>
      <c r="H22" s="45"/>
      <c r="I22" s="45"/>
      <c r="J22" s="45">
        <v>19441</v>
      </c>
      <c r="K22" s="46"/>
    </row>
    <row r="23" spans="1:11" ht="15.75">
      <c r="A23" s="44" t="s">
        <v>152</v>
      </c>
      <c r="B23" s="45">
        <v>50373667</v>
      </c>
      <c r="C23" s="45">
        <v>103958</v>
      </c>
      <c r="D23" s="45">
        <v>11138091</v>
      </c>
      <c r="E23" s="45">
        <v>2158</v>
      </c>
      <c r="F23" s="45">
        <v>37968229</v>
      </c>
      <c r="G23" s="45">
        <v>11289</v>
      </c>
      <c r="H23" s="45">
        <v>333240</v>
      </c>
      <c r="I23" s="45"/>
      <c r="J23" s="45">
        <v>934107</v>
      </c>
      <c r="K23" s="46">
        <v>90511</v>
      </c>
    </row>
    <row r="24" spans="1:11" ht="15.75">
      <c r="A24" s="48" t="s">
        <v>153</v>
      </c>
      <c r="B24" s="49">
        <v>14670745</v>
      </c>
      <c r="C24" s="49">
        <v>21547</v>
      </c>
      <c r="D24" s="49">
        <v>586970</v>
      </c>
      <c r="E24" s="49"/>
      <c r="F24" s="49">
        <v>13770425</v>
      </c>
      <c r="G24" s="49">
        <v>17711</v>
      </c>
      <c r="H24" s="49">
        <v>88186</v>
      </c>
      <c r="I24" s="49">
        <v>3836</v>
      </c>
      <c r="J24" s="49">
        <v>225164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150856539</v>
      </c>
      <c r="C8" s="42">
        <v>72321</v>
      </c>
      <c r="D8" s="42">
        <v>18672653</v>
      </c>
      <c r="E8" s="42">
        <v>6866</v>
      </c>
      <c r="F8" s="42">
        <v>125909983</v>
      </c>
      <c r="G8" s="42">
        <v>52304</v>
      </c>
      <c r="H8" s="42">
        <v>1846820</v>
      </c>
      <c r="I8" s="42">
        <v>6748</v>
      </c>
      <c r="J8" s="42">
        <v>4427083</v>
      </c>
      <c r="K8" s="43">
        <v>6403</v>
      </c>
    </row>
    <row r="9" spans="1:11" ht="15.75">
      <c r="A9" s="44" t="s">
        <v>138</v>
      </c>
      <c r="B9" s="45">
        <v>3509063</v>
      </c>
      <c r="C9" s="45"/>
      <c r="D9" s="45">
        <v>150744</v>
      </c>
      <c r="E9" s="45"/>
      <c r="F9" s="45">
        <v>3358319</v>
      </c>
      <c r="G9" s="45"/>
      <c r="H9" s="45"/>
      <c r="I9" s="45"/>
      <c r="J9" s="45"/>
      <c r="K9" s="46"/>
    </row>
    <row r="10" spans="1:11" ht="15.75">
      <c r="A10" s="44" t="s">
        <v>139</v>
      </c>
      <c r="B10" s="45">
        <v>6420455</v>
      </c>
      <c r="C10" s="45">
        <v>550</v>
      </c>
      <c r="D10" s="45">
        <v>304785</v>
      </c>
      <c r="E10" s="45">
        <v>550</v>
      </c>
      <c r="F10" s="45">
        <v>6115670</v>
      </c>
      <c r="G10" s="45"/>
      <c r="H10" s="45"/>
      <c r="I10" s="45"/>
      <c r="J10" s="45"/>
      <c r="K10" s="46"/>
    </row>
    <row r="11" spans="1:11" ht="15.75">
      <c r="A11" s="44" t="s">
        <v>140</v>
      </c>
      <c r="B11" s="45">
        <v>6141971</v>
      </c>
      <c r="C11" s="45">
        <v>4122</v>
      </c>
      <c r="D11" s="45">
        <v>236626</v>
      </c>
      <c r="E11" s="45"/>
      <c r="F11" s="45">
        <v>5901067</v>
      </c>
      <c r="G11" s="45">
        <v>4122</v>
      </c>
      <c r="H11" s="45">
        <v>4278</v>
      </c>
      <c r="I11" s="45"/>
      <c r="J11" s="45"/>
      <c r="K11" s="46"/>
    </row>
    <row r="12" spans="1:11" ht="15.75">
      <c r="A12" s="44" t="s">
        <v>141</v>
      </c>
      <c r="B12" s="45">
        <v>6902162</v>
      </c>
      <c r="C12" s="45">
        <v>250</v>
      </c>
      <c r="D12" s="45">
        <v>369992</v>
      </c>
      <c r="E12" s="45">
        <v>250</v>
      </c>
      <c r="F12" s="45">
        <v>6505610</v>
      </c>
      <c r="G12" s="45"/>
      <c r="H12" s="45"/>
      <c r="I12" s="45"/>
      <c r="J12" s="45">
        <v>26560</v>
      </c>
      <c r="K12" s="46"/>
    </row>
    <row r="13" spans="1:11" ht="15.75">
      <c r="A13" s="47" t="s">
        <v>142</v>
      </c>
      <c r="B13" s="45">
        <v>8012213</v>
      </c>
      <c r="C13" s="45"/>
      <c r="D13" s="45">
        <v>382092</v>
      </c>
      <c r="E13" s="45"/>
      <c r="F13" s="45">
        <v>7617715</v>
      </c>
      <c r="G13" s="45"/>
      <c r="H13" s="45">
        <v>754</v>
      </c>
      <c r="I13" s="45"/>
      <c r="J13" s="45">
        <v>11652</v>
      </c>
      <c r="K13" s="46"/>
    </row>
    <row r="14" spans="1:11" ht="15.75">
      <c r="A14" s="44" t="s">
        <v>143</v>
      </c>
      <c r="B14" s="45">
        <v>5040700</v>
      </c>
      <c r="C14" s="45"/>
      <c r="D14" s="45">
        <v>184773</v>
      </c>
      <c r="E14" s="45"/>
      <c r="F14" s="45">
        <v>4855927</v>
      </c>
      <c r="G14" s="45"/>
      <c r="H14" s="45"/>
      <c r="I14" s="45"/>
      <c r="J14" s="45"/>
      <c r="K14" s="46"/>
    </row>
    <row r="15" spans="1:11" ht="15.75">
      <c r="A15" s="44" t="s">
        <v>144</v>
      </c>
      <c r="B15" s="45">
        <v>4186717</v>
      </c>
      <c r="C15" s="45">
        <v>1982</v>
      </c>
      <c r="D15" s="45">
        <v>177109</v>
      </c>
      <c r="E15" s="45"/>
      <c r="F15" s="45">
        <v>4008998</v>
      </c>
      <c r="G15" s="45">
        <v>1982</v>
      </c>
      <c r="H15" s="45">
        <v>564</v>
      </c>
      <c r="I15" s="45"/>
      <c r="J15" s="45">
        <v>46</v>
      </c>
      <c r="K15" s="46"/>
    </row>
    <row r="16" spans="1:11" ht="15.75">
      <c r="A16" s="44" t="s">
        <v>145</v>
      </c>
      <c r="B16" s="45">
        <v>10286879</v>
      </c>
      <c r="C16" s="45">
        <v>1848</v>
      </c>
      <c r="D16" s="45">
        <v>433914</v>
      </c>
      <c r="E16" s="45"/>
      <c r="F16" s="45">
        <v>9847487</v>
      </c>
      <c r="G16" s="45">
        <v>1848</v>
      </c>
      <c r="H16" s="45">
        <v>4445</v>
      </c>
      <c r="I16" s="45"/>
      <c r="J16" s="45">
        <v>1033</v>
      </c>
      <c r="K16" s="46"/>
    </row>
    <row r="17" spans="1:11" ht="15.75">
      <c r="A17" s="44" t="s">
        <v>146</v>
      </c>
      <c r="B17" s="45">
        <v>4037197</v>
      </c>
      <c r="C17" s="45"/>
      <c r="D17" s="45">
        <v>178440</v>
      </c>
      <c r="E17" s="45"/>
      <c r="F17" s="45">
        <v>3858757</v>
      </c>
      <c r="G17" s="45"/>
      <c r="H17" s="45"/>
      <c r="I17" s="45"/>
      <c r="J17" s="45"/>
      <c r="K17" s="46"/>
    </row>
    <row r="18" spans="1:11" ht="15.75">
      <c r="A18" s="44" t="s">
        <v>147</v>
      </c>
      <c r="B18" s="45">
        <v>5488976</v>
      </c>
      <c r="C18" s="45">
        <v>5850</v>
      </c>
      <c r="D18" s="45">
        <v>199691</v>
      </c>
      <c r="E18" s="45"/>
      <c r="F18" s="45">
        <v>5289285</v>
      </c>
      <c r="G18" s="45">
        <v>5850</v>
      </c>
      <c r="H18" s="45"/>
      <c r="I18" s="45"/>
      <c r="J18" s="45"/>
      <c r="K18" s="46"/>
    </row>
    <row r="19" spans="1:11" ht="15.75">
      <c r="A19" s="44" t="s">
        <v>148</v>
      </c>
      <c r="B19" s="45">
        <v>7232650</v>
      </c>
      <c r="C19" s="45">
        <v>10691</v>
      </c>
      <c r="D19" s="45">
        <v>383511</v>
      </c>
      <c r="E19" s="45">
        <v>1595</v>
      </c>
      <c r="F19" s="45">
        <v>6838278</v>
      </c>
      <c r="G19" s="45">
        <v>9096</v>
      </c>
      <c r="H19" s="45"/>
      <c r="I19" s="45"/>
      <c r="J19" s="45">
        <v>10861</v>
      </c>
      <c r="K19" s="46"/>
    </row>
    <row r="20" spans="1:11" ht="15.75">
      <c r="A20" s="44" t="s">
        <v>149</v>
      </c>
      <c r="B20" s="45">
        <v>5711906</v>
      </c>
      <c r="C20" s="45">
        <v>1579</v>
      </c>
      <c r="D20" s="45">
        <v>258948</v>
      </c>
      <c r="E20" s="45"/>
      <c r="F20" s="45">
        <v>5452958</v>
      </c>
      <c r="G20" s="45">
        <v>1579</v>
      </c>
      <c r="H20" s="45"/>
      <c r="I20" s="45"/>
      <c r="J20" s="45"/>
      <c r="K20" s="46"/>
    </row>
    <row r="21" spans="1:11" ht="15.75">
      <c r="A21" s="44" t="s">
        <v>150</v>
      </c>
      <c r="B21" s="45">
        <v>2450647</v>
      </c>
      <c r="C21" s="45">
        <v>1000</v>
      </c>
      <c r="D21" s="45">
        <v>148322</v>
      </c>
      <c r="E21" s="45"/>
      <c r="F21" s="45">
        <v>2299596</v>
      </c>
      <c r="G21" s="45">
        <v>1000</v>
      </c>
      <c r="H21" s="45"/>
      <c r="I21" s="45"/>
      <c r="J21" s="45">
        <v>2729</v>
      </c>
      <c r="K21" s="46"/>
    </row>
    <row r="22" spans="1:11" ht="15.75">
      <c r="A22" s="44" t="s">
        <v>151</v>
      </c>
      <c r="B22" s="45">
        <v>9391075</v>
      </c>
      <c r="C22" s="45">
        <v>10047</v>
      </c>
      <c r="D22" s="45">
        <v>376591</v>
      </c>
      <c r="E22" s="45"/>
      <c r="F22" s="45">
        <v>9007421</v>
      </c>
      <c r="G22" s="45">
        <v>3299</v>
      </c>
      <c r="H22" s="45"/>
      <c r="I22" s="45">
        <v>6748</v>
      </c>
      <c r="J22" s="45">
        <v>7063</v>
      </c>
      <c r="K22" s="46"/>
    </row>
    <row r="23" spans="1:11" ht="15.75">
      <c r="A23" s="44" t="s">
        <v>152</v>
      </c>
      <c r="B23" s="45">
        <v>53384410</v>
      </c>
      <c r="C23" s="45">
        <v>14555</v>
      </c>
      <c r="D23" s="45">
        <v>14227169</v>
      </c>
      <c r="E23" s="45">
        <v>4471</v>
      </c>
      <c r="F23" s="45">
        <v>33090339</v>
      </c>
      <c r="G23" s="45">
        <v>8853</v>
      </c>
      <c r="H23" s="45">
        <v>1832042</v>
      </c>
      <c r="I23" s="45"/>
      <c r="J23" s="45">
        <v>4234860</v>
      </c>
      <c r="K23" s="46">
        <v>1231</v>
      </c>
    </row>
    <row r="24" spans="1:11" ht="15.75">
      <c r="A24" s="48" t="s">
        <v>153</v>
      </c>
      <c r="B24" s="49">
        <v>12659518</v>
      </c>
      <c r="C24" s="49">
        <v>19847</v>
      </c>
      <c r="D24" s="49">
        <v>659946</v>
      </c>
      <c r="E24" s="49"/>
      <c r="F24" s="49">
        <v>11862556</v>
      </c>
      <c r="G24" s="49">
        <v>14675</v>
      </c>
      <c r="H24" s="49">
        <v>4737</v>
      </c>
      <c r="I24" s="49"/>
      <c r="J24" s="49">
        <v>132279</v>
      </c>
      <c r="K24" s="50">
        <v>5172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150609692</v>
      </c>
      <c r="C8" s="42">
        <v>189409</v>
      </c>
      <c r="D8" s="42">
        <v>17347702</v>
      </c>
      <c r="E8" s="42">
        <v>6509</v>
      </c>
      <c r="F8" s="42">
        <v>128839930</v>
      </c>
      <c r="G8" s="42">
        <v>77883</v>
      </c>
      <c r="H8" s="42">
        <v>3276546</v>
      </c>
      <c r="I8" s="42">
        <v>103573</v>
      </c>
      <c r="J8" s="42">
        <v>1145514</v>
      </c>
      <c r="K8" s="43">
        <v>1444</v>
      </c>
    </row>
    <row r="9" spans="1:11" ht="15.75">
      <c r="A9" s="44" t="s">
        <v>138</v>
      </c>
      <c r="B9" s="45">
        <v>3320591</v>
      </c>
      <c r="C9" s="45">
        <v>300</v>
      </c>
      <c r="D9" s="45">
        <v>133768</v>
      </c>
      <c r="E9" s="45"/>
      <c r="F9" s="45">
        <v>3186823</v>
      </c>
      <c r="G9" s="45">
        <v>300</v>
      </c>
      <c r="H9" s="45"/>
      <c r="I9" s="45"/>
      <c r="J9" s="45"/>
      <c r="K9" s="46"/>
    </row>
    <row r="10" spans="1:11" ht="15.75">
      <c r="A10" s="44" t="s">
        <v>139</v>
      </c>
      <c r="B10" s="45">
        <v>6314641</v>
      </c>
      <c r="C10" s="45">
        <v>5320</v>
      </c>
      <c r="D10" s="45">
        <v>285231</v>
      </c>
      <c r="E10" s="45">
        <v>320</v>
      </c>
      <c r="F10" s="45">
        <v>6029410</v>
      </c>
      <c r="G10" s="45">
        <v>5000</v>
      </c>
      <c r="H10" s="45"/>
      <c r="I10" s="45"/>
      <c r="J10" s="45"/>
      <c r="K10" s="46"/>
    </row>
    <row r="11" spans="1:11" ht="15.75">
      <c r="A11" s="44" t="s">
        <v>140</v>
      </c>
      <c r="B11" s="45">
        <v>5893182</v>
      </c>
      <c r="C11" s="45">
        <v>4838</v>
      </c>
      <c r="D11" s="45">
        <v>258541</v>
      </c>
      <c r="E11" s="45">
        <v>200</v>
      </c>
      <c r="F11" s="45">
        <v>5634590</v>
      </c>
      <c r="G11" s="45">
        <v>4638</v>
      </c>
      <c r="H11" s="45"/>
      <c r="I11" s="45"/>
      <c r="J11" s="45">
        <v>51</v>
      </c>
      <c r="K11" s="46"/>
    </row>
    <row r="12" spans="1:11" ht="15.75">
      <c r="A12" s="44" t="s">
        <v>141</v>
      </c>
      <c r="B12" s="45">
        <v>6919574</v>
      </c>
      <c r="C12" s="45">
        <v>4691</v>
      </c>
      <c r="D12" s="45">
        <v>316581</v>
      </c>
      <c r="E12" s="45">
        <v>450</v>
      </c>
      <c r="F12" s="45">
        <v>6554429</v>
      </c>
      <c r="G12" s="45">
        <v>4241</v>
      </c>
      <c r="H12" s="45"/>
      <c r="I12" s="45"/>
      <c r="J12" s="45">
        <v>48564</v>
      </c>
      <c r="K12" s="46"/>
    </row>
    <row r="13" spans="1:11" ht="15.75">
      <c r="A13" s="47" t="s">
        <v>142</v>
      </c>
      <c r="B13" s="45">
        <v>8405668</v>
      </c>
      <c r="C13" s="45"/>
      <c r="D13" s="45">
        <v>379336</v>
      </c>
      <c r="E13" s="45"/>
      <c r="F13" s="45">
        <v>7888227</v>
      </c>
      <c r="G13" s="45"/>
      <c r="H13" s="45">
        <v>138105</v>
      </c>
      <c r="I13" s="45"/>
      <c r="J13" s="45"/>
      <c r="K13" s="46"/>
    </row>
    <row r="14" spans="1:11" ht="15.75">
      <c r="A14" s="44" t="s">
        <v>143</v>
      </c>
      <c r="B14" s="45">
        <v>5337836</v>
      </c>
      <c r="C14" s="45">
        <v>970</v>
      </c>
      <c r="D14" s="45">
        <v>208659</v>
      </c>
      <c r="E14" s="45"/>
      <c r="F14" s="45">
        <v>5129177</v>
      </c>
      <c r="G14" s="45">
        <v>970</v>
      </c>
      <c r="H14" s="45"/>
      <c r="I14" s="45"/>
      <c r="J14" s="45"/>
      <c r="K14" s="46"/>
    </row>
    <row r="15" spans="1:11" ht="15.75">
      <c r="A15" s="44" t="s">
        <v>144</v>
      </c>
      <c r="B15" s="45">
        <v>3920492</v>
      </c>
      <c r="C15" s="45">
        <v>10740</v>
      </c>
      <c r="D15" s="45">
        <v>180381</v>
      </c>
      <c r="E15" s="45"/>
      <c r="F15" s="45">
        <v>3740046</v>
      </c>
      <c r="G15" s="45">
        <v>10550</v>
      </c>
      <c r="H15" s="45"/>
      <c r="I15" s="45"/>
      <c r="J15" s="45">
        <v>65</v>
      </c>
      <c r="K15" s="46">
        <v>190</v>
      </c>
    </row>
    <row r="16" spans="1:11" ht="15.75">
      <c r="A16" s="44" t="s">
        <v>145</v>
      </c>
      <c r="B16" s="45">
        <v>10641432</v>
      </c>
      <c r="C16" s="45">
        <v>55705</v>
      </c>
      <c r="D16" s="45">
        <v>768691</v>
      </c>
      <c r="E16" s="45">
        <v>320</v>
      </c>
      <c r="F16" s="45">
        <v>9857041</v>
      </c>
      <c r="G16" s="45">
        <v>1729</v>
      </c>
      <c r="H16" s="45">
        <v>3</v>
      </c>
      <c r="I16" s="45">
        <v>53656</v>
      </c>
      <c r="J16" s="45">
        <v>15697</v>
      </c>
      <c r="K16" s="46"/>
    </row>
    <row r="17" spans="1:11" ht="15.75">
      <c r="A17" s="44" t="s">
        <v>146</v>
      </c>
      <c r="B17" s="45">
        <v>4209022</v>
      </c>
      <c r="C17" s="45">
        <v>220</v>
      </c>
      <c r="D17" s="45">
        <v>179641</v>
      </c>
      <c r="E17" s="45"/>
      <c r="F17" s="45">
        <v>3991840</v>
      </c>
      <c r="G17" s="45">
        <v>220</v>
      </c>
      <c r="H17" s="45">
        <v>37541</v>
      </c>
      <c r="I17" s="45"/>
      <c r="J17" s="45"/>
      <c r="K17" s="46"/>
    </row>
    <row r="18" spans="1:11" ht="15.75">
      <c r="A18" s="44" t="s">
        <v>147</v>
      </c>
      <c r="B18" s="45">
        <v>5560315</v>
      </c>
      <c r="C18" s="45">
        <v>3340</v>
      </c>
      <c r="D18" s="45">
        <v>210113</v>
      </c>
      <c r="E18" s="45"/>
      <c r="F18" s="45">
        <v>5349526</v>
      </c>
      <c r="G18" s="45">
        <v>3340</v>
      </c>
      <c r="H18" s="45"/>
      <c r="I18" s="45"/>
      <c r="J18" s="45">
        <v>676</v>
      </c>
      <c r="K18" s="46"/>
    </row>
    <row r="19" spans="1:11" ht="15.75">
      <c r="A19" s="44" t="s">
        <v>148</v>
      </c>
      <c r="B19" s="45">
        <v>7416436</v>
      </c>
      <c r="C19" s="45">
        <v>12454</v>
      </c>
      <c r="D19" s="45">
        <v>347550</v>
      </c>
      <c r="E19" s="45">
        <v>2550</v>
      </c>
      <c r="F19" s="45">
        <v>7068886</v>
      </c>
      <c r="G19" s="45">
        <v>9904</v>
      </c>
      <c r="H19" s="45"/>
      <c r="I19" s="45"/>
      <c r="J19" s="45"/>
      <c r="K19" s="46"/>
    </row>
    <row r="20" spans="1:11" ht="15.75">
      <c r="A20" s="44" t="s">
        <v>149</v>
      </c>
      <c r="B20" s="45">
        <v>5477544</v>
      </c>
      <c r="C20" s="45">
        <v>913</v>
      </c>
      <c r="D20" s="45">
        <v>232502</v>
      </c>
      <c r="E20" s="45"/>
      <c r="F20" s="45">
        <v>5241669</v>
      </c>
      <c r="G20" s="45">
        <v>913</v>
      </c>
      <c r="H20" s="45"/>
      <c r="I20" s="45"/>
      <c r="J20" s="45">
        <v>3373</v>
      </c>
      <c r="K20" s="46"/>
    </row>
    <row r="21" spans="1:11" ht="15.75">
      <c r="A21" s="44" t="s">
        <v>150</v>
      </c>
      <c r="B21" s="45">
        <v>2313460</v>
      </c>
      <c r="C21" s="45">
        <v>1045</v>
      </c>
      <c r="D21" s="45">
        <v>131446</v>
      </c>
      <c r="E21" s="45"/>
      <c r="F21" s="45">
        <v>2182014</v>
      </c>
      <c r="G21" s="45">
        <v>1045</v>
      </c>
      <c r="H21" s="45"/>
      <c r="I21" s="45"/>
      <c r="J21" s="45"/>
      <c r="K21" s="46"/>
    </row>
    <row r="22" spans="1:11" ht="15.75">
      <c r="A22" s="44" t="s">
        <v>151</v>
      </c>
      <c r="B22" s="45">
        <v>10409691</v>
      </c>
      <c r="C22" s="45">
        <v>1031</v>
      </c>
      <c r="D22" s="45">
        <v>350020</v>
      </c>
      <c r="E22" s="45"/>
      <c r="F22" s="45">
        <v>10059671</v>
      </c>
      <c r="G22" s="45">
        <v>1031</v>
      </c>
      <c r="H22" s="45"/>
      <c r="I22" s="45"/>
      <c r="J22" s="45"/>
      <c r="K22" s="46"/>
    </row>
    <row r="23" spans="1:11" ht="15.75">
      <c r="A23" s="44" t="s">
        <v>152</v>
      </c>
      <c r="B23" s="45">
        <v>50970903</v>
      </c>
      <c r="C23" s="45">
        <v>74443</v>
      </c>
      <c r="D23" s="45">
        <v>12542533</v>
      </c>
      <c r="E23" s="45">
        <v>979</v>
      </c>
      <c r="F23" s="45">
        <v>34255882</v>
      </c>
      <c r="G23" s="45">
        <v>22293</v>
      </c>
      <c r="H23" s="45">
        <v>3100890</v>
      </c>
      <c r="I23" s="45">
        <v>49917</v>
      </c>
      <c r="J23" s="45">
        <v>1071598</v>
      </c>
      <c r="K23" s="46">
        <v>1254</v>
      </c>
    </row>
    <row r="24" spans="1:11" ht="15.75">
      <c r="A24" s="48" t="s">
        <v>153</v>
      </c>
      <c r="B24" s="49">
        <v>13498905</v>
      </c>
      <c r="C24" s="49">
        <v>13399</v>
      </c>
      <c r="D24" s="49">
        <v>822709</v>
      </c>
      <c r="E24" s="49">
        <v>1690</v>
      </c>
      <c r="F24" s="49">
        <v>12670699</v>
      </c>
      <c r="G24" s="49">
        <v>11709</v>
      </c>
      <c r="H24" s="49">
        <v>7</v>
      </c>
      <c r="I24" s="49"/>
      <c r="J24" s="49">
        <v>5490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143532161</v>
      </c>
      <c r="C8" s="42">
        <v>929243</v>
      </c>
      <c r="D8" s="42">
        <v>17404212</v>
      </c>
      <c r="E8" s="42">
        <v>33758</v>
      </c>
      <c r="F8" s="42">
        <v>119123825</v>
      </c>
      <c r="G8" s="42">
        <v>80764</v>
      </c>
      <c r="H8" s="42">
        <v>6332273</v>
      </c>
      <c r="I8" s="42"/>
      <c r="J8" s="42">
        <v>671851</v>
      </c>
      <c r="K8" s="43">
        <v>814721</v>
      </c>
    </row>
    <row r="9" spans="1:11" ht="15.75">
      <c r="A9" s="44" t="s">
        <v>138</v>
      </c>
      <c r="B9" s="45">
        <v>3244810</v>
      </c>
      <c r="C9" s="45">
        <v>31804</v>
      </c>
      <c r="D9" s="45">
        <v>530133</v>
      </c>
      <c r="E9" s="45">
        <v>30000</v>
      </c>
      <c r="F9" s="45">
        <v>2714677</v>
      </c>
      <c r="G9" s="45">
        <v>1804</v>
      </c>
      <c r="H9" s="45"/>
      <c r="I9" s="45"/>
      <c r="J9" s="45"/>
      <c r="K9" s="46"/>
    </row>
    <row r="10" spans="1:11" ht="15.75">
      <c r="A10" s="44" t="s">
        <v>139</v>
      </c>
      <c r="B10" s="45">
        <v>5404579</v>
      </c>
      <c r="C10" s="45">
        <v>4508</v>
      </c>
      <c r="D10" s="45">
        <v>249087</v>
      </c>
      <c r="E10" s="45">
        <v>300</v>
      </c>
      <c r="F10" s="45">
        <v>5155492</v>
      </c>
      <c r="G10" s="45">
        <v>4208</v>
      </c>
      <c r="H10" s="45"/>
      <c r="I10" s="45"/>
      <c r="J10" s="45"/>
      <c r="K10" s="46"/>
    </row>
    <row r="11" spans="1:11" ht="15.75">
      <c r="A11" s="44" t="s">
        <v>140</v>
      </c>
      <c r="B11" s="45">
        <v>5496768</v>
      </c>
      <c r="C11" s="45">
        <v>948</v>
      </c>
      <c r="D11" s="45">
        <v>278150</v>
      </c>
      <c r="E11" s="45"/>
      <c r="F11" s="45">
        <v>5218617</v>
      </c>
      <c r="G11" s="45">
        <v>948</v>
      </c>
      <c r="H11" s="45">
        <v>1</v>
      </c>
      <c r="I11" s="45"/>
      <c r="J11" s="45"/>
      <c r="K11" s="46"/>
    </row>
    <row r="12" spans="1:11" ht="15.75">
      <c r="A12" s="44" t="s">
        <v>141</v>
      </c>
      <c r="B12" s="45">
        <v>6765231</v>
      </c>
      <c r="C12" s="45">
        <v>6300</v>
      </c>
      <c r="D12" s="45">
        <v>337082</v>
      </c>
      <c r="E12" s="45"/>
      <c r="F12" s="45">
        <v>6369621</v>
      </c>
      <c r="G12" s="45">
        <v>6300</v>
      </c>
      <c r="H12" s="45"/>
      <c r="I12" s="45"/>
      <c r="J12" s="45">
        <v>58528</v>
      </c>
      <c r="K12" s="46"/>
    </row>
    <row r="13" spans="1:11" ht="15.75">
      <c r="A13" s="47" t="s">
        <v>142</v>
      </c>
      <c r="B13" s="45">
        <v>7140073</v>
      </c>
      <c r="C13" s="45">
        <v>2954</v>
      </c>
      <c r="D13" s="45">
        <v>360030</v>
      </c>
      <c r="E13" s="45"/>
      <c r="F13" s="45">
        <v>6708229</v>
      </c>
      <c r="G13" s="45">
        <v>2954</v>
      </c>
      <c r="H13" s="45">
        <v>71814</v>
      </c>
      <c r="I13" s="45"/>
      <c r="J13" s="45"/>
      <c r="K13" s="46"/>
    </row>
    <row r="14" spans="1:11" ht="15.75">
      <c r="A14" s="44" t="s">
        <v>143</v>
      </c>
      <c r="B14" s="45">
        <v>4732977</v>
      </c>
      <c r="C14" s="45">
        <v>1600</v>
      </c>
      <c r="D14" s="45">
        <v>184617</v>
      </c>
      <c r="E14" s="45"/>
      <c r="F14" s="45">
        <v>4547818</v>
      </c>
      <c r="G14" s="45">
        <v>1600</v>
      </c>
      <c r="H14" s="45">
        <v>542</v>
      </c>
      <c r="I14" s="45"/>
      <c r="J14" s="45"/>
      <c r="K14" s="46"/>
    </row>
    <row r="15" spans="1:11" ht="15.75">
      <c r="A15" s="44" t="s">
        <v>144</v>
      </c>
      <c r="B15" s="45">
        <v>3554476</v>
      </c>
      <c r="C15" s="45">
        <v>2366</v>
      </c>
      <c r="D15" s="45">
        <v>177007</v>
      </c>
      <c r="E15" s="45">
        <v>766</v>
      </c>
      <c r="F15" s="45">
        <v>3377403</v>
      </c>
      <c r="G15" s="45">
        <v>1600</v>
      </c>
      <c r="H15" s="45"/>
      <c r="I15" s="45"/>
      <c r="J15" s="45">
        <v>66</v>
      </c>
      <c r="K15" s="46"/>
    </row>
    <row r="16" spans="1:11" ht="15.75">
      <c r="A16" s="44" t="s">
        <v>145</v>
      </c>
      <c r="B16" s="45">
        <v>9224542</v>
      </c>
      <c r="C16" s="45">
        <v>2600</v>
      </c>
      <c r="D16" s="45">
        <v>560075</v>
      </c>
      <c r="E16" s="45"/>
      <c r="F16" s="45">
        <v>8650448</v>
      </c>
      <c r="G16" s="45">
        <v>2600</v>
      </c>
      <c r="H16" s="45">
        <v>596</v>
      </c>
      <c r="I16" s="45"/>
      <c r="J16" s="45">
        <v>13423</v>
      </c>
      <c r="K16" s="46"/>
    </row>
    <row r="17" spans="1:11" ht="15.75">
      <c r="A17" s="44" t="s">
        <v>146</v>
      </c>
      <c r="B17" s="45">
        <v>3667765</v>
      </c>
      <c r="C17" s="45">
        <v>316</v>
      </c>
      <c r="D17" s="45">
        <v>168353</v>
      </c>
      <c r="E17" s="45"/>
      <c r="F17" s="45">
        <v>3499409</v>
      </c>
      <c r="G17" s="45">
        <v>316</v>
      </c>
      <c r="H17" s="45">
        <v>3</v>
      </c>
      <c r="I17" s="45"/>
      <c r="J17" s="45"/>
      <c r="K17" s="46"/>
    </row>
    <row r="18" spans="1:11" ht="15.75">
      <c r="A18" s="44" t="s">
        <v>147</v>
      </c>
      <c r="B18" s="45">
        <v>5168374</v>
      </c>
      <c r="C18" s="45">
        <v>3300</v>
      </c>
      <c r="D18" s="45">
        <v>194900</v>
      </c>
      <c r="E18" s="45"/>
      <c r="F18" s="45">
        <v>4973474</v>
      </c>
      <c r="G18" s="45">
        <v>3300</v>
      </c>
      <c r="H18" s="45"/>
      <c r="I18" s="45"/>
      <c r="J18" s="45"/>
      <c r="K18" s="46"/>
    </row>
    <row r="19" spans="1:11" ht="15.75">
      <c r="A19" s="44" t="s">
        <v>148</v>
      </c>
      <c r="B19" s="45">
        <v>7089351</v>
      </c>
      <c r="C19" s="45">
        <v>12430</v>
      </c>
      <c r="D19" s="45">
        <v>334342</v>
      </c>
      <c r="E19" s="45">
        <v>180</v>
      </c>
      <c r="F19" s="45">
        <v>6755006</v>
      </c>
      <c r="G19" s="45">
        <v>12250</v>
      </c>
      <c r="H19" s="45">
        <v>3</v>
      </c>
      <c r="I19" s="45"/>
      <c r="J19" s="45"/>
      <c r="K19" s="46"/>
    </row>
    <row r="20" spans="1:11" ht="15.75">
      <c r="A20" s="44" t="s">
        <v>149</v>
      </c>
      <c r="B20" s="45">
        <v>4962848</v>
      </c>
      <c r="C20" s="45">
        <v>5677</v>
      </c>
      <c r="D20" s="45">
        <v>224412</v>
      </c>
      <c r="E20" s="45"/>
      <c r="F20" s="45">
        <v>4738435</v>
      </c>
      <c r="G20" s="45">
        <v>5677</v>
      </c>
      <c r="H20" s="45">
        <v>1</v>
      </c>
      <c r="I20" s="45"/>
      <c r="J20" s="45"/>
      <c r="K20" s="46"/>
    </row>
    <row r="21" spans="1:11" ht="15.75">
      <c r="A21" s="44" t="s">
        <v>150</v>
      </c>
      <c r="B21" s="45">
        <v>1950350</v>
      </c>
      <c r="C21" s="45"/>
      <c r="D21" s="45">
        <v>114671</v>
      </c>
      <c r="E21" s="45"/>
      <c r="F21" s="45">
        <v>1828887</v>
      </c>
      <c r="G21" s="45"/>
      <c r="H21" s="45"/>
      <c r="I21" s="45"/>
      <c r="J21" s="45">
        <v>6792</v>
      </c>
      <c r="K21" s="46"/>
    </row>
    <row r="22" spans="1:11" ht="15.75">
      <c r="A22" s="44" t="s">
        <v>151</v>
      </c>
      <c r="B22" s="45">
        <v>9341928</v>
      </c>
      <c r="C22" s="45">
        <v>1500</v>
      </c>
      <c r="D22" s="45">
        <v>330189</v>
      </c>
      <c r="E22" s="45">
        <v>1500</v>
      </c>
      <c r="F22" s="45">
        <v>9007283</v>
      </c>
      <c r="G22" s="45"/>
      <c r="H22" s="45">
        <v>13</v>
      </c>
      <c r="I22" s="45"/>
      <c r="J22" s="45">
        <v>4443</v>
      </c>
      <c r="K22" s="46"/>
    </row>
    <row r="23" spans="1:11" ht="15.75">
      <c r="A23" s="44" t="s">
        <v>152</v>
      </c>
      <c r="B23" s="45">
        <v>53826833</v>
      </c>
      <c r="C23" s="45">
        <v>27779</v>
      </c>
      <c r="D23" s="45">
        <v>12636247</v>
      </c>
      <c r="E23" s="45">
        <v>1012</v>
      </c>
      <c r="F23" s="45">
        <v>34588490</v>
      </c>
      <c r="G23" s="45">
        <v>24717</v>
      </c>
      <c r="H23" s="45">
        <v>6078237</v>
      </c>
      <c r="I23" s="45"/>
      <c r="J23" s="45">
        <v>523859</v>
      </c>
      <c r="K23" s="46">
        <v>2050</v>
      </c>
    </row>
    <row r="24" spans="1:11" ht="15.75">
      <c r="A24" s="48" t="s">
        <v>153</v>
      </c>
      <c r="B24" s="49">
        <v>11961256</v>
      </c>
      <c r="C24" s="49">
        <v>825161</v>
      </c>
      <c r="D24" s="49">
        <v>724917</v>
      </c>
      <c r="E24" s="49"/>
      <c r="F24" s="49">
        <v>10990536</v>
      </c>
      <c r="G24" s="49">
        <v>12490</v>
      </c>
      <c r="H24" s="49">
        <v>181063</v>
      </c>
      <c r="I24" s="49"/>
      <c r="J24" s="49">
        <v>64740</v>
      </c>
      <c r="K24" s="50">
        <v>812671</v>
      </c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124942188</v>
      </c>
      <c r="C8" s="42">
        <v>382458</v>
      </c>
      <c r="D8" s="42">
        <v>14315465</v>
      </c>
      <c r="E8" s="42">
        <v>307517</v>
      </c>
      <c r="F8" s="42">
        <v>106742758</v>
      </c>
      <c r="G8" s="42">
        <v>61085</v>
      </c>
      <c r="H8" s="42">
        <v>526988</v>
      </c>
      <c r="I8" s="42">
        <v>9221</v>
      </c>
      <c r="J8" s="42">
        <v>3356977</v>
      </c>
      <c r="K8" s="43">
        <v>4635</v>
      </c>
    </row>
    <row r="9" spans="1:11" ht="15.75">
      <c r="A9" s="44" t="s">
        <v>138</v>
      </c>
      <c r="B9" s="45">
        <v>3010121</v>
      </c>
      <c r="C9" s="45"/>
      <c r="D9" s="45">
        <v>441729</v>
      </c>
      <c r="E9" s="45"/>
      <c r="F9" s="45">
        <v>2531044</v>
      </c>
      <c r="G9" s="45"/>
      <c r="H9" s="45">
        <v>13</v>
      </c>
      <c r="I9" s="45"/>
      <c r="J9" s="45">
        <v>37335</v>
      </c>
      <c r="K9" s="46"/>
    </row>
    <row r="10" spans="1:11" ht="15.75">
      <c r="A10" s="44" t="s">
        <v>139</v>
      </c>
      <c r="B10" s="45">
        <v>5003255</v>
      </c>
      <c r="C10" s="45">
        <v>1230</v>
      </c>
      <c r="D10" s="45">
        <v>268716</v>
      </c>
      <c r="E10" s="45"/>
      <c r="F10" s="45">
        <v>4734539</v>
      </c>
      <c r="G10" s="45">
        <v>1230</v>
      </c>
      <c r="H10" s="45"/>
      <c r="I10" s="45"/>
      <c r="J10" s="45"/>
      <c r="K10" s="46"/>
    </row>
    <row r="11" spans="1:11" ht="15.75">
      <c r="A11" s="44" t="s">
        <v>140</v>
      </c>
      <c r="B11" s="45">
        <v>5023025</v>
      </c>
      <c r="C11" s="45">
        <v>2362</v>
      </c>
      <c r="D11" s="45">
        <v>216752</v>
      </c>
      <c r="E11" s="45"/>
      <c r="F11" s="45">
        <v>4800509</v>
      </c>
      <c r="G11" s="45">
        <v>2362</v>
      </c>
      <c r="H11" s="45">
        <v>2</v>
      </c>
      <c r="I11" s="45"/>
      <c r="J11" s="45">
        <v>5762</v>
      </c>
      <c r="K11" s="46"/>
    </row>
    <row r="12" spans="1:11" ht="15.75">
      <c r="A12" s="44" t="s">
        <v>141</v>
      </c>
      <c r="B12" s="45">
        <v>5814521</v>
      </c>
      <c r="C12" s="45">
        <v>8327</v>
      </c>
      <c r="D12" s="45">
        <v>261533</v>
      </c>
      <c r="E12" s="45"/>
      <c r="F12" s="45">
        <v>5434912</v>
      </c>
      <c r="G12" s="45">
        <v>8327</v>
      </c>
      <c r="H12" s="45">
        <v>107478</v>
      </c>
      <c r="I12" s="45"/>
      <c r="J12" s="45">
        <v>10598</v>
      </c>
      <c r="K12" s="46"/>
    </row>
    <row r="13" spans="1:11" ht="15.75">
      <c r="A13" s="47" t="s">
        <v>142</v>
      </c>
      <c r="B13" s="45">
        <v>6403631</v>
      </c>
      <c r="C13" s="45">
        <v>1895</v>
      </c>
      <c r="D13" s="45">
        <v>310260</v>
      </c>
      <c r="E13" s="45"/>
      <c r="F13" s="45">
        <v>6092442</v>
      </c>
      <c r="G13" s="45">
        <v>1895</v>
      </c>
      <c r="H13" s="45">
        <v>902</v>
      </c>
      <c r="I13" s="45"/>
      <c r="J13" s="45">
        <v>27</v>
      </c>
      <c r="K13" s="46"/>
    </row>
    <row r="14" spans="1:11" ht="15.75">
      <c r="A14" s="44" t="s">
        <v>143</v>
      </c>
      <c r="B14" s="45">
        <v>4446214</v>
      </c>
      <c r="C14" s="45"/>
      <c r="D14" s="45">
        <v>195527</v>
      </c>
      <c r="E14" s="45"/>
      <c r="F14" s="45">
        <v>4237416</v>
      </c>
      <c r="G14" s="45"/>
      <c r="H14" s="45">
        <v>13271</v>
      </c>
      <c r="I14" s="45"/>
      <c r="J14" s="45"/>
      <c r="K14" s="46"/>
    </row>
    <row r="15" spans="1:11" ht="15.75">
      <c r="A15" s="44" t="s">
        <v>144</v>
      </c>
      <c r="B15" s="45">
        <v>3007250</v>
      </c>
      <c r="C15" s="45">
        <v>4916</v>
      </c>
      <c r="D15" s="45">
        <v>161901</v>
      </c>
      <c r="E15" s="45">
        <v>3000</v>
      </c>
      <c r="F15" s="45">
        <v>2845275</v>
      </c>
      <c r="G15" s="45">
        <v>1916</v>
      </c>
      <c r="H15" s="45"/>
      <c r="I15" s="45"/>
      <c r="J15" s="45">
        <v>74</v>
      </c>
      <c r="K15" s="46"/>
    </row>
    <row r="16" spans="1:11" ht="15.75">
      <c r="A16" s="44" t="s">
        <v>145</v>
      </c>
      <c r="B16" s="45">
        <v>8817589</v>
      </c>
      <c r="C16" s="45">
        <v>15013</v>
      </c>
      <c r="D16" s="45">
        <v>458258</v>
      </c>
      <c r="E16" s="45">
        <v>420</v>
      </c>
      <c r="F16" s="45">
        <v>8315991</v>
      </c>
      <c r="G16" s="45">
        <v>5380</v>
      </c>
      <c r="H16" s="45"/>
      <c r="I16" s="45">
        <v>9213</v>
      </c>
      <c r="J16" s="45">
        <v>43340</v>
      </c>
      <c r="K16" s="46"/>
    </row>
    <row r="17" spans="1:11" ht="15.75">
      <c r="A17" s="44" t="s">
        <v>146</v>
      </c>
      <c r="B17" s="45">
        <v>2916325</v>
      </c>
      <c r="C17" s="45">
        <v>527</v>
      </c>
      <c r="D17" s="45">
        <v>147943</v>
      </c>
      <c r="E17" s="45"/>
      <c r="F17" s="45">
        <v>2768380</v>
      </c>
      <c r="G17" s="45">
        <v>527</v>
      </c>
      <c r="H17" s="45">
        <v>2</v>
      </c>
      <c r="I17" s="45"/>
      <c r="J17" s="45"/>
      <c r="K17" s="46"/>
    </row>
    <row r="18" spans="1:11" ht="15.75">
      <c r="A18" s="44" t="s">
        <v>147</v>
      </c>
      <c r="B18" s="45">
        <v>4207195</v>
      </c>
      <c r="C18" s="45">
        <v>1190</v>
      </c>
      <c r="D18" s="45">
        <v>181671</v>
      </c>
      <c r="E18" s="45"/>
      <c r="F18" s="45">
        <v>4025524</v>
      </c>
      <c r="G18" s="45">
        <v>1190</v>
      </c>
      <c r="H18" s="45"/>
      <c r="I18" s="45"/>
      <c r="J18" s="45"/>
      <c r="K18" s="46"/>
    </row>
    <row r="19" spans="1:11" ht="15.75">
      <c r="A19" s="44" t="s">
        <v>148</v>
      </c>
      <c r="B19" s="45">
        <v>6707678</v>
      </c>
      <c r="C19" s="45">
        <v>8158</v>
      </c>
      <c r="D19" s="45">
        <v>344786</v>
      </c>
      <c r="E19" s="45">
        <v>2408</v>
      </c>
      <c r="F19" s="45">
        <v>6362892</v>
      </c>
      <c r="G19" s="45">
        <v>5750</v>
      </c>
      <c r="H19" s="45"/>
      <c r="I19" s="45"/>
      <c r="J19" s="45"/>
      <c r="K19" s="46"/>
    </row>
    <row r="20" spans="1:11" ht="15.75">
      <c r="A20" s="44" t="s">
        <v>149</v>
      </c>
      <c r="B20" s="45">
        <v>4760327</v>
      </c>
      <c r="C20" s="45">
        <v>530</v>
      </c>
      <c r="D20" s="45">
        <v>628551</v>
      </c>
      <c r="E20" s="45"/>
      <c r="F20" s="45">
        <v>4131763</v>
      </c>
      <c r="G20" s="45">
        <v>530</v>
      </c>
      <c r="H20" s="45">
        <v>13</v>
      </c>
      <c r="I20" s="45"/>
      <c r="J20" s="45"/>
      <c r="K20" s="46"/>
    </row>
    <row r="21" spans="1:11" ht="15.75">
      <c r="A21" s="44" t="s">
        <v>150</v>
      </c>
      <c r="B21" s="45">
        <v>1796850</v>
      </c>
      <c r="C21" s="45">
        <v>545</v>
      </c>
      <c r="D21" s="45">
        <v>111931</v>
      </c>
      <c r="E21" s="45">
        <v>545</v>
      </c>
      <c r="F21" s="45">
        <v>1677930</v>
      </c>
      <c r="G21" s="45"/>
      <c r="H21" s="45">
        <v>17</v>
      </c>
      <c r="I21" s="45"/>
      <c r="J21" s="45">
        <v>6972</v>
      </c>
      <c r="K21" s="46"/>
    </row>
    <row r="22" spans="1:11" ht="15.75">
      <c r="A22" s="44" t="s">
        <v>151</v>
      </c>
      <c r="B22" s="45">
        <v>8223240</v>
      </c>
      <c r="C22" s="45">
        <v>304277</v>
      </c>
      <c r="D22" s="45">
        <v>335282</v>
      </c>
      <c r="E22" s="45">
        <v>300000</v>
      </c>
      <c r="F22" s="45">
        <v>7837036</v>
      </c>
      <c r="G22" s="45">
        <v>4277</v>
      </c>
      <c r="H22" s="45">
        <v>3127</v>
      </c>
      <c r="I22" s="45"/>
      <c r="J22" s="45">
        <v>47795</v>
      </c>
      <c r="K22" s="46"/>
    </row>
    <row r="23" spans="1:11" ht="15.75">
      <c r="A23" s="44" t="s">
        <v>152</v>
      </c>
      <c r="B23" s="45">
        <v>45105147</v>
      </c>
      <c r="C23" s="45">
        <v>17843</v>
      </c>
      <c r="D23" s="45">
        <v>9763133</v>
      </c>
      <c r="E23" s="45">
        <v>504</v>
      </c>
      <c r="F23" s="45">
        <v>31753830</v>
      </c>
      <c r="G23" s="45">
        <v>12696</v>
      </c>
      <c r="H23" s="45">
        <v>396921</v>
      </c>
      <c r="I23" s="45">
        <v>8</v>
      </c>
      <c r="J23" s="45">
        <v>3191263</v>
      </c>
      <c r="K23" s="46">
        <v>4635</v>
      </c>
    </row>
    <row r="24" spans="1:11" ht="15.75">
      <c r="A24" s="48" t="s">
        <v>153</v>
      </c>
      <c r="B24" s="49">
        <v>9699820</v>
      </c>
      <c r="C24" s="49">
        <v>15645</v>
      </c>
      <c r="D24" s="49">
        <v>487492</v>
      </c>
      <c r="E24" s="49">
        <v>640</v>
      </c>
      <c r="F24" s="49">
        <v>9193275</v>
      </c>
      <c r="G24" s="49">
        <v>15005</v>
      </c>
      <c r="H24" s="49">
        <v>5242</v>
      </c>
      <c r="I24" s="49"/>
      <c r="J24" s="49">
        <v>13811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80" zoomScaleNormal="80" zoomScalePageLayoutView="0" workbookViewId="0" topLeftCell="A1">
      <selection activeCell="G14" sqref="G1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174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173987976</v>
      </c>
      <c r="C8" s="42">
        <v>79151</v>
      </c>
      <c r="D8" s="42">
        <v>24226372</v>
      </c>
      <c r="E8" s="42">
        <v>8006</v>
      </c>
      <c r="F8" s="42">
        <v>124368122</v>
      </c>
      <c r="G8" s="42">
        <v>68436</v>
      </c>
      <c r="H8" s="42">
        <v>20580175</v>
      </c>
      <c r="I8" s="42"/>
      <c r="J8" s="42">
        <v>4813307</v>
      </c>
      <c r="K8" s="43">
        <v>2709</v>
      </c>
    </row>
    <row r="9" spans="1:11" ht="15.75">
      <c r="A9" s="44" t="s">
        <v>138</v>
      </c>
      <c r="B9" s="45">
        <v>2712370</v>
      </c>
      <c r="C9" s="45">
        <v>2054</v>
      </c>
      <c r="D9" s="45">
        <v>140920</v>
      </c>
      <c r="E9" s="45">
        <v>422</v>
      </c>
      <c r="F9" s="45">
        <v>2548974</v>
      </c>
      <c r="G9" s="45">
        <v>1632</v>
      </c>
      <c r="H9" s="45">
        <v>7856</v>
      </c>
      <c r="I9" s="45"/>
      <c r="J9" s="45">
        <v>14620</v>
      </c>
      <c r="K9" s="46"/>
    </row>
    <row r="10" spans="1:11" ht="15.75">
      <c r="A10" s="44" t="s">
        <v>139</v>
      </c>
      <c r="B10" s="45">
        <v>4864817</v>
      </c>
      <c r="C10" s="45">
        <v>2917</v>
      </c>
      <c r="D10" s="45">
        <v>240089</v>
      </c>
      <c r="E10" s="45">
        <v>107</v>
      </c>
      <c r="F10" s="45">
        <v>4624728</v>
      </c>
      <c r="G10" s="45">
        <v>2810</v>
      </c>
      <c r="H10" s="45"/>
      <c r="I10" s="45"/>
      <c r="J10" s="45"/>
      <c r="K10" s="46"/>
    </row>
    <row r="11" spans="1:11" ht="15.75">
      <c r="A11" s="44" t="s">
        <v>140</v>
      </c>
      <c r="B11" s="45">
        <v>4951776</v>
      </c>
      <c r="C11" s="45"/>
      <c r="D11" s="45">
        <v>218081</v>
      </c>
      <c r="E11" s="45"/>
      <c r="F11" s="45">
        <v>4728646</v>
      </c>
      <c r="G11" s="45"/>
      <c r="H11" s="45"/>
      <c r="I11" s="45"/>
      <c r="J11" s="45">
        <v>5049</v>
      </c>
      <c r="K11" s="46"/>
    </row>
    <row r="12" spans="1:11" ht="15.75">
      <c r="A12" s="44" t="s">
        <v>141</v>
      </c>
      <c r="B12" s="45">
        <v>5380579</v>
      </c>
      <c r="C12" s="45">
        <v>2472</v>
      </c>
      <c r="D12" s="45">
        <v>252743</v>
      </c>
      <c r="E12" s="45">
        <v>1922</v>
      </c>
      <c r="F12" s="45">
        <v>5127836</v>
      </c>
      <c r="G12" s="45">
        <v>550</v>
      </c>
      <c r="H12" s="45"/>
      <c r="I12" s="45"/>
      <c r="J12" s="45"/>
      <c r="K12" s="46"/>
    </row>
    <row r="13" spans="1:11" ht="15.75">
      <c r="A13" s="47" t="s">
        <v>142</v>
      </c>
      <c r="B13" s="45">
        <v>6459608</v>
      </c>
      <c r="C13" s="45">
        <v>14679</v>
      </c>
      <c r="D13" s="45">
        <v>314014</v>
      </c>
      <c r="E13" s="45"/>
      <c r="F13" s="45">
        <v>6145593</v>
      </c>
      <c r="G13" s="45">
        <v>14679</v>
      </c>
      <c r="H13" s="45">
        <v>1</v>
      </c>
      <c r="I13" s="45"/>
      <c r="J13" s="45"/>
      <c r="K13" s="46"/>
    </row>
    <row r="14" spans="1:11" ht="15.75">
      <c r="A14" s="44" t="s">
        <v>143</v>
      </c>
      <c r="B14" s="45">
        <v>4412836</v>
      </c>
      <c r="C14" s="45">
        <v>1100</v>
      </c>
      <c r="D14" s="45">
        <v>191944</v>
      </c>
      <c r="E14" s="45"/>
      <c r="F14" s="45">
        <v>4220892</v>
      </c>
      <c r="G14" s="45">
        <v>1100</v>
      </c>
      <c r="H14" s="45"/>
      <c r="I14" s="45"/>
      <c r="J14" s="45"/>
      <c r="K14" s="46"/>
    </row>
    <row r="15" spans="1:11" ht="15.75">
      <c r="A15" s="44" t="s">
        <v>144</v>
      </c>
      <c r="B15" s="45">
        <v>3410600</v>
      </c>
      <c r="C15" s="45">
        <v>6507</v>
      </c>
      <c r="D15" s="45">
        <v>159088</v>
      </c>
      <c r="E15" s="45"/>
      <c r="F15" s="45">
        <v>3251424</v>
      </c>
      <c r="G15" s="45">
        <v>6507</v>
      </c>
      <c r="H15" s="45"/>
      <c r="I15" s="45"/>
      <c r="J15" s="45">
        <v>88</v>
      </c>
      <c r="K15" s="46"/>
    </row>
    <row r="16" spans="1:11" ht="15.75">
      <c r="A16" s="44" t="s">
        <v>145</v>
      </c>
      <c r="B16" s="45">
        <v>8362510</v>
      </c>
      <c r="C16" s="45">
        <v>2100</v>
      </c>
      <c r="D16" s="45">
        <v>401470</v>
      </c>
      <c r="E16" s="45">
        <v>1220</v>
      </c>
      <c r="F16" s="45">
        <v>7952942</v>
      </c>
      <c r="G16" s="45">
        <v>880</v>
      </c>
      <c r="H16" s="45">
        <v>8018</v>
      </c>
      <c r="I16" s="45"/>
      <c r="J16" s="45">
        <v>80</v>
      </c>
      <c r="K16" s="46"/>
    </row>
    <row r="17" spans="1:11" ht="15.75">
      <c r="A17" s="44" t="s">
        <v>146</v>
      </c>
      <c r="B17" s="45">
        <v>3081929</v>
      </c>
      <c r="C17" s="45"/>
      <c r="D17" s="45">
        <v>150170</v>
      </c>
      <c r="E17" s="45"/>
      <c r="F17" s="45">
        <v>2931759</v>
      </c>
      <c r="G17" s="45"/>
      <c r="H17" s="45"/>
      <c r="I17" s="45"/>
      <c r="J17" s="45"/>
      <c r="K17" s="46"/>
    </row>
    <row r="18" spans="1:11" ht="15.75">
      <c r="A18" s="44" t="s">
        <v>147</v>
      </c>
      <c r="B18" s="45">
        <v>4054098</v>
      </c>
      <c r="C18" s="45"/>
      <c r="D18" s="45">
        <v>178227</v>
      </c>
      <c r="E18" s="45"/>
      <c r="F18" s="45">
        <v>3874949</v>
      </c>
      <c r="G18" s="45"/>
      <c r="H18" s="45"/>
      <c r="I18" s="45"/>
      <c r="J18" s="45">
        <v>922</v>
      </c>
      <c r="K18" s="46"/>
    </row>
    <row r="19" spans="1:11" ht="15.75">
      <c r="A19" s="44" t="s">
        <v>148</v>
      </c>
      <c r="B19" s="45">
        <v>6265058</v>
      </c>
      <c r="C19" s="45">
        <v>1711</v>
      </c>
      <c r="D19" s="45">
        <v>303623</v>
      </c>
      <c r="E19" s="45">
        <v>1711</v>
      </c>
      <c r="F19" s="45">
        <v>5961435</v>
      </c>
      <c r="G19" s="45"/>
      <c r="H19" s="45"/>
      <c r="I19" s="45"/>
      <c r="J19" s="45"/>
      <c r="K19" s="46"/>
    </row>
    <row r="20" spans="1:11" ht="15.75">
      <c r="A20" s="44" t="s">
        <v>149</v>
      </c>
      <c r="B20" s="45">
        <v>4484563</v>
      </c>
      <c r="C20" s="45"/>
      <c r="D20" s="45">
        <v>291229</v>
      </c>
      <c r="E20" s="45"/>
      <c r="F20" s="45">
        <v>4191504</v>
      </c>
      <c r="G20" s="45"/>
      <c r="H20" s="45">
        <v>520</v>
      </c>
      <c r="I20" s="45"/>
      <c r="J20" s="45">
        <v>1310</v>
      </c>
      <c r="K20" s="46"/>
    </row>
    <row r="21" spans="1:11" ht="15.75">
      <c r="A21" s="44" t="s">
        <v>150</v>
      </c>
      <c r="B21" s="45">
        <v>1859904</v>
      </c>
      <c r="C21" s="45"/>
      <c r="D21" s="45">
        <v>102695</v>
      </c>
      <c r="E21" s="45"/>
      <c r="F21" s="45">
        <v>1746169</v>
      </c>
      <c r="G21" s="45"/>
      <c r="H21" s="45"/>
      <c r="I21" s="45"/>
      <c r="J21" s="45">
        <v>11040</v>
      </c>
      <c r="K21" s="46"/>
    </row>
    <row r="22" spans="1:11" ht="15.75">
      <c r="A22" s="44" t="s">
        <v>151</v>
      </c>
      <c r="B22" s="45">
        <v>8824875</v>
      </c>
      <c r="C22" s="45">
        <v>10533</v>
      </c>
      <c r="D22" s="45">
        <v>338298</v>
      </c>
      <c r="E22" s="45"/>
      <c r="F22" s="45">
        <v>8473377</v>
      </c>
      <c r="G22" s="45">
        <v>10533</v>
      </c>
      <c r="H22" s="45">
        <v>276</v>
      </c>
      <c r="I22" s="45"/>
      <c r="J22" s="45">
        <v>12924</v>
      </c>
      <c r="K22" s="46"/>
    </row>
    <row r="23" spans="1:11" ht="15.75">
      <c r="A23" s="44" t="s">
        <v>152</v>
      </c>
      <c r="B23" s="45">
        <v>94419774</v>
      </c>
      <c r="C23" s="45">
        <v>25602</v>
      </c>
      <c r="D23" s="45">
        <v>20409253</v>
      </c>
      <c r="E23" s="45">
        <v>913</v>
      </c>
      <c r="F23" s="45">
        <v>48901324</v>
      </c>
      <c r="G23" s="45">
        <v>21980</v>
      </c>
      <c r="H23" s="45">
        <v>20563295</v>
      </c>
      <c r="I23" s="45"/>
      <c r="J23" s="45">
        <v>4545902</v>
      </c>
      <c r="K23" s="46">
        <v>2709</v>
      </c>
    </row>
    <row r="24" spans="1:11" ht="15.75">
      <c r="A24" s="48" t="s">
        <v>153</v>
      </c>
      <c r="B24" s="49">
        <v>10442679</v>
      </c>
      <c r="C24" s="49">
        <v>9476</v>
      </c>
      <c r="D24" s="49">
        <v>534528</v>
      </c>
      <c r="E24" s="49">
        <v>1711</v>
      </c>
      <c r="F24" s="49">
        <v>9686570</v>
      </c>
      <c r="G24" s="49">
        <v>7765</v>
      </c>
      <c r="H24" s="49">
        <v>209</v>
      </c>
      <c r="I24" s="49"/>
      <c r="J24" s="49">
        <v>221372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2" t="s">
        <v>125</v>
      </c>
    </row>
    <row r="3" spans="1:3" ht="15.75">
      <c r="A3" s="54" t="s">
        <v>129</v>
      </c>
      <c r="B3" s="54"/>
      <c r="C3" s="54"/>
    </row>
    <row r="4" spans="1:3" ht="15.75">
      <c r="A4" s="54" t="s">
        <v>135</v>
      </c>
      <c r="B4" s="54"/>
      <c r="C4" s="54"/>
    </row>
    <row r="5" spans="1:2" ht="15.75">
      <c r="A5" s="30"/>
      <c r="B5" s="31"/>
    </row>
    <row r="6" spans="1:3" ht="15.75">
      <c r="A6" s="1"/>
      <c r="B6" s="18"/>
      <c r="C6" s="8" t="s">
        <v>126</v>
      </c>
    </row>
    <row r="7" spans="1:3" ht="31.5">
      <c r="A7" s="35" t="s">
        <v>112</v>
      </c>
      <c r="B7" s="35" t="s">
        <v>113</v>
      </c>
      <c r="C7" s="36" t="s">
        <v>114</v>
      </c>
    </row>
    <row r="8" spans="1:3" ht="15.75">
      <c r="A8" s="37" t="s">
        <v>115</v>
      </c>
      <c r="B8" s="38" t="e">
        <f>+През!F7</f>
        <v>#REF!</v>
      </c>
      <c r="C8" s="38" t="e">
        <f>+През!G7</f>
        <v>#REF!</v>
      </c>
    </row>
    <row r="9" spans="1:3" ht="15.75">
      <c r="A9" s="39" t="s">
        <v>116</v>
      </c>
      <c r="B9" s="38"/>
      <c r="C9" s="38"/>
    </row>
    <row r="10" spans="1:3" ht="15.75">
      <c r="A10" s="39" t="s">
        <v>117</v>
      </c>
      <c r="B10" s="38" t="e">
        <f>+През!F9</f>
        <v>#REF!</v>
      </c>
      <c r="C10" s="38" t="e">
        <f>+През!G9</f>
        <v>#REF!</v>
      </c>
    </row>
    <row r="11" spans="1:3" ht="15.75">
      <c r="A11" s="39" t="s">
        <v>118</v>
      </c>
      <c r="B11" s="38" t="e">
        <f>+През!F10</f>
        <v>#REF!</v>
      </c>
      <c r="C11" s="38" t="e">
        <f>+През!G10</f>
        <v>#REF!</v>
      </c>
    </row>
    <row r="12" spans="1:3" ht="15.75">
      <c r="A12" s="39" t="s">
        <v>119</v>
      </c>
      <c r="B12" s="38" t="e">
        <f>+През!F11</f>
        <v>#REF!</v>
      </c>
      <c r="C12" s="38" t="e">
        <f>+През!G11</f>
        <v>#REF!</v>
      </c>
    </row>
    <row r="13" spans="1:3" ht="15.75">
      <c r="A13" s="39" t="s">
        <v>120</v>
      </c>
      <c r="B13" s="38" t="e">
        <f>+През!F12</f>
        <v>#REF!</v>
      </c>
      <c r="C13" s="38" t="e">
        <f>+През!G12</f>
        <v>#REF!</v>
      </c>
    </row>
    <row r="14" spans="1:3" ht="15.75">
      <c r="A14" s="39" t="s">
        <v>121</v>
      </c>
      <c r="B14" s="38" t="e">
        <f>+През!F13</f>
        <v>#REF!</v>
      </c>
      <c r="C14" s="38" t="e">
        <f>+През!G13</f>
        <v>#REF!</v>
      </c>
    </row>
    <row r="15" spans="1:3" ht="15.75">
      <c r="A15" s="39" t="s">
        <v>122</v>
      </c>
      <c r="B15" s="38" t="e">
        <f>+През!F14</f>
        <v>#REF!</v>
      </c>
      <c r="C15" s="38" t="e">
        <f>+През!G14</f>
        <v>#REF!</v>
      </c>
    </row>
    <row r="16" spans="1:3" ht="15.75">
      <c r="A16" s="39" t="s">
        <v>123</v>
      </c>
      <c r="B16" s="38" t="e">
        <f>+През!F15</f>
        <v>#REF!</v>
      </c>
      <c r="C16" s="38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2" t="s">
        <v>127</v>
      </c>
    </row>
    <row r="19" spans="1:3" ht="15.75">
      <c r="A19" s="4"/>
      <c r="B19" s="4"/>
      <c r="C19" s="4"/>
    </row>
    <row r="20" spans="1:3" ht="15.75">
      <c r="A20" s="53" t="s">
        <v>130</v>
      </c>
      <c r="B20" s="53"/>
      <c r="C20" s="53"/>
    </row>
    <row r="21" spans="1:3" ht="15.75">
      <c r="A21" s="54" t="s">
        <v>136</v>
      </c>
      <c r="B21" s="54"/>
      <c r="C21" s="54"/>
    </row>
    <row r="22" spans="1:3" ht="15.75">
      <c r="A22" s="32"/>
      <c r="B22" s="33"/>
      <c r="C22" s="33"/>
    </row>
    <row r="23" spans="1:3" ht="15.75">
      <c r="A23" s="4"/>
      <c r="B23" s="18"/>
      <c r="C23" s="34" t="s">
        <v>126</v>
      </c>
    </row>
    <row r="24" spans="1:3" ht="31.5">
      <c r="A24" s="35" t="s">
        <v>124</v>
      </c>
      <c r="B24" s="35" t="s">
        <v>113</v>
      </c>
      <c r="C24" s="36" t="s">
        <v>114</v>
      </c>
    </row>
    <row r="25" spans="1:3" ht="15.75">
      <c r="A25" s="37" t="s">
        <v>115</v>
      </c>
      <c r="B25" s="38" t="e">
        <f>+През!F23</f>
        <v>#REF!</v>
      </c>
      <c r="C25" s="38" t="e">
        <f>+През!G23</f>
        <v>#REF!</v>
      </c>
    </row>
    <row r="26" spans="1:3" ht="15.75">
      <c r="A26" s="39" t="s">
        <v>116</v>
      </c>
      <c r="B26" s="38"/>
      <c r="C26" s="38"/>
    </row>
    <row r="27" spans="1:3" ht="15.75">
      <c r="A27" s="26" t="s">
        <v>57</v>
      </c>
      <c r="B27" s="38" t="e">
        <f>+През!F25</f>
        <v>#REF!</v>
      </c>
      <c r="C27" s="38" t="e">
        <f>+През!G25</f>
        <v>#REF!</v>
      </c>
    </row>
    <row r="28" spans="1:3" ht="15.75">
      <c r="A28" s="26" t="s">
        <v>60</v>
      </c>
      <c r="B28" s="38" t="e">
        <f>+През!F26</f>
        <v>#REF!</v>
      </c>
      <c r="C28" s="38" t="e">
        <f>+През!G26</f>
        <v>#REF!</v>
      </c>
    </row>
    <row r="29" spans="1:3" ht="15.75">
      <c r="A29" s="26" t="s">
        <v>63</v>
      </c>
      <c r="B29" s="38" t="e">
        <f>+През!F27</f>
        <v>#REF!</v>
      </c>
      <c r="C29" s="38" t="e">
        <f>+През!G27</f>
        <v>#REF!</v>
      </c>
    </row>
    <row r="30" spans="1:3" ht="15.75">
      <c r="A30" s="26" t="s">
        <v>66</v>
      </c>
      <c r="B30" s="38" t="e">
        <f>+През!F28</f>
        <v>#REF!</v>
      </c>
      <c r="C30" s="38" t="e">
        <f>+През!G28</f>
        <v>#REF!</v>
      </c>
    </row>
    <row r="31" spans="1:3" ht="15.75">
      <c r="A31" s="26" t="s">
        <v>69</v>
      </c>
      <c r="B31" s="38" t="e">
        <f>+През!F29</f>
        <v>#REF!</v>
      </c>
      <c r="C31" s="38" t="e">
        <f>+През!G29</f>
        <v>#REF!</v>
      </c>
    </row>
    <row r="32" spans="1:3" ht="15.75">
      <c r="A32" s="26" t="s">
        <v>72</v>
      </c>
      <c r="B32" s="38" t="e">
        <f>+През!F30</f>
        <v>#REF!</v>
      </c>
      <c r="C32" s="38" t="e">
        <f>+През!G30</f>
        <v>#REF!</v>
      </c>
    </row>
    <row r="33" spans="1:3" ht="15.75">
      <c r="A33" s="26" t="s">
        <v>75</v>
      </c>
      <c r="B33" s="38" t="e">
        <f>+През!F31</f>
        <v>#REF!</v>
      </c>
      <c r="C33" s="38" t="e">
        <f>+През!G31</f>
        <v>#REF!</v>
      </c>
    </row>
    <row r="34" spans="1:3" ht="15.75">
      <c r="A34" s="26" t="s">
        <v>76</v>
      </c>
      <c r="B34" s="38" t="e">
        <f>+През!F32</f>
        <v>#REF!</v>
      </c>
      <c r="C34" s="38" t="e">
        <f>+През!G32</f>
        <v>#REF!</v>
      </c>
    </row>
    <row r="35" spans="1:3" ht="15.75">
      <c r="A35" s="26" t="s">
        <v>77</v>
      </c>
      <c r="B35" s="38" t="e">
        <f>+През!F33</f>
        <v>#REF!</v>
      </c>
      <c r="C35" s="38" t="e">
        <f>+През!G33</f>
        <v>#REF!</v>
      </c>
    </row>
    <row r="36" spans="1:3" ht="15.75">
      <c r="A36" s="26" t="s">
        <v>78</v>
      </c>
      <c r="B36" s="38" t="e">
        <f>+През!F34</f>
        <v>#REF!</v>
      </c>
      <c r="C36" s="38" t="e">
        <f>+През!G34</f>
        <v>#REF!</v>
      </c>
    </row>
    <row r="37" spans="1:3" ht="15.75">
      <c r="A37" s="26" t="s">
        <v>81</v>
      </c>
      <c r="B37" s="38" t="e">
        <f>+През!F35</f>
        <v>#REF!</v>
      </c>
      <c r="C37" s="38" t="e">
        <f>+През!G35</f>
        <v>#REF!</v>
      </c>
    </row>
    <row r="38" spans="1:3" ht="15.75">
      <c r="A38" s="26" t="s">
        <v>84</v>
      </c>
      <c r="B38" s="38" t="e">
        <f>+През!F36</f>
        <v>#REF!</v>
      </c>
      <c r="C38" s="38" t="e">
        <f>+През!G36</f>
        <v>#REF!</v>
      </c>
    </row>
    <row r="39" spans="1:3" ht="15.75">
      <c r="A39" s="26" t="s">
        <v>87</v>
      </c>
      <c r="B39" s="38" t="e">
        <f>+През!F37</f>
        <v>#REF!</v>
      </c>
      <c r="C39" s="38" t="e">
        <f>+През!G37</f>
        <v>#REF!</v>
      </c>
    </row>
    <row r="40" spans="1:3" ht="15.75">
      <c r="A40" s="26" t="s">
        <v>90</v>
      </c>
      <c r="B40" s="38" t="e">
        <f>+През!F38</f>
        <v>#REF!</v>
      </c>
      <c r="C40" s="38" t="e">
        <f>+През!G38</f>
        <v>#REF!</v>
      </c>
    </row>
    <row r="41" spans="1:3" ht="15.75">
      <c r="A41" s="26" t="s">
        <v>93</v>
      </c>
      <c r="B41" s="38" t="e">
        <f>+През!F39</f>
        <v>#REF!</v>
      </c>
      <c r="C41" s="38" t="e">
        <f>+През!G39</f>
        <v>#REF!</v>
      </c>
    </row>
    <row r="42" spans="1:3" ht="15.75">
      <c r="A42" s="26" t="s">
        <v>95</v>
      </c>
      <c r="B42" s="38" t="e">
        <f>+През!F40</f>
        <v>#REF!</v>
      </c>
      <c r="C42" s="38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2" t="s">
        <v>35</v>
      </c>
    </row>
    <row r="2" spans="1:15" ht="15.75">
      <c r="A2" s="54" t="s">
        <v>128</v>
      </c>
      <c r="B2" s="54"/>
      <c r="C2" s="54"/>
      <c r="D2" s="54"/>
      <c r="E2" s="54"/>
      <c r="F2" s="54"/>
      <c r="N2" s="24" t="s">
        <v>36</v>
      </c>
      <c r="O2" s="25" t="s">
        <v>37</v>
      </c>
    </row>
    <row r="3" spans="1:15" ht="15.75">
      <c r="A3" s="54" t="s">
        <v>133</v>
      </c>
      <c r="B3" s="54"/>
      <c r="C3" s="54"/>
      <c r="D3" s="54"/>
      <c r="E3" s="54"/>
      <c r="F3" s="54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7" t="s">
        <v>44</v>
      </c>
      <c r="F6" s="57"/>
      <c r="N6" s="2" t="s">
        <v>45</v>
      </c>
      <c r="O6" s="2" t="s">
        <v>46</v>
      </c>
    </row>
    <row r="7" spans="1:15" ht="15.75">
      <c r="A7" s="58" t="s">
        <v>47</v>
      </c>
      <c r="B7" s="58" t="s">
        <v>48</v>
      </c>
      <c r="C7" s="55" t="s">
        <v>49</v>
      </c>
      <c r="D7" s="55"/>
      <c r="E7" s="55" t="s">
        <v>50</v>
      </c>
      <c r="F7" s="55"/>
      <c r="N7" s="2" t="s">
        <v>51</v>
      </c>
      <c r="O7" s="2" t="s">
        <v>52</v>
      </c>
    </row>
    <row r="8" spans="1:15" ht="25.5">
      <c r="A8" s="58"/>
      <c r="B8" s="58"/>
      <c r="C8" s="27" t="s">
        <v>53</v>
      </c>
      <c r="D8" s="27" t="s">
        <v>54</v>
      </c>
      <c r="E8" s="27" t="s">
        <v>53</v>
      </c>
      <c r="F8" s="27" t="s">
        <v>54</v>
      </c>
      <c r="N8" s="2" t="s">
        <v>55</v>
      </c>
      <c r="O8" s="2" t="s">
        <v>56</v>
      </c>
    </row>
    <row r="9" spans="1:15" ht="15.75">
      <c r="A9" s="28" t="s">
        <v>57</v>
      </c>
      <c r="B9" s="29" t="e">
        <f>+#REF!</f>
        <v>#REF!</v>
      </c>
      <c r="C9" s="29" t="e">
        <f>+#REF!</f>
        <v>#REF!</v>
      </c>
      <c r="D9" s="29" t="e">
        <f>+#REF!</f>
        <v>#REF!</v>
      </c>
      <c r="E9" s="29" t="e">
        <f>+#REF!</f>
        <v>#REF!</v>
      </c>
      <c r="F9" s="29" t="e">
        <f>+#REF!</f>
        <v>#REF!</v>
      </c>
      <c r="N9" s="2" t="s">
        <v>58</v>
      </c>
      <c r="O9" s="2" t="s">
        <v>59</v>
      </c>
    </row>
    <row r="10" spans="1:15" ht="15.75">
      <c r="A10" s="28" t="s">
        <v>60</v>
      </c>
      <c r="B10" s="29" t="e">
        <f>+#REF!</f>
        <v>#REF!</v>
      </c>
      <c r="C10" s="29" t="e">
        <f>+#REF!</f>
        <v>#REF!</v>
      </c>
      <c r="D10" s="29" t="e">
        <f>+#REF!</f>
        <v>#REF!</v>
      </c>
      <c r="E10" s="29" t="e">
        <f>+#REF!</f>
        <v>#REF!</v>
      </c>
      <c r="F10" s="29" t="e">
        <f>+#REF!</f>
        <v>#REF!</v>
      </c>
      <c r="N10" s="2" t="s">
        <v>61</v>
      </c>
      <c r="O10" s="2" t="s">
        <v>62</v>
      </c>
    </row>
    <row r="11" spans="1:15" ht="15.75">
      <c r="A11" s="28" t="s">
        <v>63</v>
      </c>
      <c r="B11" s="29" t="e">
        <f>+#REF!</f>
        <v>#REF!</v>
      </c>
      <c r="C11" s="29" t="e">
        <f>+#REF!</f>
        <v>#REF!</v>
      </c>
      <c r="D11" s="29" t="e">
        <f>+#REF!</f>
        <v>#REF!</v>
      </c>
      <c r="E11" s="29" t="e">
        <f>+#REF!</f>
        <v>#REF!</v>
      </c>
      <c r="F11" s="29" t="e">
        <f>+#REF!</f>
        <v>#REF!</v>
      </c>
      <c r="N11" s="2" t="s">
        <v>64</v>
      </c>
      <c r="O11" s="2" t="s">
        <v>65</v>
      </c>
    </row>
    <row r="12" spans="1:15" ht="15.75">
      <c r="A12" s="28" t="s">
        <v>66</v>
      </c>
      <c r="B12" s="29" t="e">
        <f>+#REF!</f>
        <v>#REF!</v>
      </c>
      <c r="C12" s="29" t="e">
        <f>+#REF!</f>
        <v>#REF!</v>
      </c>
      <c r="D12" s="29" t="e">
        <f>+#REF!</f>
        <v>#REF!</v>
      </c>
      <c r="E12" s="29" t="e">
        <f>+#REF!</f>
        <v>#REF!</v>
      </c>
      <c r="F12" s="29" t="e">
        <f>+#REF!</f>
        <v>#REF!</v>
      </c>
      <c r="N12" s="2" t="s">
        <v>67</v>
      </c>
      <c r="O12" s="2" t="s">
        <v>68</v>
      </c>
    </row>
    <row r="13" spans="1:15" ht="15.75">
      <c r="A13" s="28" t="s">
        <v>69</v>
      </c>
      <c r="B13" s="29" t="e">
        <f>+#REF!</f>
        <v>#REF!</v>
      </c>
      <c r="C13" s="29" t="e">
        <f>+#REF!</f>
        <v>#REF!</v>
      </c>
      <c r="D13" s="29" t="e">
        <f>+#REF!</f>
        <v>#REF!</v>
      </c>
      <c r="E13" s="29" t="e">
        <f>+#REF!</f>
        <v>#REF!</v>
      </c>
      <c r="F13" s="29" t="e">
        <f>+#REF!</f>
        <v>#REF!</v>
      </c>
      <c r="N13" s="2" t="s">
        <v>70</v>
      </c>
      <c r="O13" s="2" t="s">
        <v>71</v>
      </c>
    </row>
    <row r="14" spans="1:15" ht="15.75">
      <c r="A14" s="28" t="s">
        <v>72</v>
      </c>
      <c r="B14" s="29" t="e">
        <f>+#REF!</f>
        <v>#REF!</v>
      </c>
      <c r="C14" s="29" t="e">
        <f>+#REF!</f>
        <v>#REF!</v>
      </c>
      <c r="D14" s="29" t="e">
        <f>+#REF!</f>
        <v>#REF!</v>
      </c>
      <c r="E14" s="29" t="e">
        <f>+#REF!</f>
        <v>#REF!</v>
      </c>
      <c r="F14" s="29" t="e">
        <f>+#REF!</f>
        <v>#REF!</v>
      </c>
      <c r="N14" s="2" t="s">
        <v>73</v>
      </c>
      <c r="O14" s="2" t="s">
        <v>74</v>
      </c>
    </row>
    <row r="15" spans="1:6" ht="15.75">
      <c r="A15" s="28" t="s">
        <v>75</v>
      </c>
      <c r="B15" s="29" t="e">
        <f>+#REF!</f>
        <v>#REF!</v>
      </c>
      <c r="C15" s="29" t="e">
        <f>+#REF!</f>
        <v>#REF!</v>
      </c>
      <c r="D15" s="29" t="e">
        <f>+#REF!</f>
        <v>#REF!</v>
      </c>
      <c r="E15" s="29" t="e">
        <f>+#REF!</f>
        <v>#REF!</v>
      </c>
      <c r="F15" s="29" t="e">
        <f>+#REF!</f>
        <v>#REF!</v>
      </c>
    </row>
    <row r="16" spans="1:6" ht="15.75">
      <c r="A16" s="28" t="s">
        <v>76</v>
      </c>
      <c r="B16" s="29" t="e">
        <f>+#REF!</f>
        <v>#REF!</v>
      </c>
      <c r="C16" s="29" t="e">
        <f>+#REF!</f>
        <v>#REF!</v>
      </c>
      <c r="D16" s="29" t="e">
        <f>+#REF!</f>
        <v>#REF!</v>
      </c>
      <c r="E16" s="29" t="e">
        <f>+#REF!</f>
        <v>#REF!</v>
      </c>
      <c r="F16" s="29" t="e">
        <f>+#REF!</f>
        <v>#REF!</v>
      </c>
    </row>
    <row r="17" spans="1:6" ht="15.75">
      <c r="A17" s="28" t="s">
        <v>77</v>
      </c>
      <c r="B17" s="29" t="e">
        <f>+#REF!</f>
        <v>#REF!</v>
      </c>
      <c r="C17" s="29" t="e">
        <f>+#REF!</f>
        <v>#REF!</v>
      </c>
      <c r="D17" s="29" t="e">
        <f>+#REF!</f>
        <v>#REF!</v>
      </c>
      <c r="E17" s="29" t="e">
        <f>+#REF!</f>
        <v>#REF!</v>
      </c>
      <c r="F17" s="29" t="e">
        <f>+#REF!</f>
        <v>#REF!</v>
      </c>
    </row>
    <row r="18" spans="1:15" ht="15.75">
      <c r="A18" s="28" t="s">
        <v>78</v>
      </c>
      <c r="B18" s="29" t="e">
        <f>+#REF!</f>
        <v>#REF!</v>
      </c>
      <c r="C18" s="29" t="e">
        <f>+#REF!</f>
        <v>#REF!</v>
      </c>
      <c r="D18" s="29" t="e">
        <f>+#REF!</f>
        <v>#REF!</v>
      </c>
      <c r="E18" s="29" t="e">
        <f>+#REF!</f>
        <v>#REF!</v>
      </c>
      <c r="F18" s="29" t="e">
        <f>+#REF!</f>
        <v>#REF!</v>
      </c>
      <c r="N18" s="2" t="s">
        <v>79</v>
      </c>
      <c r="O18" s="2" t="s">
        <v>80</v>
      </c>
    </row>
    <row r="19" spans="1:15" ht="15.75">
      <c r="A19" s="28" t="s">
        <v>81</v>
      </c>
      <c r="B19" s="29" t="e">
        <f>+#REF!</f>
        <v>#REF!</v>
      </c>
      <c r="C19" s="29" t="e">
        <f>+#REF!</f>
        <v>#REF!</v>
      </c>
      <c r="D19" s="29" t="e">
        <f>+#REF!</f>
        <v>#REF!</v>
      </c>
      <c r="E19" s="29" t="e">
        <f>+#REF!</f>
        <v>#REF!</v>
      </c>
      <c r="F19" s="29" t="e">
        <f>+#REF!</f>
        <v>#REF!</v>
      </c>
      <c r="N19" s="2" t="s">
        <v>82</v>
      </c>
      <c r="O19" s="2" t="s">
        <v>83</v>
      </c>
    </row>
    <row r="20" spans="1:15" ht="15.75">
      <c r="A20" s="28" t="s">
        <v>84</v>
      </c>
      <c r="B20" s="29" t="e">
        <f>+#REF!</f>
        <v>#REF!</v>
      </c>
      <c r="C20" s="29" t="e">
        <f>+#REF!</f>
        <v>#REF!</v>
      </c>
      <c r="D20" s="29" t="e">
        <f>+#REF!</f>
        <v>#REF!</v>
      </c>
      <c r="E20" s="29" t="e">
        <f>+#REF!</f>
        <v>#REF!</v>
      </c>
      <c r="F20" s="29" t="e">
        <f>+#REF!</f>
        <v>#REF!</v>
      </c>
      <c r="N20" s="2" t="s">
        <v>85</v>
      </c>
      <c r="O20" s="2" t="s">
        <v>86</v>
      </c>
    </row>
    <row r="21" spans="1:15" ht="15.75">
      <c r="A21" s="28" t="s">
        <v>87</v>
      </c>
      <c r="B21" s="29" t="e">
        <f>+#REF!</f>
        <v>#REF!</v>
      </c>
      <c r="C21" s="29" t="e">
        <f>+#REF!</f>
        <v>#REF!</v>
      </c>
      <c r="D21" s="29" t="e">
        <f>+#REF!</f>
        <v>#REF!</v>
      </c>
      <c r="E21" s="29" t="e">
        <f>+#REF!</f>
        <v>#REF!</v>
      </c>
      <c r="F21" s="29" t="e">
        <f>+#REF!</f>
        <v>#REF!</v>
      </c>
      <c r="N21" s="2" t="s">
        <v>88</v>
      </c>
      <c r="O21" s="2" t="s">
        <v>89</v>
      </c>
    </row>
    <row r="22" spans="1:15" ht="15.75">
      <c r="A22" s="28" t="s">
        <v>90</v>
      </c>
      <c r="B22" s="29" t="e">
        <f>+#REF!</f>
        <v>#REF!</v>
      </c>
      <c r="C22" s="29" t="e">
        <f>+#REF!</f>
        <v>#REF!</v>
      </c>
      <c r="D22" s="29" t="e">
        <f>+#REF!</f>
        <v>#REF!</v>
      </c>
      <c r="E22" s="29" t="e">
        <f>+#REF!</f>
        <v>#REF!</v>
      </c>
      <c r="F22" s="29" t="e">
        <f>+#REF!</f>
        <v>#REF!</v>
      </c>
      <c r="N22" s="2" t="s">
        <v>91</v>
      </c>
      <c r="O22" s="2" t="s">
        <v>92</v>
      </c>
    </row>
    <row r="23" spans="1:15" ht="15.75">
      <c r="A23" s="28" t="s">
        <v>93</v>
      </c>
      <c r="B23" s="29" t="e">
        <f>+#REF!</f>
        <v>#REF!</v>
      </c>
      <c r="C23" s="29" t="e">
        <f>+#REF!</f>
        <v>#REF!</v>
      </c>
      <c r="D23" s="29" t="e">
        <f>+#REF!</f>
        <v>#REF!</v>
      </c>
      <c r="E23" s="29" t="e">
        <f>+#REF!</f>
        <v>#REF!</v>
      </c>
      <c r="F23" s="29" t="e">
        <f>+#REF!</f>
        <v>#REF!</v>
      </c>
      <c r="N23" s="2" t="s">
        <v>94</v>
      </c>
      <c r="O23" s="2" t="s">
        <v>86</v>
      </c>
    </row>
    <row r="24" spans="1:15" ht="15.75">
      <c r="A24" s="28" t="s">
        <v>95</v>
      </c>
      <c r="B24" s="29" t="e">
        <f>+#REF!</f>
        <v>#REF!</v>
      </c>
      <c r="C24" s="29" t="e">
        <f>+#REF!</f>
        <v>#REF!</v>
      </c>
      <c r="D24" s="29" t="e">
        <f>+#REF!</f>
        <v>#REF!</v>
      </c>
      <c r="E24" s="29" t="e">
        <f>+#REF!</f>
        <v>#REF!</v>
      </c>
      <c r="F24" s="29" t="e">
        <f>+#REF!</f>
        <v>#REF!</v>
      </c>
      <c r="N24" s="2" t="s">
        <v>96</v>
      </c>
      <c r="O24" s="2" t="s">
        <v>97</v>
      </c>
    </row>
    <row r="25" spans="1:15" ht="15.75">
      <c r="A25" s="28" t="s">
        <v>98</v>
      </c>
      <c r="B25" s="29" t="e">
        <f>+#REF!</f>
        <v>#REF!</v>
      </c>
      <c r="C25" s="29" t="e">
        <f>+#REF!</f>
        <v>#REF!</v>
      </c>
      <c r="D25" s="29" t="e">
        <f>+#REF!</f>
        <v>#REF!</v>
      </c>
      <c r="E25" s="29" t="e">
        <f>+#REF!</f>
        <v>#REF!</v>
      </c>
      <c r="F25" s="29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2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56" t="s">
        <v>111</v>
      </c>
      <c r="B29" s="56"/>
      <c r="C29" s="56"/>
      <c r="D29" s="56"/>
      <c r="E29" s="56"/>
      <c r="F29" s="56"/>
      <c r="G29" s="56"/>
      <c r="H29" s="56"/>
      <c r="I29" s="56"/>
      <c r="J29" s="56"/>
      <c r="N29" s="2" t="s">
        <v>107</v>
      </c>
      <c r="O29" s="2" t="s">
        <v>108</v>
      </c>
    </row>
    <row r="30" spans="1:10" ht="15.75">
      <c r="A30" s="54" t="s">
        <v>134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5.75">
      <c r="A31" s="1"/>
      <c r="B31" s="1"/>
      <c r="C31" s="1"/>
      <c r="D31" s="1"/>
      <c r="E31" s="1"/>
      <c r="F31" s="1"/>
      <c r="G31" s="1"/>
      <c r="H31" s="1"/>
      <c r="I31" s="57" t="s">
        <v>44</v>
      </c>
      <c r="J31" s="57"/>
    </row>
    <row r="32" spans="1:10" ht="15.75">
      <c r="A32" s="58" t="s">
        <v>47</v>
      </c>
      <c r="B32" s="58" t="s">
        <v>48</v>
      </c>
      <c r="C32" s="55" t="s">
        <v>109</v>
      </c>
      <c r="D32" s="55"/>
      <c r="E32" s="55"/>
      <c r="F32" s="55"/>
      <c r="G32" s="55" t="s">
        <v>110</v>
      </c>
      <c r="H32" s="55"/>
      <c r="I32" s="55"/>
      <c r="J32" s="55"/>
    </row>
    <row r="33" spans="1:10" ht="15.75">
      <c r="A33" s="58"/>
      <c r="B33" s="58"/>
      <c r="C33" s="55" t="s">
        <v>49</v>
      </c>
      <c r="D33" s="55"/>
      <c r="E33" s="55" t="s">
        <v>50</v>
      </c>
      <c r="F33" s="55"/>
      <c r="G33" s="55" t="s">
        <v>49</v>
      </c>
      <c r="H33" s="55"/>
      <c r="I33" s="55" t="s">
        <v>50</v>
      </c>
      <c r="J33" s="55"/>
    </row>
    <row r="34" spans="1:10" ht="25.5">
      <c r="A34" s="58"/>
      <c r="B34" s="58"/>
      <c r="C34" s="27" t="s">
        <v>53</v>
      </c>
      <c r="D34" s="27" t="s">
        <v>54</v>
      </c>
      <c r="E34" s="27" t="s">
        <v>53</v>
      </c>
      <c r="F34" s="27" t="s">
        <v>54</v>
      </c>
      <c r="G34" s="27" t="s">
        <v>53</v>
      </c>
      <c r="H34" s="27" t="s">
        <v>54</v>
      </c>
      <c r="I34" s="27" t="s">
        <v>53</v>
      </c>
      <c r="J34" s="27" t="s">
        <v>54</v>
      </c>
    </row>
    <row r="35" spans="1:10" ht="15.75">
      <c r="A35" s="28" t="s">
        <v>57</v>
      </c>
      <c r="B35" s="29" t="e">
        <f>+#REF!</f>
        <v>#REF!</v>
      </c>
      <c r="C35" s="29" t="e">
        <f>+#REF!</f>
        <v>#REF!</v>
      </c>
      <c r="D35" s="29" t="e">
        <f>+#REF!</f>
        <v>#REF!</v>
      </c>
      <c r="E35" s="29" t="e">
        <f>+#REF!</f>
        <v>#REF!</v>
      </c>
      <c r="F35" s="29" t="e">
        <f>+#REF!</f>
        <v>#REF!</v>
      </c>
      <c r="G35" s="29" t="e">
        <f>+#REF!</f>
        <v>#REF!</v>
      </c>
      <c r="H35" s="29" t="e">
        <f>+#REF!</f>
        <v>#REF!</v>
      </c>
      <c r="I35" s="29" t="e">
        <f>+#REF!</f>
        <v>#REF!</v>
      </c>
      <c r="J35" s="29" t="e">
        <f>+#REF!</f>
        <v>#REF!</v>
      </c>
    </row>
    <row r="36" spans="1:10" ht="15.75">
      <c r="A36" s="28" t="s">
        <v>60</v>
      </c>
      <c r="B36" s="29" t="e">
        <f>+#REF!</f>
        <v>#REF!</v>
      </c>
      <c r="C36" s="29" t="e">
        <f>+#REF!</f>
        <v>#REF!</v>
      </c>
      <c r="D36" s="29" t="e">
        <f>+#REF!</f>
        <v>#REF!</v>
      </c>
      <c r="E36" s="29" t="e">
        <f>+#REF!</f>
        <v>#REF!</v>
      </c>
      <c r="F36" s="29" t="e">
        <f>+#REF!</f>
        <v>#REF!</v>
      </c>
      <c r="G36" s="29" t="e">
        <f>+#REF!</f>
        <v>#REF!</v>
      </c>
      <c r="H36" s="29" t="e">
        <f>+#REF!</f>
        <v>#REF!</v>
      </c>
      <c r="I36" s="29" t="e">
        <f>+#REF!</f>
        <v>#REF!</v>
      </c>
      <c r="J36" s="29" t="e">
        <f>+#REF!</f>
        <v>#REF!</v>
      </c>
    </row>
    <row r="37" spans="1:10" ht="15.75">
      <c r="A37" s="28" t="s">
        <v>63</v>
      </c>
      <c r="B37" s="29" t="e">
        <f>+#REF!</f>
        <v>#REF!</v>
      </c>
      <c r="C37" s="29" t="e">
        <f>+#REF!</f>
        <v>#REF!</v>
      </c>
      <c r="D37" s="29" t="e">
        <f>+#REF!</f>
        <v>#REF!</v>
      </c>
      <c r="E37" s="29" t="e">
        <f>+#REF!</f>
        <v>#REF!</v>
      </c>
      <c r="F37" s="29" t="e">
        <f>+#REF!</f>
        <v>#REF!</v>
      </c>
      <c r="G37" s="29" t="e">
        <f>+#REF!</f>
        <v>#REF!</v>
      </c>
      <c r="H37" s="29" t="e">
        <f>+#REF!</f>
        <v>#REF!</v>
      </c>
      <c r="I37" s="29" t="e">
        <f>+#REF!</f>
        <v>#REF!</v>
      </c>
      <c r="J37" s="29" t="e">
        <f>+#REF!</f>
        <v>#REF!</v>
      </c>
    </row>
    <row r="38" spans="1:10" ht="15.75">
      <c r="A38" s="28" t="s">
        <v>66</v>
      </c>
      <c r="B38" s="29" t="e">
        <f>+#REF!</f>
        <v>#REF!</v>
      </c>
      <c r="C38" s="29" t="e">
        <f>+#REF!</f>
        <v>#REF!</v>
      </c>
      <c r="D38" s="29" t="e">
        <f>+#REF!</f>
        <v>#REF!</v>
      </c>
      <c r="E38" s="29" t="e">
        <f>+#REF!</f>
        <v>#REF!</v>
      </c>
      <c r="F38" s="29" t="e">
        <f>+#REF!</f>
        <v>#REF!</v>
      </c>
      <c r="G38" s="29" t="e">
        <f>+#REF!</f>
        <v>#REF!</v>
      </c>
      <c r="H38" s="29" t="e">
        <f>+#REF!</f>
        <v>#REF!</v>
      </c>
      <c r="I38" s="29" t="e">
        <f>+#REF!</f>
        <v>#REF!</v>
      </c>
      <c r="J38" s="29" t="e">
        <f>+#REF!</f>
        <v>#REF!</v>
      </c>
    </row>
    <row r="39" spans="1:10" ht="15.75">
      <c r="A39" s="28" t="s">
        <v>69</v>
      </c>
      <c r="B39" s="29" t="e">
        <f>+#REF!</f>
        <v>#REF!</v>
      </c>
      <c r="C39" s="29" t="e">
        <f>+#REF!</f>
        <v>#REF!</v>
      </c>
      <c r="D39" s="29" t="e">
        <f>+#REF!</f>
        <v>#REF!</v>
      </c>
      <c r="E39" s="29" t="e">
        <f>+#REF!</f>
        <v>#REF!</v>
      </c>
      <c r="F39" s="29" t="e">
        <f>+#REF!</f>
        <v>#REF!</v>
      </c>
      <c r="G39" s="29" t="e">
        <f>+#REF!</f>
        <v>#REF!</v>
      </c>
      <c r="H39" s="29" t="e">
        <f>+#REF!</f>
        <v>#REF!</v>
      </c>
      <c r="I39" s="29" t="e">
        <f>+#REF!</f>
        <v>#REF!</v>
      </c>
      <c r="J39" s="29" t="e">
        <f>+#REF!</f>
        <v>#REF!</v>
      </c>
    </row>
    <row r="40" spans="1:10" ht="15.75">
      <c r="A40" s="28" t="s">
        <v>72</v>
      </c>
      <c r="B40" s="29" t="e">
        <f>+#REF!</f>
        <v>#REF!</v>
      </c>
      <c r="C40" s="29" t="e">
        <f>+#REF!</f>
        <v>#REF!</v>
      </c>
      <c r="D40" s="29" t="e">
        <f>+#REF!</f>
        <v>#REF!</v>
      </c>
      <c r="E40" s="29" t="e">
        <f>+#REF!</f>
        <v>#REF!</v>
      </c>
      <c r="F40" s="29" t="e">
        <f>+#REF!</f>
        <v>#REF!</v>
      </c>
      <c r="G40" s="29" t="e">
        <f>+#REF!</f>
        <v>#REF!</v>
      </c>
      <c r="H40" s="29" t="e">
        <f>+#REF!</f>
        <v>#REF!</v>
      </c>
      <c r="I40" s="29" t="e">
        <f>+#REF!</f>
        <v>#REF!</v>
      </c>
      <c r="J40" s="29" t="e">
        <f>+#REF!</f>
        <v>#REF!</v>
      </c>
    </row>
    <row r="41" spans="1:10" ht="15.75">
      <c r="A41" s="28" t="s">
        <v>75</v>
      </c>
      <c r="B41" s="29" t="e">
        <f>+#REF!</f>
        <v>#REF!</v>
      </c>
      <c r="C41" s="29" t="e">
        <f>+#REF!</f>
        <v>#REF!</v>
      </c>
      <c r="D41" s="29" t="e">
        <f>+#REF!</f>
        <v>#REF!</v>
      </c>
      <c r="E41" s="29" t="e">
        <f>+#REF!</f>
        <v>#REF!</v>
      </c>
      <c r="F41" s="29" t="e">
        <f>+#REF!</f>
        <v>#REF!</v>
      </c>
      <c r="G41" s="29" t="e">
        <f>+#REF!</f>
        <v>#REF!</v>
      </c>
      <c r="H41" s="29" t="e">
        <f>+#REF!</f>
        <v>#REF!</v>
      </c>
      <c r="I41" s="29" t="e">
        <f>+#REF!</f>
        <v>#REF!</v>
      </c>
      <c r="J41" s="29" t="e">
        <f>+#REF!</f>
        <v>#REF!</v>
      </c>
    </row>
    <row r="42" spans="1:10" ht="15.75">
      <c r="A42" s="28" t="s">
        <v>76</v>
      </c>
      <c r="B42" s="29" t="e">
        <f>+#REF!</f>
        <v>#REF!</v>
      </c>
      <c r="C42" s="29" t="e">
        <f>+#REF!</f>
        <v>#REF!</v>
      </c>
      <c r="D42" s="29" t="e">
        <f>+#REF!</f>
        <v>#REF!</v>
      </c>
      <c r="E42" s="29" t="e">
        <f>+#REF!</f>
        <v>#REF!</v>
      </c>
      <c r="F42" s="29" t="e">
        <f>+#REF!</f>
        <v>#REF!</v>
      </c>
      <c r="G42" s="29" t="e">
        <f>+#REF!</f>
        <v>#REF!</v>
      </c>
      <c r="H42" s="29" t="e">
        <f>+#REF!</f>
        <v>#REF!</v>
      </c>
      <c r="I42" s="29" t="e">
        <f>+#REF!</f>
        <v>#REF!</v>
      </c>
      <c r="J42" s="29" t="e">
        <f>+#REF!</f>
        <v>#REF!</v>
      </c>
    </row>
    <row r="43" spans="1:10" ht="15.75">
      <c r="A43" s="28" t="s">
        <v>77</v>
      </c>
      <c r="B43" s="29" t="e">
        <f>+#REF!</f>
        <v>#REF!</v>
      </c>
      <c r="C43" s="29" t="e">
        <f>+#REF!</f>
        <v>#REF!</v>
      </c>
      <c r="D43" s="29" t="e">
        <f>+#REF!</f>
        <v>#REF!</v>
      </c>
      <c r="E43" s="29" t="e">
        <f>+#REF!</f>
        <v>#REF!</v>
      </c>
      <c r="F43" s="29" t="e">
        <f>+#REF!</f>
        <v>#REF!</v>
      </c>
      <c r="G43" s="29" t="e">
        <f>+#REF!</f>
        <v>#REF!</v>
      </c>
      <c r="H43" s="29" t="e">
        <f>+#REF!</f>
        <v>#REF!</v>
      </c>
      <c r="I43" s="29" t="e">
        <f>+#REF!</f>
        <v>#REF!</v>
      </c>
      <c r="J43" s="29" t="e">
        <f>+#REF!</f>
        <v>#REF!</v>
      </c>
    </row>
    <row r="44" spans="1:10" ht="15.75">
      <c r="A44" s="28" t="s">
        <v>78</v>
      </c>
      <c r="B44" s="29" t="e">
        <f>+#REF!</f>
        <v>#REF!</v>
      </c>
      <c r="C44" s="29" t="e">
        <f>+#REF!</f>
        <v>#REF!</v>
      </c>
      <c r="D44" s="29" t="e">
        <f>+#REF!</f>
        <v>#REF!</v>
      </c>
      <c r="E44" s="29" t="e">
        <f>+#REF!</f>
        <v>#REF!</v>
      </c>
      <c r="F44" s="29" t="e">
        <f>+#REF!</f>
        <v>#REF!</v>
      </c>
      <c r="G44" s="29" t="e">
        <f>+#REF!</f>
        <v>#REF!</v>
      </c>
      <c r="H44" s="29" t="e">
        <f>+#REF!</f>
        <v>#REF!</v>
      </c>
      <c r="I44" s="29" t="e">
        <f>+#REF!</f>
        <v>#REF!</v>
      </c>
      <c r="J44" s="29" t="e">
        <f>+#REF!</f>
        <v>#REF!</v>
      </c>
    </row>
    <row r="45" spans="1:10" ht="15.75">
      <c r="A45" s="28" t="s">
        <v>81</v>
      </c>
      <c r="B45" s="29" t="e">
        <f>+#REF!</f>
        <v>#REF!</v>
      </c>
      <c r="C45" s="29" t="e">
        <f>+#REF!</f>
        <v>#REF!</v>
      </c>
      <c r="D45" s="29" t="e">
        <f>+#REF!</f>
        <v>#REF!</v>
      </c>
      <c r="E45" s="29" t="e">
        <f>+#REF!</f>
        <v>#REF!</v>
      </c>
      <c r="F45" s="29" t="e">
        <f>+#REF!</f>
        <v>#REF!</v>
      </c>
      <c r="G45" s="29" t="e">
        <f>+#REF!</f>
        <v>#REF!</v>
      </c>
      <c r="H45" s="29" t="e">
        <f>+#REF!</f>
        <v>#REF!</v>
      </c>
      <c r="I45" s="29" t="e">
        <f>+#REF!</f>
        <v>#REF!</v>
      </c>
      <c r="J45" s="29" t="e">
        <f>+#REF!</f>
        <v>#REF!</v>
      </c>
    </row>
    <row r="46" spans="1:10" ht="15.75">
      <c r="A46" s="28" t="s">
        <v>84</v>
      </c>
      <c r="B46" s="29" t="e">
        <f>+#REF!</f>
        <v>#REF!</v>
      </c>
      <c r="C46" s="29" t="e">
        <f>+#REF!</f>
        <v>#REF!</v>
      </c>
      <c r="D46" s="29" t="e">
        <f>+#REF!</f>
        <v>#REF!</v>
      </c>
      <c r="E46" s="29" t="e">
        <f>+#REF!</f>
        <v>#REF!</v>
      </c>
      <c r="F46" s="29" t="e">
        <f>+#REF!</f>
        <v>#REF!</v>
      </c>
      <c r="G46" s="29" t="e">
        <f>+#REF!</f>
        <v>#REF!</v>
      </c>
      <c r="H46" s="29" t="e">
        <f>+#REF!</f>
        <v>#REF!</v>
      </c>
      <c r="I46" s="29" t="e">
        <f>+#REF!</f>
        <v>#REF!</v>
      </c>
      <c r="J46" s="29" t="e">
        <f>+#REF!</f>
        <v>#REF!</v>
      </c>
    </row>
    <row r="47" spans="1:10" ht="15.75">
      <c r="A47" s="28" t="s">
        <v>87</v>
      </c>
      <c r="B47" s="29" t="e">
        <f>+#REF!</f>
        <v>#REF!</v>
      </c>
      <c r="C47" s="29" t="e">
        <f>+#REF!</f>
        <v>#REF!</v>
      </c>
      <c r="D47" s="29" t="e">
        <f>+#REF!</f>
        <v>#REF!</v>
      </c>
      <c r="E47" s="29" t="e">
        <f>+#REF!</f>
        <v>#REF!</v>
      </c>
      <c r="F47" s="29" t="e">
        <f>+#REF!</f>
        <v>#REF!</v>
      </c>
      <c r="G47" s="29" t="e">
        <f>+#REF!</f>
        <v>#REF!</v>
      </c>
      <c r="H47" s="29" t="e">
        <f>+#REF!</f>
        <v>#REF!</v>
      </c>
      <c r="I47" s="29" t="e">
        <f>+#REF!</f>
        <v>#REF!</v>
      </c>
      <c r="J47" s="29" t="e">
        <f>+#REF!</f>
        <v>#REF!</v>
      </c>
    </row>
    <row r="48" spans="1:10" ht="15.75">
      <c r="A48" s="28" t="s">
        <v>90</v>
      </c>
      <c r="B48" s="29" t="e">
        <f>+#REF!</f>
        <v>#REF!</v>
      </c>
      <c r="C48" s="29" t="e">
        <f>+#REF!</f>
        <v>#REF!</v>
      </c>
      <c r="D48" s="29" t="e">
        <f>+#REF!</f>
        <v>#REF!</v>
      </c>
      <c r="E48" s="29" t="e">
        <f>+#REF!</f>
        <v>#REF!</v>
      </c>
      <c r="F48" s="29" t="e">
        <f>+#REF!</f>
        <v>#REF!</v>
      </c>
      <c r="G48" s="29" t="e">
        <f>+#REF!</f>
        <v>#REF!</v>
      </c>
      <c r="H48" s="29" t="e">
        <f>+#REF!</f>
        <v>#REF!</v>
      </c>
      <c r="I48" s="29" t="e">
        <f>+#REF!</f>
        <v>#REF!</v>
      </c>
      <c r="J48" s="29" t="e">
        <f>+#REF!</f>
        <v>#REF!</v>
      </c>
    </row>
    <row r="49" spans="1:10" ht="15.75">
      <c r="A49" s="28" t="s">
        <v>93</v>
      </c>
      <c r="B49" s="29" t="e">
        <f>+#REF!</f>
        <v>#REF!</v>
      </c>
      <c r="C49" s="29" t="e">
        <f>+#REF!</f>
        <v>#REF!</v>
      </c>
      <c r="D49" s="29" t="e">
        <f>+#REF!</f>
        <v>#REF!</v>
      </c>
      <c r="E49" s="29" t="e">
        <f>+#REF!</f>
        <v>#REF!</v>
      </c>
      <c r="F49" s="29" t="e">
        <f>+#REF!</f>
        <v>#REF!</v>
      </c>
      <c r="G49" s="29" t="e">
        <f>+#REF!</f>
        <v>#REF!</v>
      </c>
      <c r="H49" s="29" t="e">
        <f>+#REF!</f>
        <v>#REF!</v>
      </c>
      <c r="I49" s="29" t="e">
        <f>+#REF!</f>
        <v>#REF!</v>
      </c>
      <c r="J49" s="29" t="e">
        <f>+#REF!</f>
        <v>#REF!</v>
      </c>
    </row>
    <row r="50" spans="1:10" ht="15.75">
      <c r="A50" s="28" t="s">
        <v>95</v>
      </c>
      <c r="B50" s="29" t="e">
        <f>+#REF!</f>
        <v>#REF!</v>
      </c>
      <c r="C50" s="29" t="e">
        <f>+#REF!</f>
        <v>#REF!</v>
      </c>
      <c r="D50" s="29" t="e">
        <f>+#REF!</f>
        <v>#REF!</v>
      </c>
      <c r="E50" s="29" t="e">
        <f>+#REF!</f>
        <v>#REF!</v>
      </c>
      <c r="F50" s="29" t="e">
        <f>+#REF!</f>
        <v>#REF!</v>
      </c>
      <c r="G50" s="29" t="e">
        <f>+#REF!</f>
        <v>#REF!</v>
      </c>
      <c r="H50" s="29" t="e">
        <f>+#REF!</f>
        <v>#REF!</v>
      </c>
      <c r="I50" s="29" t="e">
        <f>+#REF!</f>
        <v>#REF!</v>
      </c>
      <c r="J50" s="29" t="e">
        <f>+#REF!</f>
        <v>#REF!</v>
      </c>
    </row>
    <row r="51" spans="1:10" ht="15.75">
      <c r="A51" s="28" t="s">
        <v>98</v>
      </c>
      <c r="B51" s="29" t="e">
        <f>+#REF!</f>
        <v>#REF!</v>
      </c>
      <c r="C51" s="29" t="e">
        <f>+#REF!</f>
        <v>#REF!</v>
      </c>
      <c r="D51" s="29" t="e">
        <f>+#REF!</f>
        <v>#REF!</v>
      </c>
      <c r="E51" s="29" t="e">
        <f>+#REF!</f>
        <v>#REF!</v>
      </c>
      <c r="F51" s="29" t="e">
        <f>+#REF!</f>
        <v>#REF!</v>
      </c>
      <c r="G51" s="29" t="e">
        <f>+#REF!</f>
        <v>#REF!</v>
      </c>
      <c r="H51" s="29" t="e">
        <f>+#REF!</f>
        <v>#REF!</v>
      </c>
      <c r="I51" s="29" t="e">
        <f>+#REF!</f>
        <v>#REF!</v>
      </c>
      <c r="J51" s="29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3" sqref="F13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121779262</v>
      </c>
      <c r="C8" s="42">
        <v>45476</v>
      </c>
      <c r="D8" s="42">
        <v>16446634</v>
      </c>
      <c r="E8" s="42">
        <v>6069</v>
      </c>
      <c r="F8" s="42">
        <v>101082491</v>
      </c>
      <c r="G8" s="42">
        <v>32077</v>
      </c>
      <c r="H8" s="42">
        <v>2135759</v>
      </c>
      <c r="I8" s="42">
        <v>7330</v>
      </c>
      <c r="J8" s="42">
        <v>2114378</v>
      </c>
      <c r="K8" s="43"/>
    </row>
    <row r="9" spans="1:11" ht="15.75">
      <c r="A9" s="44" t="s">
        <v>138</v>
      </c>
      <c r="B9" s="45">
        <v>2918436</v>
      </c>
      <c r="C9" s="45"/>
      <c r="D9" s="45">
        <v>139929</v>
      </c>
      <c r="E9" s="45"/>
      <c r="F9" s="45">
        <v>2775774</v>
      </c>
      <c r="G9" s="45"/>
      <c r="H9" s="45"/>
      <c r="I9" s="45"/>
      <c r="J9" s="45">
        <v>2733</v>
      </c>
      <c r="K9" s="46"/>
    </row>
    <row r="10" spans="1:11" ht="15.75">
      <c r="A10" s="44" t="s">
        <v>139</v>
      </c>
      <c r="B10" s="45">
        <v>5250228</v>
      </c>
      <c r="C10" s="45">
        <v>3556</v>
      </c>
      <c r="D10" s="45">
        <v>216805</v>
      </c>
      <c r="E10" s="45">
        <v>1690</v>
      </c>
      <c r="F10" s="45">
        <v>5026928</v>
      </c>
      <c r="G10" s="45">
        <v>1866</v>
      </c>
      <c r="H10" s="45">
        <v>258</v>
      </c>
      <c r="I10" s="45"/>
      <c r="J10" s="45">
        <v>6237</v>
      </c>
      <c r="K10" s="46"/>
    </row>
    <row r="11" spans="1:11" ht="15.75">
      <c r="A11" s="44" t="s">
        <v>140</v>
      </c>
      <c r="B11" s="45">
        <v>4443141</v>
      </c>
      <c r="C11" s="45">
        <v>3420</v>
      </c>
      <c r="D11" s="45">
        <v>217906</v>
      </c>
      <c r="E11" s="45"/>
      <c r="F11" s="45">
        <v>4214457</v>
      </c>
      <c r="G11" s="45">
        <v>3420</v>
      </c>
      <c r="H11" s="45"/>
      <c r="I11" s="45"/>
      <c r="J11" s="45">
        <v>10778</v>
      </c>
      <c r="K11" s="46"/>
    </row>
    <row r="12" spans="1:11" ht="15.75">
      <c r="A12" s="44" t="s">
        <v>141</v>
      </c>
      <c r="B12" s="45">
        <v>5405859</v>
      </c>
      <c r="C12" s="45">
        <v>1330</v>
      </c>
      <c r="D12" s="45">
        <v>249989</v>
      </c>
      <c r="E12" s="45"/>
      <c r="F12" s="45">
        <v>5122227</v>
      </c>
      <c r="G12" s="45">
        <v>1330</v>
      </c>
      <c r="H12" s="45">
        <v>184</v>
      </c>
      <c r="I12" s="45"/>
      <c r="J12" s="45">
        <v>33459</v>
      </c>
      <c r="K12" s="46"/>
    </row>
    <row r="13" spans="1:11" ht="15.75">
      <c r="A13" s="47" t="s">
        <v>142</v>
      </c>
      <c r="B13" s="45">
        <v>6220648</v>
      </c>
      <c r="C13" s="45">
        <v>5878</v>
      </c>
      <c r="D13" s="45">
        <v>287161</v>
      </c>
      <c r="E13" s="45">
        <v>3400</v>
      </c>
      <c r="F13" s="45">
        <v>5923855</v>
      </c>
      <c r="G13" s="45">
        <v>2478</v>
      </c>
      <c r="H13" s="45"/>
      <c r="I13" s="45"/>
      <c r="J13" s="45">
        <v>9632</v>
      </c>
      <c r="K13" s="46"/>
    </row>
    <row r="14" spans="1:11" ht="15.75">
      <c r="A14" s="44" t="s">
        <v>143</v>
      </c>
      <c r="B14" s="45">
        <v>4199398</v>
      </c>
      <c r="C14" s="45"/>
      <c r="D14" s="45">
        <v>184366</v>
      </c>
      <c r="E14" s="45"/>
      <c r="F14" s="45">
        <v>4010597</v>
      </c>
      <c r="G14" s="45"/>
      <c r="H14" s="45"/>
      <c r="I14" s="45"/>
      <c r="J14" s="45">
        <v>4435</v>
      </c>
      <c r="K14" s="46"/>
    </row>
    <row r="15" spans="1:11" ht="15.75">
      <c r="A15" s="44" t="s">
        <v>144</v>
      </c>
      <c r="B15" s="45">
        <v>3290547</v>
      </c>
      <c r="C15" s="45"/>
      <c r="D15" s="45">
        <v>147245</v>
      </c>
      <c r="E15" s="45"/>
      <c r="F15" s="45">
        <v>3136716</v>
      </c>
      <c r="G15" s="45"/>
      <c r="H15" s="45"/>
      <c r="I15" s="45"/>
      <c r="J15" s="45">
        <v>6586</v>
      </c>
      <c r="K15" s="46"/>
    </row>
    <row r="16" spans="1:11" ht="15.75">
      <c r="A16" s="44" t="s">
        <v>145</v>
      </c>
      <c r="B16" s="45">
        <v>8054427</v>
      </c>
      <c r="C16" s="45">
        <v>316</v>
      </c>
      <c r="D16" s="45">
        <v>380519</v>
      </c>
      <c r="E16" s="45"/>
      <c r="F16" s="45">
        <v>7649451</v>
      </c>
      <c r="G16" s="45">
        <v>316</v>
      </c>
      <c r="H16" s="45">
        <v>775</v>
      </c>
      <c r="I16" s="45"/>
      <c r="J16" s="45">
        <v>23682</v>
      </c>
      <c r="K16" s="46"/>
    </row>
    <row r="17" spans="1:11" ht="15.75">
      <c r="A17" s="44" t="s">
        <v>146</v>
      </c>
      <c r="B17" s="45">
        <v>3705207</v>
      </c>
      <c r="C17" s="45"/>
      <c r="D17" s="45">
        <v>171553</v>
      </c>
      <c r="E17" s="45"/>
      <c r="F17" s="45">
        <v>3499293</v>
      </c>
      <c r="G17" s="45"/>
      <c r="H17" s="45">
        <v>163</v>
      </c>
      <c r="I17" s="45"/>
      <c r="J17" s="45">
        <v>34198</v>
      </c>
      <c r="K17" s="46"/>
    </row>
    <row r="18" spans="1:11" ht="15.75">
      <c r="A18" s="44" t="s">
        <v>147</v>
      </c>
      <c r="B18" s="45">
        <v>4384546</v>
      </c>
      <c r="C18" s="45">
        <v>476</v>
      </c>
      <c r="D18" s="45">
        <v>195630</v>
      </c>
      <c r="E18" s="45"/>
      <c r="F18" s="45">
        <v>4172142</v>
      </c>
      <c r="G18" s="45">
        <v>476</v>
      </c>
      <c r="H18" s="45"/>
      <c r="I18" s="45"/>
      <c r="J18" s="45">
        <v>16774</v>
      </c>
      <c r="K18" s="46"/>
    </row>
    <row r="19" spans="1:11" ht="15.75">
      <c r="A19" s="44" t="s">
        <v>148</v>
      </c>
      <c r="B19" s="45">
        <v>5894601</v>
      </c>
      <c r="C19" s="45">
        <v>10960</v>
      </c>
      <c r="D19" s="45">
        <v>229640</v>
      </c>
      <c r="E19" s="45"/>
      <c r="F19" s="45">
        <v>5635667</v>
      </c>
      <c r="G19" s="45">
        <v>10960</v>
      </c>
      <c r="H19" s="45">
        <v>1</v>
      </c>
      <c r="I19" s="45"/>
      <c r="J19" s="45">
        <v>29293</v>
      </c>
      <c r="K19" s="46"/>
    </row>
    <row r="20" spans="1:11" ht="15.75">
      <c r="A20" s="44" t="s">
        <v>149</v>
      </c>
      <c r="B20" s="45">
        <v>4885651</v>
      </c>
      <c r="C20" s="45"/>
      <c r="D20" s="45">
        <v>216941</v>
      </c>
      <c r="E20" s="45"/>
      <c r="F20" s="45">
        <v>4628564</v>
      </c>
      <c r="G20" s="45"/>
      <c r="H20" s="45">
        <v>21517</v>
      </c>
      <c r="I20" s="45"/>
      <c r="J20" s="45">
        <v>18629</v>
      </c>
      <c r="K20" s="46"/>
    </row>
    <row r="21" spans="1:11" ht="15.75">
      <c r="A21" s="44" t="s">
        <v>150</v>
      </c>
      <c r="B21" s="45">
        <v>2328741</v>
      </c>
      <c r="C21" s="45"/>
      <c r="D21" s="45">
        <v>100535</v>
      </c>
      <c r="E21" s="45"/>
      <c r="F21" s="45">
        <v>2166218</v>
      </c>
      <c r="G21" s="45"/>
      <c r="H21" s="45">
        <v>5712</v>
      </c>
      <c r="I21" s="45"/>
      <c r="J21" s="45">
        <v>56276</v>
      </c>
      <c r="K21" s="46"/>
    </row>
    <row r="22" spans="1:11" ht="15.75">
      <c r="A22" s="44" t="s">
        <v>151</v>
      </c>
      <c r="B22" s="45">
        <v>7583386</v>
      </c>
      <c r="C22" s="45">
        <v>7330</v>
      </c>
      <c r="D22" s="45">
        <v>324412</v>
      </c>
      <c r="E22" s="45"/>
      <c r="F22" s="45">
        <v>7183065</v>
      </c>
      <c r="G22" s="45"/>
      <c r="H22" s="45">
        <v>73520</v>
      </c>
      <c r="I22" s="45">
        <v>7330</v>
      </c>
      <c r="J22" s="45">
        <v>2389</v>
      </c>
      <c r="K22" s="46"/>
    </row>
    <row r="23" spans="1:11" ht="15.75">
      <c r="A23" s="44" t="s">
        <v>152</v>
      </c>
      <c r="B23" s="45">
        <v>43122027</v>
      </c>
      <c r="C23" s="45">
        <v>11210</v>
      </c>
      <c r="D23" s="45">
        <v>12983743</v>
      </c>
      <c r="E23" s="45">
        <v>979</v>
      </c>
      <c r="F23" s="45">
        <v>27257808</v>
      </c>
      <c r="G23" s="45">
        <v>10231</v>
      </c>
      <c r="H23" s="45">
        <v>1100219</v>
      </c>
      <c r="I23" s="45"/>
      <c r="J23" s="45">
        <v>1780257</v>
      </c>
      <c r="K23" s="46"/>
    </row>
    <row r="24" spans="1:11" ht="15.75">
      <c r="A24" s="48" t="s">
        <v>153</v>
      </c>
      <c r="B24" s="49">
        <v>10092419</v>
      </c>
      <c r="C24" s="49">
        <v>1000</v>
      </c>
      <c r="D24" s="49">
        <v>400260</v>
      </c>
      <c r="E24" s="49"/>
      <c r="F24" s="49">
        <v>8679729</v>
      </c>
      <c r="G24" s="49">
        <v>1000</v>
      </c>
      <c r="H24" s="49">
        <v>933410</v>
      </c>
      <c r="I24" s="49"/>
      <c r="J24" s="49">
        <v>79020</v>
      </c>
      <c r="K24" s="50"/>
    </row>
  </sheetData>
  <sheetProtection/>
  <mergeCells count="10">
    <mergeCell ref="I4:K4"/>
    <mergeCell ref="A2:K2"/>
    <mergeCell ref="A5:A7"/>
    <mergeCell ref="B5:C6"/>
    <mergeCell ref="D5:G5"/>
    <mergeCell ref="H5:K5"/>
    <mergeCell ref="D6:E6"/>
    <mergeCell ref="F6:G6"/>
    <mergeCell ref="H6:I6"/>
    <mergeCell ref="J6:K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3" sqref="F13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134342346</v>
      </c>
      <c r="C8" s="42">
        <v>340771</v>
      </c>
      <c r="D8" s="42">
        <v>12848914</v>
      </c>
      <c r="E8" s="42">
        <v>3635</v>
      </c>
      <c r="F8" s="42">
        <v>117255499</v>
      </c>
      <c r="G8" s="42">
        <v>137460</v>
      </c>
      <c r="H8" s="42">
        <v>1237576</v>
      </c>
      <c r="I8" s="42">
        <v>185967</v>
      </c>
      <c r="J8" s="42">
        <v>3000357</v>
      </c>
      <c r="K8" s="43">
        <v>13709</v>
      </c>
    </row>
    <row r="9" spans="1:11" ht="15.75">
      <c r="A9" s="44" t="s">
        <v>138</v>
      </c>
      <c r="B9" s="45">
        <v>3436640</v>
      </c>
      <c r="C9" s="45">
        <v>3850</v>
      </c>
      <c r="D9" s="45">
        <v>173128</v>
      </c>
      <c r="E9" s="45"/>
      <c r="F9" s="45">
        <v>3201750</v>
      </c>
      <c r="G9" s="45"/>
      <c r="H9" s="45">
        <v>9808</v>
      </c>
      <c r="I9" s="45"/>
      <c r="J9" s="45">
        <v>51954</v>
      </c>
      <c r="K9" s="46">
        <v>3850</v>
      </c>
    </row>
    <row r="10" spans="1:11" ht="15.75">
      <c r="A10" s="44" t="s">
        <v>139</v>
      </c>
      <c r="B10" s="45">
        <v>6116057</v>
      </c>
      <c r="C10" s="45">
        <v>9859</v>
      </c>
      <c r="D10" s="45">
        <v>250862</v>
      </c>
      <c r="E10" s="45"/>
      <c r="F10" s="45">
        <v>5847197</v>
      </c>
      <c r="G10" s="45"/>
      <c r="H10" s="45">
        <v>334</v>
      </c>
      <c r="I10" s="45"/>
      <c r="J10" s="45">
        <v>17664</v>
      </c>
      <c r="K10" s="46">
        <v>9859</v>
      </c>
    </row>
    <row r="11" spans="1:11" ht="15.75">
      <c r="A11" s="44" t="s">
        <v>140</v>
      </c>
      <c r="B11" s="45">
        <v>5039595</v>
      </c>
      <c r="C11" s="45">
        <v>2111</v>
      </c>
      <c r="D11" s="45">
        <v>241532</v>
      </c>
      <c r="E11" s="45"/>
      <c r="F11" s="45">
        <v>4791060</v>
      </c>
      <c r="G11" s="45">
        <v>2111</v>
      </c>
      <c r="H11" s="45">
        <v>796</v>
      </c>
      <c r="I11" s="45"/>
      <c r="J11" s="45">
        <v>6207</v>
      </c>
      <c r="K11" s="46"/>
    </row>
    <row r="12" spans="1:11" ht="15.75">
      <c r="A12" s="44" t="s">
        <v>141</v>
      </c>
      <c r="B12" s="45">
        <v>6701768</v>
      </c>
      <c r="C12" s="45">
        <v>10225</v>
      </c>
      <c r="D12" s="45">
        <v>265371</v>
      </c>
      <c r="E12" s="45"/>
      <c r="F12" s="45">
        <v>6290393</v>
      </c>
      <c r="G12" s="45">
        <v>10225</v>
      </c>
      <c r="H12" s="45">
        <v>12954</v>
      </c>
      <c r="I12" s="45"/>
      <c r="J12" s="45">
        <v>133050</v>
      </c>
      <c r="K12" s="46"/>
    </row>
    <row r="13" spans="1:11" ht="15.75">
      <c r="A13" s="47" t="s">
        <v>142</v>
      </c>
      <c r="B13" s="45">
        <v>7441798</v>
      </c>
      <c r="C13" s="45">
        <v>500</v>
      </c>
      <c r="D13" s="45">
        <v>379845</v>
      </c>
      <c r="E13" s="45"/>
      <c r="F13" s="45">
        <v>6978883</v>
      </c>
      <c r="G13" s="45">
        <v>500</v>
      </c>
      <c r="H13" s="45">
        <v>364</v>
      </c>
      <c r="I13" s="45"/>
      <c r="J13" s="45">
        <v>82706</v>
      </c>
      <c r="K13" s="46"/>
    </row>
    <row r="14" spans="1:11" ht="15.75">
      <c r="A14" s="44" t="s">
        <v>143</v>
      </c>
      <c r="B14" s="45">
        <v>4737386</v>
      </c>
      <c r="C14" s="45">
        <v>2200</v>
      </c>
      <c r="D14" s="45">
        <v>195266</v>
      </c>
      <c r="E14" s="45"/>
      <c r="F14" s="45">
        <v>4533342</v>
      </c>
      <c r="G14" s="45">
        <v>2200</v>
      </c>
      <c r="H14" s="45"/>
      <c r="I14" s="45"/>
      <c r="J14" s="45">
        <v>8778</v>
      </c>
      <c r="K14" s="46"/>
    </row>
    <row r="15" spans="1:11" ht="15.75">
      <c r="A15" s="44" t="s">
        <v>144</v>
      </c>
      <c r="B15" s="45">
        <v>3784635</v>
      </c>
      <c r="C15" s="45">
        <v>45814</v>
      </c>
      <c r="D15" s="45">
        <v>214132</v>
      </c>
      <c r="E15" s="45"/>
      <c r="F15" s="45">
        <v>3567820</v>
      </c>
      <c r="G15" s="45">
        <v>45814</v>
      </c>
      <c r="H15" s="45"/>
      <c r="I15" s="45"/>
      <c r="J15" s="45">
        <v>2683</v>
      </c>
      <c r="K15" s="46"/>
    </row>
    <row r="16" spans="1:11" ht="15.75">
      <c r="A16" s="44" t="s">
        <v>145</v>
      </c>
      <c r="B16" s="45">
        <v>8725394</v>
      </c>
      <c r="C16" s="45">
        <v>635</v>
      </c>
      <c r="D16" s="45">
        <v>343875</v>
      </c>
      <c r="E16" s="45"/>
      <c r="F16" s="45">
        <v>8300464</v>
      </c>
      <c r="G16" s="45">
        <v>635</v>
      </c>
      <c r="H16" s="45">
        <v>2019</v>
      </c>
      <c r="I16" s="45"/>
      <c r="J16" s="45">
        <v>79036</v>
      </c>
      <c r="K16" s="46"/>
    </row>
    <row r="17" spans="1:11" ht="15.75">
      <c r="A17" s="44" t="s">
        <v>146</v>
      </c>
      <c r="B17" s="45">
        <v>4178950</v>
      </c>
      <c r="C17" s="45">
        <v>1474</v>
      </c>
      <c r="D17" s="45">
        <v>194246</v>
      </c>
      <c r="E17" s="45"/>
      <c r="F17" s="45">
        <v>3929260</v>
      </c>
      <c r="G17" s="45">
        <v>1474</v>
      </c>
      <c r="H17" s="45">
        <v>761</v>
      </c>
      <c r="I17" s="45"/>
      <c r="J17" s="45">
        <v>54683</v>
      </c>
      <c r="K17" s="46"/>
    </row>
    <row r="18" spans="1:11" ht="15.75">
      <c r="A18" s="44" t="s">
        <v>147</v>
      </c>
      <c r="B18" s="45">
        <v>4539588</v>
      </c>
      <c r="C18" s="45">
        <v>1345</v>
      </c>
      <c r="D18" s="45">
        <v>195705</v>
      </c>
      <c r="E18" s="45">
        <v>635</v>
      </c>
      <c r="F18" s="45">
        <v>4333407</v>
      </c>
      <c r="G18" s="45">
        <v>710</v>
      </c>
      <c r="H18" s="45"/>
      <c r="I18" s="45"/>
      <c r="J18" s="45">
        <v>10476</v>
      </c>
      <c r="K18" s="46"/>
    </row>
    <row r="19" spans="1:11" ht="15.75">
      <c r="A19" s="44" t="s">
        <v>148</v>
      </c>
      <c r="B19" s="45">
        <v>6850849</v>
      </c>
      <c r="C19" s="45">
        <v>37860</v>
      </c>
      <c r="D19" s="45">
        <v>231105</v>
      </c>
      <c r="E19" s="45">
        <v>3000</v>
      </c>
      <c r="F19" s="45">
        <v>6502666</v>
      </c>
      <c r="G19" s="45">
        <v>34860</v>
      </c>
      <c r="H19" s="45"/>
      <c r="I19" s="45"/>
      <c r="J19" s="45">
        <v>117078</v>
      </c>
      <c r="K19" s="46"/>
    </row>
    <row r="20" spans="1:11" ht="15.75">
      <c r="A20" s="44" t="s">
        <v>149</v>
      </c>
      <c r="B20" s="45">
        <v>5566452</v>
      </c>
      <c r="C20" s="45">
        <v>15500</v>
      </c>
      <c r="D20" s="45">
        <v>257096</v>
      </c>
      <c r="E20" s="45"/>
      <c r="F20" s="45">
        <v>5298735</v>
      </c>
      <c r="G20" s="45">
        <v>15500</v>
      </c>
      <c r="H20" s="45">
        <v>1134</v>
      </c>
      <c r="I20" s="45"/>
      <c r="J20" s="45">
        <v>9487</v>
      </c>
      <c r="K20" s="46"/>
    </row>
    <row r="21" spans="1:11" ht="15.75">
      <c r="A21" s="44" t="s">
        <v>150</v>
      </c>
      <c r="B21" s="45">
        <v>2931638</v>
      </c>
      <c r="C21" s="45">
        <v>1000</v>
      </c>
      <c r="D21" s="45">
        <v>161159</v>
      </c>
      <c r="E21" s="45"/>
      <c r="F21" s="45">
        <v>2737094</v>
      </c>
      <c r="G21" s="45">
        <v>1000</v>
      </c>
      <c r="H21" s="45">
        <v>3886</v>
      </c>
      <c r="I21" s="45"/>
      <c r="J21" s="45">
        <v>29499</v>
      </c>
      <c r="K21" s="46"/>
    </row>
    <row r="22" spans="1:11" ht="15.75">
      <c r="A22" s="44" t="s">
        <v>151</v>
      </c>
      <c r="B22" s="45">
        <v>8083846</v>
      </c>
      <c r="C22" s="45">
        <v>1883</v>
      </c>
      <c r="D22" s="45">
        <v>412374</v>
      </c>
      <c r="E22" s="45"/>
      <c r="F22" s="45">
        <v>7623498</v>
      </c>
      <c r="G22" s="45">
        <v>366</v>
      </c>
      <c r="H22" s="45">
        <v>3701</v>
      </c>
      <c r="I22" s="45">
        <v>1517</v>
      </c>
      <c r="J22" s="45">
        <v>44273</v>
      </c>
      <c r="K22" s="46"/>
    </row>
    <row r="23" spans="1:11" ht="15.75">
      <c r="A23" s="44" t="s">
        <v>152</v>
      </c>
      <c r="B23" s="45">
        <v>45304836</v>
      </c>
      <c r="C23" s="45">
        <v>201578</v>
      </c>
      <c r="D23" s="45">
        <v>8683804</v>
      </c>
      <c r="E23" s="45"/>
      <c r="F23" s="45">
        <v>33254285</v>
      </c>
      <c r="G23" s="45">
        <v>17128</v>
      </c>
      <c r="H23" s="45">
        <v>1173578</v>
      </c>
      <c r="I23" s="45">
        <v>184450</v>
      </c>
      <c r="J23" s="45">
        <v>2193169</v>
      </c>
      <c r="K23" s="46"/>
    </row>
    <row r="24" spans="1:11" ht="15.75">
      <c r="A24" s="48" t="s">
        <v>153</v>
      </c>
      <c r="B24" s="49">
        <v>10902914</v>
      </c>
      <c r="C24" s="49">
        <v>4937</v>
      </c>
      <c r="D24" s="49">
        <v>649414</v>
      </c>
      <c r="E24" s="49"/>
      <c r="F24" s="49">
        <v>10065645</v>
      </c>
      <c r="G24" s="49">
        <v>4937</v>
      </c>
      <c r="H24" s="49">
        <v>28241</v>
      </c>
      <c r="I24" s="49"/>
      <c r="J24" s="49">
        <v>159614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143023098</v>
      </c>
      <c r="C8" s="42">
        <v>175689</v>
      </c>
      <c r="D8" s="42">
        <v>13117919</v>
      </c>
      <c r="E8" s="42">
        <v>51893</v>
      </c>
      <c r="F8" s="42">
        <v>116693714</v>
      </c>
      <c r="G8" s="42">
        <v>37323</v>
      </c>
      <c r="H8" s="42">
        <v>10517155</v>
      </c>
      <c r="I8" s="42">
        <v>60511</v>
      </c>
      <c r="J8" s="42">
        <v>2694310</v>
      </c>
      <c r="K8" s="43">
        <v>25962</v>
      </c>
    </row>
    <row r="9" spans="1:11" ht="15.75">
      <c r="A9" s="44" t="s">
        <v>138</v>
      </c>
      <c r="B9" s="45">
        <v>3063637</v>
      </c>
      <c r="C9" s="45"/>
      <c r="D9" s="45">
        <v>170367</v>
      </c>
      <c r="E9" s="45"/>
      <c r="F9" s="45">
        <v>2871124</v>
      </c>
      <c r="G9" s="45"/>
      <c r="H9" s="45">
        <v>6517</v>
      </c>
      <c r="I9" s="45"/>
      <c r="J9" s="45">
        <v>15629</v>
      </c>
      <c r="K9" s="46"/>
    </row>
    <row r="10" spans="1:11" ht="15.75">
      <c r="A10" s="44" t="s">
        <v>139</v>
      </c>
      <c r="B10" s="45">
        <v>5746363</v>
      </c>
      <c r="C10" s="45">
        <v>2210</v>
      </c>
      <c r="D10" s="45">
        <v>319796</v>
      </c>
      <c r="E10" s="45">
        <v>860</v>
      </c>
      <c r="F10" s="45">
        <v>5391118</v>
      </c>
      <c r="G10" s="45">
        <v>1350</v>
      </c>
      <c r="H10" s="45">
        <v>10317</v>
      </c>
      <c r="I10" s="45"/>
      <c r="J10" s="45">
        <v>25132</v>
      </c>
      <c r="K10" s="46"/>
    </row>
    <row r="11" spans="1:11" ht="15.75">
      <c r="A11" s="44" t="s">
        <v>140</v>
      </c>
      <c r="B11" s="45">
        <v>5725670</v>
      </c>
      <c r="C11" s="45">
        <v>2570</v>
      </c>
      <c r="D11" s="45">
        <v>309940</v>
      </c>
      <c r="E11" s="45"/>
      <c r="F11" s="45">
        <v>5385367</v>
      </c>
      <c r="G11" s="45">
        <v>2570</v>
      </c>
      <c r="H11" s="45"/>
      <c r="I11" s="45"/>
      <c r="J11" s="45">
        <v>30363</v>
      </c>
      <c r="K11" s="46"/>
    </row>
    <row r="12" spans="1:11" ht="15.75">
      <c r="A12" s="44" t="s">
        <v>141</v>
      </c>
      <c r="B12" s="45">
        <v>6455498</v>
      </c>
      <c r="C12" s="45">
        <v>4440</v>
      </c>
      <c r="D12" s="45">
        <v>323118</v>
      </c>
      <c r="E12" s="45"/>
      <c r="F12" s="45">
        <v>5805752</v>
      </c>
      <c r="G12" s="45">
        <v>4440</v>
      </c>
      <c r="H12" s="45">
        <v>5713</v>
      </c>
      <c r="I12" s="45"/>
      <c r="J12" s="45">
        <v>320915</v>
      </c>
      <c r="K12" s="46"/>
    </row>
    <row r="13" spans="1:11" ht="15.75">
      <c r="A13" s="47" t="s">
        <v>142</v>
      </c>
      <c r="B13" s="45">
        <v>7616005</v>
      </c>
      <c r="C13" s="45">
        <v>11616</v>
      </c>
      <c r="D13" s="45">
        <v>459704</v>
      </c>
      <c r="E13" s="45"/>
      <c r="F13" s="45">
        <v>7113496</v>
      </c>
      <c r="G13" s="45">
        <v>2363</v>
      </c>
      <c r="H13" s="45">
        <v>8391</v>
      </c>
      <c r="I13" s="45"/>
      <c r="J13" s="45">
        <v>34414</v>
      </c>
      <c r="K13" s="46">
        <v>9253</v>
      </c>
    </row>
    <row r="14" spans="1:11" ht="15.75">
      <c r="A14" s="44" t="s">
        <v>143</v>
      </c>
      <c r="B14" s="45">
        <v>4799847</v>
      </c>
      <c r="C14" s="45"/>
      <c r="D14" s="45">
        <v>238571</v>
      </c>
      <c r="E14" s="45"/>
      <c r="F14" s="45">
        <v>4553387</v>
      </c>
      <c r="G14" s="45"/>
      <c r="H14" s="45"/>
      <c r="I14" s="45"/>
      <c r="J14" s="45">
        <v>7889</v>
      </c>
      <c r="K14" s="46"/>
    </row>
    <row r="15" spans="1:11" ht="15.75">
      <c r="A15" s="44" t="s">
        <v>144</v>
      </c>
      <c r="B15" s="45">
        <v>3617635</v>
      </c>
      <c r="C15" s="45">
        <v>53440</v>
      </c>
      <c r="D15" s="45">
        <v>179966</v>
      </c>
      <c r="E15" s="45">
        <v>50000</v>
      </c>
      <c r="F15" s="45">
        <v>3436263</v>
      </c>
      <c r="G15" s="45">
        <v>3440</v>
      </c>
      <c r="H15" s="45"/>
      <c r="I15" s="45"/>
      <c r="J15" s="45">
        <v>1406</v>
      </c>
      <c r="K15" s="46"/>
    </row>
    <row r="16" spans="1:11" ht="15.75">
      <c r="A16" s="44" t="s">
        <v>145</v>
      </c>
      <c r="B16" s="45">
        <v>8881577</v>
      </c>
      <c r="C16" s="45">
        <v>36308</v>
      </c>
      <c r="D16" s="45">
        <v>398995</v>
      </c>
      <c r="E16" s="45"/>
      <c r="F16" s="45">
        <v>8413102</v>
      </c>
      <c r="G16" s="45">
        <v>1343</v>
      </c>
      <c r="H16" s="45">
        <v>2057</v>
      </c>
      <c r="I16" s="45">
        <v>34965</v>
      </c>
      <c r="J16" s="45">
        <v>67423</v>
      </c>
      <c r="K16" s="46"/>
    </row>
    <row r="17" spans="1:11" ht="15.75">
      <c r="A17" s="44" t="s">
        <v>146</v>
      </c>
      <c r="B17" s="45">
        <v>3804067</v>
      </c>
      <c r="C17" s="45"/>
      <c r="D17" s="45">
        <v>228729</v>
      </c>
      <c r="E17" s="45"/>
      <c r="F17" s="45">
        <v>3536346</v>
      </c>
      <c r="G17" s="45"/>
      <c r="H17" s="45"/>
      <c r="I17" s="45"/>
      <c r="J17" s="45">
        <v>38992</v>
      </c>
      <c r="K17" s="46"/>
    </row>
    <row r="18" spans="1:11" ht="15.75">
      <c r="A18" s="44" t="s">
        <v>147</v>
      </c>
      <c r="B18" s="45">
        <v>4865624</v>
      </c>
      <c r="C18" s="45">
        <v>1265</v>
      </c>
      <c r="D18" s="45">
        <v>232134</v>
      </c>
      <c r="E18" s="45"/>
      <c r="F18" s="45">
        <v>4626666</v>
      </c>
      <c r="G18" s="45">
        <v>1265</v>
      </c>
      <c r="H18" s="45"/>
      <c r="I18" s="45"/>
      <c r="J18" s="45">
        <v>6824</v>
      </c>
      <c r="K18" s="46"/>
    </row>
    <row r="19" spans="1:11" ht="15.75">
      <c r="A19" s="44" t="s">
        <v>148</v>
      </c>
      <c r="B19" s="45">
        <v>7052640</v>
      </c>
      <c r="C19" s="45">
        <v>13275</v>
      </c>
      <c r="D19" s="45">
        <v>286945</v>
      </c>
      <c r="E19" s="45"/>
      <c r="F19" s="45">
        <v>6709349</v>
      </c>
      <c r="G19" s="45">
        <v>3097</v>
      </c>
      <c r="H19" s="45">
        <v>1</v>
      </c>
      <c r="I19" s="45">
        <v>10178</v>
      </c>
      <c r="J19" s="45">
        <v>56345</v>
      </c>
      <c r="K19" s="46"/>
    </row>
    <row r="20" spans="1:11" ht="15.75">
      <c r="A20" s="44" t="s">
        <v>149</v>
      </c>
      <c r="B20" s="45">
        <v>5163624</v>
      </c>
      <c r="C20" s="45"/>
      <c r="D20" s="45">
        <v>347734</v>
      </c>
      <c r="E20" s="45"/>
      <c r="F20" s="45">
        <v>4783296</v>
      </c>
      <c r="G20" s="45"/>
      <c r="H20" s="45">
        <v>152</v>
      </c>
      <c r="I20" s="45"/>
      <c r="J20" s="45">
        <v>32442</v>
      </c>
      <c r="K20" s="46"/>
    </row>
    <row r="21" spans="1:11" ht="15.75">
      <c r="A21" s="44" t="s">
        <v>150</v>
      </c>
      <c r="B21" s="45">
        <v>2528602</v>
      </c>
      <c r="C21" s="45"/>
      <c r="D21" s="45">
        <v>161751</v>
      </c>
      <c r="E21" s="45"/>
      <c r="F21" s="45">
        <v>2293618</v>
      </c>
      <c r="G21" s="45"/>
      <c r="H21" s="45">
        <v>6094</v>
      </c>
      <c r="I21" s="45"/>
      <c r="J21" s="45">
        <v>67139</v>
      </c>
      <c r="K21" s="46"/>
    </row>
    <row r="22" spans="1:11" ht="15.75">
      <c r="A22" s="44" t="s">
        <v>151</v>
      </c>
      <c r="B22" s="45">
        <v>8941134</v>
      </c>
      <c r="C22" s="45"/>
      <c r="D22" s="45">
        <v>477154</v>
      </c>
      <c r="E22" s="45"/>
      <c r="F22" s="45">
        <v>8400550</v>
      </c>
      <c r="G22" s="45"/>
      <c r="H22" s="45">
        <v>16695</v>
      </c>
      <c r="I22" s="45"/>
      <c r="J22" s="45">
        <v>46735</v>
      </c>
      <c r="K22" s="46"/>
    </row>
    <row r="23" spans="1:11" ht="15.75">
      <c r="A23" s="44" t="s">
        <v>152</v>
      </c>
      <c r="B23" s="45">
        <v>54394648</v>
      </c>
      <c r="C23" s="45">
        <v>45935</v>
      </c>
      <c r="D23" s="45">
        <v>8254353</v>
      </c>
      <c r="E23" s="45">
        <v>903</v>
      </c>
      <c r="F23" s="45">
        <v>33976317</v>
      </c>
      <c r="G23" s="45">
        <v>12955</v>
      </c>
      <c r="H23" s="45">
        <v>10453767</v>
      </c>
      <c r="I23" s="45">
        <v>15368</v>
      </c>
      <c r="J23" s="45">
        <v>1710211</v>
      </c>
      <c r="K23" s="46">
        <v>16709</v>
      </c>
    </row>
    <row r="24" spans="1:11" ht="15.75">
      <c r="A24" s="48" t="s">
        <v>153</v>
      </c>
      <c r="B24" s="49">
        <v>10366527</v>
      </c>
      <c r="C24" s="49">
        <v>4630</v>
      </c>
      <c r="D24" s="49">
        <v>728662</v>
      </c>
      <c r="E24" s="49">
        <v>130</v>
      </c>
      <c r="F24" s="49">
        <v>9397963</v>
      </c>
      <c r="G24" s="49">
        <v>4500</v>
      </c>
      <c r="H24" s="49">
        <v>7451</v>
      </c>
      <c r="I24" s="49"/>
      <c r="J24" s="49">
        <v>232451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149204595</v>
      </c>
      <c r="C8" s="42">
        <v>163110</v>
      </c>
      <c r="D8" s="42">
        <v>14638804</v>
      </c>
      <c r="E8" s="42">
        <v>61985</v>
      </c>
      <c r="F8" s="42">
        <v>130766203</v>
      </c>
      <c r="G8" s="42">
        <v>94813</v>
      </c>
      <c r="H8" s="42">
        <v>1707973</v>
      </c>
      <c r="I8" s="42"/>
      <c r="J8" s="42">
        <v>2091615</v>
      </c>
      <c r="K8" s="43">
        <v>6312</v>
      </c>
    </row>
    <row r="9" spans="1:11" ht="15.75">
      <c r="A9" s="44" t="s">
        <v>138</v>
      </c>
      <c r="B9" s="45">
        <v>3326645</v>
      </c>
      <c r="C9" s="45">
        <v>1620</v>
      </c>
      <c r="D9" s="45">
        <v>218650</v>
      </c>
      <c r="E9" s="45"/>
      <c r="F9" s="45">
        <v>3090627</v>
      </c>
      <c r="G9" s="45">
        <v>1620</v>
      </c>
      <c r="H9" s="45">
        <v>1411</v>
      </c>
      <c r="I9" s="45"/>
      <c r="J9" s="45">
        <v>15957</v>
      </c>
      <c r="K9" s="46"/>
    </row>
    <row r="10" spans="1:11" ht="15.75">
      <c r="A10" s="44" t="s">
        <v>139</v>
      </c>
      <c r="B10" s="45">
        <v>6042406</v>
      </c>
      <c r="C10" s="45">
        <v>66137</v>
      </c>
      <c r="D10" s="45">
        <v>398116</v>
      </c>
      <c r="E10" s="45">
        <v>58675</v>
      </c>
      <c r="F10" s="45">
        <v>5610612</v>
      </c>
      <c r="G10" s="45">
        <v>1150</v>
      </c>
      <c r="H10" s="45">
        <v>5852</v>
      </c>
      <c r="I10" s="45"/>
      <c r="J10" s="45">
        <v>27826</v>
      </c>
      <c r="K10" s="46">
        <v>6312</v>
      </c>
    </row>
    <row r="11" spans="1:11" ht="15.75">
      <c r="A11" s="44" t="s">
        <v>140</v>
      </c>
      <c r="B11" s="45">
        <v>5932282</v>
      </c>
      <c r="C11" s="45">
        <v>1200</v>
      </c>
      <c r="D11" s="45">
        <v>343118</v>
      </c>
      <c r="E11" s="45">
        <v>150</v>
      </c>
      <c r="F11" s="45">
        <v>5539268</v>
      </c>
      <c r="G11" s="45">
        <v>1050</v>
      </c>
      <c r="H11" s="45"/>
      <c r="I11" s="45"/>
      <c r="J11" s="45">
        <v>49896</v>
      </c>
      <c r="K11" s="46"/>
    </row>
    <row r="12" spans="1:11" ht="15.75">
      <c r="A12" s="44" t="s">
        <v>141</v>
      </c>
      <c r="B12" s="45">
        <v>6870085</v>
      </c>
      <c r="C12" s="45">
        <v>1157</v>
      </c>
      <c r="D12" s="45">
        <v>395331</v>
      </c>
      <c r="E12" s="45">
        <v>2</v>
      </c>
      <c r="F12" s="45">
        <v>6221253</v>
      </c>
      <c r="G12" s="45">
        <v>1155</v>
      </c>
      <c r="H12" s="45"/>
      <c r="I12" s="45"/>
      <c r="J12" s="45">
        <v>253501</v>
      </c>
      <c r="K12" s="46"/>
    </row>
    <row r="13" spans="1:11" ht="15.75">
      <c r="A13" s="47" t="s">
        <v>142</v>
      </c>
      <c r="B13" s="45">
        <v>8198234</v>
      </c>
      <c r="C13" s="45">
        <v>265</v>
      </c>
      <c r="D13" s="45">
        <v>484689</v>
      </c>
      <c r="E13" s="45">
        <v>265</v>
      </c>
      <c r="F13" s="45">
        <v>7674571</v>
      </c>
      <c r="G13" s="45"/>
      <c r="H13" s="45"/>
      <c r="I13" s="45"/>
      <c r="J13" s="45">
        <v>38974</v>
      </c>
      <c r="K13" s="46"/>
    </row>
    <row r="14" spans="1:11" ht="15.75">
      <c r="A14" s="44" t="s">
        <v>143</v>
      </c>
      <c r="B14" s="45">
        <v>5243662</v>
      </c>
      <c r="C14" s="45"/>
      <c r="D14" s="45">
        <v>227305</v>
      </c>
      <c r="E14" s="45"/>
      <c r="F14" s="45">
        <v>4995486</v>
      </c>
      <c r="G14" s="45"/>
      <c r="H14" s="45"/>
      <c r="I14" s="45"/>
      <c r="J14" s="45">
        <v>20871</v>
      </c>
      <c r="K14" s="46"/>
    </row>
    <row r="15" spans="1:11" ht="15.75">
      <c r="A15" s="44" t="s">
        <v>144</v>
      </c>
      <c r="B15" s="45">
        <v>3861461</v>
      </c>
      <c r="C15" s="45">
        <v>2043</v>
      </c>
      <c r="D15" s="45">
        <v>211051</v>
      </c>
      <c r="E15" s="45">
        <v>13</v>
      </c>
      <c r="F15" s="45">
        <v>3649482</v>
      </c>
      <c r="G15" s="45">
        <v>2030</v>
      </c>
      <c r="H15" s="45"/>
      <c r="I15" s="45"/>
      <c r="J15" s="45">
        <v>928</v>
      </c>
      <c r="K15" s="46"/>
    </row>
    <row r="16" spans="1:11" ht="15.75">
      <c r="A16" s="44" t="s">
        <v>145</v>
      </c>
      <c r="B16" s="45">
        <v>9738202</v>
      </c>
      <c r="C16" s="45">
        <v>7076</v>
      </c>
      <c r="D16" s="45">
        <v>459303</v>
      </c>
      <c r="E16" s="45"/>
      <c r="F16" s="45">
        <v>9217353</v>
      </c>
      <c r="G16" s="45">
        <v>7076</v>
      </c>
      <c r="H16" s="45">
        <v>1307</v>
      </c>
      <c r="I16" s="45"/>
      <c r="J16" s="45">
        <v>60239</v>
      </c>
      <c r="K16" s="46"/>
    </row>
    <row r="17" spans="1:11" ht="15.75">
      <c r="A17" s="44" t="s">
        <v>146</v>
      </c>
      <c r="B17" s="45">
        <v>3963813</v>
      </c>
      <c r="C17" s="45"/>
      <c r="D17" s="45">
        <v>261291</v>
      </c>
      <c r="E17" s="45"/>
      <c r="F17" s="45">
        <v>3684621</v>
      </c>
      <c r="G17" s="45"/>
      <c r="H17" s="45"/>
      <c r="I17" s="45"/>
      <c r="J17" s="45">
        <v>17901</v>
      </c>
      <c r="K17" s="46"/>
    </row>
    <row r="18" spans="1:11" ht="15.75">
      <c r="A18" s="44" t="s">
        <v>147</v>
      </c>
      <c r="B18" s="45">
        <v>5402909</v>
      </c>
      <c r="C18" s="45">
        <v>54600</v>
      </c>
      <c r="D18" s="45">
        <v>236580</v>
      </c>
      <c r="E18" s="45"/>
      <c r="F18" s="45">
        <v>5161765</v>
      </c>
      <c r="G18" s="45">
        <v>54600</v>
      </c>
      <c r="H18" s="45"/>
      <c r="I18" s="45"/>
      <c r="J18" s="45">
        <v>4564</v>
      </c>
      <c r="K18" s="46"/>
    </row>
    <row r="19" spans="1:11" ht="15.75">
      <c r="A19" s="44" t="s">
        <v>148</v>
      </c>
      <c r="B19" s="45">
        <v>7940244</v>
      </c>
      <c r="C19" s="45">
        <v>11362</v>
      </c>
      <c r="D19" s="45">
        <v>308430</v>
      </c>
      <c r="E19" s="45"/>
      <c r="F19" s="45">
        <v>7563926</v>
      </c>
      <c r="G19" s="45">
        <v>11362</v>
      </c>
      <c r="H19" s="45">
        <v>113</v>
      </c>
      <c r="I19" s="45"/>
      <c r="J19" s="45">
        <v>67775</v>
      </c>
      <c r="K19" s="46"/>
    </row>
    <row r="20" spans="1:11" ht="15.75">
      <c r="A20" s="44" t="s">
        <v>149</v>
      </c>
      <c r="B20" s="45">
        <v>5169363</v>
      </c>
      <c r="C20" s="45">
        <v>582</v>
      </c>
      <c r="D20" s="45">
        <v>281223</v>
      </c>
      <c r="E20" s="45">
        <v>39</v>
      </c>
      <c r="F20" s="45">
        <v>4874481</v>
      </c>
      <c r="G20" s="45">
        <v>543</v>
      </c>
      <c r="H20" s="45">
        <v>15</v>
      </c>
      <c r="I20" s="45"/>
      <c r="J20" s="45">
        <v>13644</v>
      </c>
      <c r="K20" s="46"/>
    </row>
    <row r="21" spans="1:11" ht="15.75">
      <c r="A21" s="44" t="s">
        <v>150</v>
      </c>
      <c r="B21" s="45">
        <v>2616807</v>
      </c>
      <c r="C21" s="45">
        <v>150</v>
      </c>
      <c r="D21" s="45">
        <v>238019</v>
      </c>
      <c r="E21" s="45">
        <v>150</v>
      </c>
      <c r="F21" s="45">
        <v>2312279</v>
      </c>
      <c r="G21" s="45"/>
      <c r="H21" s="45">
        <v>863</v>
      </c>
      <c r="I21" s="45"/>
      <c r="J21" s="45">
        <v>65646</v>
      </c>
      <c r="K21" s="46"/>
    </row>
    <row r="22" spans="1:11" ht="15.75">
      <c r="A22" s="44" t="s">
        <v>151</v>
      </c>
      <c r="B22" s="45">
        <v>9477083</v>
      </c>
      <c r="C22" s="45"/>
      <c r="D22" s="45">
        <v>409845</v>
      </c>
      <c r="E22" s="45"/>
      <c r="F22" s="45">
        <v>9021999</v>
      </c>
      <c r="G22" s="45"/>
      <c r="H22" s="45"/>
      <c r="I22" s="45"/>
      <c r="J22" s="45">
        <v>45239</v>
      </c>
      <c r="K22" s="46"/>
    </row>
    <row r="23" spans="1:11" ht="15.75">
      <c r="A23" s="44" t="s">
        <v>152</v>
      </c>
      <c r="B23" s="45">
        <v>53377426</v>
      </c>
      <c r="C23" s="45">
        <v>15865</v>
      </c>
      <c r="D23" s="45">
        <v>9352878</v>
      </c>
      <c r="E23" s="45">
        <v>2691</v>
      </c>
      <c r="F23" s="45">
        <v>41112150</v>
      </c>
      <c r="G23" s="45">
        <v>13174</v>
      </c>
      <c r="H23" s="45">
        <v>1677945</v>
      </c>
      <c r="I23" s="45"/>
      <c r="J23" s="45">
        <v>1234453</v>
      </c>
      <c r="K23" s="46"/>
    </row>
    <row r="24" spans="1:11" ht="15.75">
      <c r="A24" s="48" t="s">
        <v>153</v>
      </c>
      <c r="B24" s="49">
        <v>12043973</v>
      </c>
      <c r="C24" s="49">
        <v>1053</v>
      </c>
      <c r="D24" s="49">
        <v>812975</v>
      </c>
      <c r="E24" s="49"/>
      <c r="F24" s="49">
        <v>11036330</v>
      </c>
      <c r="G24" s="49">
        <v>1053</v>
      </c>
      <c r="H24" s="49">
        <v>20467</v>
      </c>
      <c r="I24" s="49"/>
      <c r="J24" s="49">
        <v>174201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4" sqref="D1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137086707</v>
      </c>
      <c r="C8" s="42">
        <v>142577</v>
      </c>
      <c r="D8" s="42">
        <v>12933844</v>
      </c>
      <c r="E8" s="42">
        <v>7768</v>
      </c>
      <c r="F8" s="42">
        <v>122035330</v>
      </c>
      <c r="G8" s="42">
        <v>127005</v>
      </c>
      <c r="H8" s="42">
        <v>697446</v>
      </c>
      <c r="I8" s="42">
        <v>4088</v>
      </c>
      <c r="J8" s="42">
        <v>1420087</v>
      </c>
      <c r="K8" s="43">
        <v>3716</v>
      </c>
    </row>
    <row r="9" spans="1:11" ht="15.75">
      <c r="A9" s="44" t="s">
        <v>138</v>
      </c>
      <c r="B9" s="45">
        <v>3021287</v>
      </c>
      <c r="C9" s="45">
        <v>3716</v>
      </c>
      <c r="D9" s="45">
        <v>150247</v>
      </c>
      <c r="E9" s="45"/>
      <c r="F9" s="45">
        <v>2867871</v>
      </c>
      <c r="G9" s="45"/>
      <c r="H9" s="45"/>
      <c r="I9" s="45"/>
      <c r="J9" s="45">
        <v>3169</v>
      </c>
      <c r="K9" s="46">
        <v>3716</v>
      </c>
    </row>
    <row r="10" spans="1:11" ht="15.75">
      <c r="A10" s="44" t="s">
        <v>139</v>
      </c>
      <c r="B10" s="45">
        <v>5473247</v>
      </c>
      <c r="C10" s="45">
        <v>6468</v>
      </c>
      <c r="D10" s="45">
        <v>354876</v>
      </c>
      <c r="E10" s="45">
        <v>4808</v>
      </c>
      <c r="F10" s="45">
        <v>5117163</v>
      </c>
      <c r="G10" s="45">
        <v>1660</v>
      </c>
      <c r="H10" s="45"/>
      <c r="I10" s="45"/>
      <c r="J10" s="45">
        <v>1208</v>
      </c>
      <c r="K10" s="46"/>
    </row>
    <row r="11" spans="1:11" ht="15.75">
      <c r="A11" s="44" t="s">
        <v>140</v>
      </c>
      <c r="B11" s="45">
        <v>5508440</v>
      </c>
      <c r="C11" s="45">
        <v>30050</v>
      </c>
      <c r="D11" s="45">
        <v>265754</v>
      </c>
      <c r="E11" s="45"/>
      <c r="F11" s="45">
        <v>5227855</v>
      </c>
      <c r="G11" s="45">
        <v>30050</v>
      </c>
      <c r="H11" s="45"/>
      <c r="I11" s="45"/>
      <c r="J11" s="45">
        <v>14831</v>
      </c>
      <c r="K11" s="46"/>
    </row>
    <row r="12" spans="1:11" ht="15.75">
      <c r="A12" s="44" t="s">
        <v>141</v>
      </c>
      <c r="B12" s="45">
        <v>6059885</v>
      </c>
      <c r="C12" s="45">
        <v>1200</v>
      </c>
      <c r="D12" s="45">
        <v>320437</v>
      </c>
      <c r="E12" s="45"/>
      <c r="F12" s="45">
        <v>5647410</v>
      </c>
      <c r="G12" s="45">
        <v>1200</v>
      </c>
      <c r="H12" s="45">
        <v>2230</v>
      </c>
      <c r="I12" s="45"/>
      <c r="J12" s="45">
        <v>89808</v>
      </c>
      <c r="K12" s="46"/>
    </row>
    <row r="13" spans="1:11" ht="15.75">
      <c r="A13" s="47" t="s">
        <v>142</v>
      </c>
      <c r="B13" s="45">
        <v>7544130</v>
      </c>
      <c r="C13" s="45">
        <v>1</v>
      </c>
      <c r="D13" s="45">
        <v>400190</v>
      </c>
      <c r="E13" s="45">
        <v>1</v>
      </c>
      <c r="F13" s="45">
        <v>7117069</v>
      </c>
      <c r="G13" s="45"/>
      <c r="H13" s="45">
        <v>26499</v>
      </c>
      <c r="I13" s="45"/>
      <c r="J13" s="45">
        <v>372</v>
      </c>
      <c r="K13" s="46"/>
    </row>
    <row r="14" spans="1:11" ht="15.75">
      <c r="A14" s="44" t="s">
        <v>143</v>
      </c>
      <c r="B14" s="45">
        <v>4561636</v>
      </c>
      <c r="C14" s="45">
        <v>190</v>
      </c>
      <c r="D14" s="45">
        <v>207180</v>
      </c>
      <c r="E14" s="45">
        <v>190</v>
      </c>
      <c r="F14" s="45">
        <v>4353527</v>
      </c>
      <c r="G14" s="45"/>
      <c r="H14" s="45"/>
      <c r="I14" s="45"/>
      <c r="J14" s="45">
        <v>929</v>
      </c>
      <c r="K14" s="46"/>
    </row>
    <row r="15" spans="1:11" ht="15.75">
      <c r="A15" s="44" t="s">
        <v>144</v>
      </c>
      <c r="B15" s="45">
        <v>3634948</v>
      </c>
      <c r="C15" s="45">
        <v>316</v>
      </c>
      <c r="D15" s="45">
        <v>164591</v>
      </c>
      <c r="E15" s="45"/>
      <c r="F15" s="45">
        <v>3469260</v>
      </c>
      <c r="G15" s="45">
        <v>316</v>
      </c>
      <c r="H15" s="45"/>
      <c r="I15" s="45"/>
      <c r="J15" s="45">
        <v>1097</v>
      </c>
      <c r="K15" s="46"/>
    </row>
    <row r="16" spans="1:11" ht="15.75">
      <c r="A16" s="44" t="s">
        <v>145</v>
      </c>
      <c r="B16" s="45">
        <v>9232879</v>
      </c>
      <c r="C16" s="45">
        <v>4563</v>
      </c>
      <c r="D16" s="45">
        <v>418565</v>
      </c>
      <c r="E16" s="45"/>
      <c r="F16" s="45">
        <v>8665298</v>
      </c>
      <c r="G16" s="45">
        <v>475</v>
      </c>
      <c r="H16" s="45">
        <v>112229</v>
      </c>
      <c r="I16" s="45">
        <v>4088</v>
      </c>
      <c r="J16" s="45">
        <v>36787</v>
      </c>
      <c r="K16" s="46"/>
    </row>
    <row r="17" spans="1:11" ht="15.75">
      <c r="A17" s="44" t="s">
        <v>146</v>
      </c>
      <c r="B17" s="45">
        <v>3603756</v>
      </c>
      <c r="C17" s="45">
        <v>128</v>
      </c>
      <c r="D17" s="45">
        <v>174995</v>
      </c>
      <c r="E17" s="45">
        <v>128</v>
      </c>
      <c r="F17" s="45">
        <v>3422890</v>
      </c>
      <c r="G17" s="45"/>
      <c r="H17" s="45"/>
      <c r="I17" s="45"/>
      <c r="J17" s="45">
        <v>5871</v>
      </c>
      <c r="K17" s="46"/>
    </row>
    <row r="18" spans="1:11" ht="15.75">
      <c r="A18" s="44" t="s">
        <v>147</v>
      </c>
      <c r="B18" s="45">
        <v>4637784</v>
      </c>
      <c r="C18" s="45"/>
      <c r="D18" s="45">
        <v>204376</v>
      </c>
      <c r="E18" s="45"/>
      <c r="F18" s="45">
        <v>4433408</v>
      </c>
      <c r="G18" s="45"/>
      <c r="H18" s="45"/>
      <c r="I18" s="45"/>
      <c r="J18" s="45"/>
      <c r="K18" s="46"/>
    </row>
    <row r="19" spans="1:11" ht="15.75">
      <c r="A19" s="44" t="s">
        <v>148</v>
      </c>
      <c r="B19" s="45">
        <v>7389514</v>
      </c>
      <c r="C19" s="45">
        <v>8425</v>
      </c>
      <c r="D19" s="45">
        <v>303347</v>
      </c>
      <c r="E19" s="45">
        <v>2535</v>
      </c>
      <c r="F19" s="45">
        <v>7059327</v>
      </c>
      <c r="G19" s="45">
        <v>5890</v>
      </c>
      <c r="H19" s="45"/>
      <c r="I19" s="45"/>
      <c r="J19" s="45">
        <v>26840</v>
      </c>
      <c r="K19" s="46"/>
    </row>
    <row r="20" spans="1:11" ht="15.75">
      <c r="A20" s="44" t="s">
        <v>149</v>
      </c>
      <c r="B20" s="45">
        <v>5140169</v>
      </c>
      <c r="C20" s="45"/>
      <c r="D20" s="45">
        <v>264762</v>
      </c>
      <c r="E20" s="45"/>
      <c r="F20" s="45">
        <v>4663855</v>
      </c>
      <c r="G20" s="45"/>
      <c r="H20" s="45">
        <v>209954</v>
      </c>
      <c r="I20" s="45"/>
      <c r="J20" s="45">
        <v>1598</v>
      </c>
      <c r="K20" s="46"/>
    </row>
    <row r="21" spans="1:11" ht="15.75">
      <c r="A21" s="44" t="s">
        <v>150</v>
      </c>
      <c r="B21" s="45">
        <v>2109538</v>
      </c>
      <c r="C21" s="45">
        <v>422</v>
      </c>
      <c r="D21" s="45">
        <v>124111</v>
      </c>
      <c r="E21" s="45"/>
      <c r="F21" s="45">
        <v>1979124</v>
      </c>
      <c r="G21" s="45">
        <v>422</v>
      </c>
      <c r="H21" s="45"/>
      <c r="I21" s="45"/>
      <c r="J21" s="45">
        <v>6303</v>
      </c>
      <c r="K21" s="46"/>
    </row>
    <row r="22" spans="1:11" ht="15.75">
      <c r="A22" s="44" t="s">
        <v>151</v>
      </c>
      <c r="B22" s="45">
        <v>8599836</v>
      </c>
      <c r="C22" s="45">
        <v>36000</v>
      </c>
      <c r="D22" s="45">
        <v>409640</v>
      </c>
      <c r="E22" s="45"/>
      <c r="F22" s="45">
        <v>8178266</v>
      </c>
      <c r="G22" s="45">
        <v>36000</v>
      </c>
      <c r="H22" s="45"/>
      <c r="I22" s="45"/>
      <c r="J22" s="45">
        <v>11930</v>
      </c>
      <c r="K22" s="46"/>
    </row>
    <row r="23" spans="1:11" ht="15.75">
      <c r="A23" s="44" t="s">
        <v>152</v>
      </c>
      <c r="B23" s="45">
        <v>49016092</v>
      </c>
      <c r="C23" s="45">
        <v>43289</v>
      </c>
      <c r="D23" s="45">
        <v>8601414</v>
      </c>
      <c r="E23" s="45">
        <v>106</v>
      </c>
      <c r="F23" s="45">
        <v>39065842</v>
      </c>
      <c r="G23" s="45">
        <v>43183</v>
      </c>
      <c r="H23" s="45">
        <v>268484</v>
      </c>
      <c r="I23" s="45"/>
      <c r="J23" s="45">
        <v>1080352</v>
      </c>
      <c r="K23" s="46"/>
    </row>
    <row r="24" spans="1:11" ht="15.75">
      <c r="A24" s="48" t="s">
        <v>153</v>
      </c>
      <c r="B24" s="49">
        <v>11553566</v>
      </c>
      <c r="C24" s="49">
        <v>7809</v>
      </c>
      <c r="D24" s="49">
        <v>569359</v>
      </c>
      <c r="E24" s="49"/>
      <c r="F24" s="49">
        <v>10767165</v>
      </c>
      <c r="G24" s="49">
        <v>7809</v>
      </c>
      <c r="H24" s="49">
        <v>78050</v>
      </c>
      <c r="I24" s="49"/>
      <c r="J24" s="49">
        <v>138992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7" sqref="F17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7" width="13.00390625" style="4" customWidth="1"/>
    <col min="8" max="8" width="14.25390625" style="4" customWidth="1"/>
    <col min="9" max="11" width="13.00390625" style="4" customWidth="1"/>
    <col min="12" max="16384" width="9.125" style="4" customWidth="1"/>
  </cols>
  <sheetData>
    <row r="1" ht="15.75">
      <c r="A1" s="23"/>
    </row>
    <row r="2" spans="1:11" ht="15.75">
      <c r="A2" s="61" t="s">
        <v>168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3" ht="15.75">
      <c r="B3" s="20"/>
      <c r="C3" s="20"/>
    </row>
    <row r="4" spans="9:11" ht="15.75">
      <c r="I4" s="59" t="s">
        <v>161</v>
      </c>
      <c r="J4" s="60"/>
      <c r="K4" s="60"/>
    </row>
    <row r="5" spans="1:11" ht="15.75" customHeight="1">
      <c r="A5" s="62"/>
      <c r="B5" s="64" t="s">
        <v>154</v>
      </c>
      <c r="C5" s="64"/>
      <c r="D5" s="64" t="s">
        <v>155</v>
      </c>
      <c r="E5" s="64"/>
      <c r="F5" s="64"/>
      <c r="G5" s="64"/>
      <c r="H5" s="64" t="s">
        <v>156</v>
      </c>
      <c r="I5" s="64"/>
      <c r="J5" s="64"/>
      <c r="K5" s="64"/>
    </row>
    <row r="6" spans="1:11" ht="15.75" customHeight="1">
      <c r="A6" s="63"/>
      <c r="B6" s="64"/>
      <c r="C6" s="64"/>
      <c r="D6" s="64" t="s">
        <v>157</v>
      </c>
      <c r="E6" s="64"/>
      <c r="F6" s="64" t="s">
        <v>158</v>
      </c>
      <c r="G6" s="64"/>
      <c r="H6" s="64" t="s">
        <v>157</v>
      </c>
      <c r="I6" s="64"/>
      <c r="J6" s="64" t="s">
        <v>158</v>
      </c>
      <c r="K6" s="64"/>
    </row>
    <row r="7" spans="1:11" ht="50.25" customHeight="1">
      <c r="A7" s="63"/>
      <c r="B7" s="40" t="s">
        <v>159</v>
      </c>
      <c r="C7" s="40" t="s">
        <v>160</v>
      </c>
      <c r="D7" s="40" t="s">
        <v>159</v>
      </c>
      <c r="E7" s="40" t="s">
        <v>160</v>
      </c>
      <c r="F7" s="40" t="s">
        <v>159</v>
      </c>
      <c r="G7" s="40" t="s">
        <v>160</v>
      </c>
      <c r="H7" s="40" t="s">
        <v>159</v>
      </c>
      <c r="I7" s="40" t="s">
        <v>160</v>
      </c>
      <c r="J7" s="40" t="s">
        <v>159</v>
      </c>
      <c r="K7" s="40" t="s">
        <v>160</v>
      </c>
    </row>
    <row r="8" spans="1:11" ht="15.75">
      <c r="A8" s="41" t="s">
        <v>162</v>
      </c>
      <c r="B8" s="42">
        <v>172536085</v>
      </c>
      <c r="C8" s="42">
        <v>110269</v>
      </c>
      <c r="D8" s="42">
        <v>23974602</v>
      </c>
      <c r="E8" s="42">
        <v>11670</v>
      </c>
      <c r="F8" s="42">
        <v>136223365</v>
      </c>
      <c r="G8" s="42">
        <v>50187</v>
      </c>
      <c r="H8" s="42">
        <v>2303751</v>
      </c>
      <c r="I8" s="42">
        <v>48412</v>
      </c>
      <c r="J8" s="42">
        <v>10034367</v>
      </c>
      <c r="K8" s="43"/>
    </row>
    <row r="9" spans="1:11" ht="15.75">
      <c r="A9" s="44" t="s">
        <v>138</v>
      </c>
      <c r="B9" s="45">
        <v>3410817</v>
      </c>
      <c r="C9" s="45"/>
      <c r="D9" s="45">
        <v>157798</v>
      </c>
      <c r="E9" s="45"/>
      <c r="F9" s="45">
        <v>3219621</v>
      </c>
      <c r="G9" s="45"/>
      <c r="H9" s="45"/>
      <c r="I9" s="45"/>
      <c r="J9" s="45">
        <v>33398</v>
      </c>
      <c r="K9" s="46"/>
    </row>
    <row r="10" spans="1:11" ht="15.75">
      <c r="A10" s="44" t="s">
        <v>139</v>
      </c>
      <c r="B10" s="45">
        <v>6721420</v>
      </c>
      <c r="C10" s="45">
        <v>1920</v>
      </c>
      <c r="D10" s="45">
        <v>337831</v>
      </c>
      <c r="E10" s="45">
        <v>1500</v>
      </c>
      <c r="F10" s="45">
        <v>6352503</v>
      </c>
      <c r="G10" s="45">
        <v>420</v>
      </c>
      <c r="H10" s="45">
        <v>84</v>
      </c>
      <c r="I10" s="45"/>
      <c r="J10" s="45">
        <v>31002</v>
      </c>
      <c r="K10" s="46"/>
    </row>
    <row r="11" spans="1:11" ht="15.75">
      <c r="A11" s="44" t="s">
        <v>140</v>
      </c>
      <c r="B11" s="45">
        <v>6362628</v>
      </c>
      <c r="C11" s="45">
        <v>2810</v>
      </c>
      <c r="D11" s="45">
        <v>301857</v>
      </c>
      <c r="E11" s="45"/>
      <c r="F11" s="45">
        <v>6060771</v>
      </c>
      <c r="G11" s="45">
        <v>2810</v>
      </c>
      <c r="H11" s="45"/>
      <c r="I11" s="45"/>
      <c r="J11" s="45"/>
      <c r="K11" s="46"/>
    </row>
    <row r="12" spans="1:11" ht="15.75">
      <c r="A12" s="44" t="s">
        <v>141</v>
      </c>
      <c r="B12" s="45">
        <v>7840021</v>
      </c>
      <c r="C12" s="45">
        <v>10793</v>
      </c>
      <c r="D12" s="45">
        <v>344503</v>
      </c>
      <c r="E12" s="45"/>
      <c r="F12" s="45">
        <v>7169737</v>
      </c>
      <c r="G12" s="45">
        <v>10793</v>
      </c>
      <c r="H12" s="45"/>
      <c r="I12" s="45"/>
      <c r="J12" s="45">
        <v>325781</v>
      </c>
      <c r="K12" s="46"/>
    </row>
    <row r="13" spans="1:11" ht="15.75">
      <c r="A13" s="47" t="s">
        <v>142</v>
      </c>
      <c r="B13" s="45">
        <v>8535665</v>
      </c>
      <c r="C13" s="45">
        <v>1200</v>
      </c>
      <c r="D13" s="45">
        <v>449871</v>
      </c>
      <c r="E13" s="45"/>
      <c r="F13" s="45">
        <v>8010524</v>
      </c>
      <c r="G13" s="45">
        <v>1200</v>
      </c>
      <c r="H13" s="45">
        <v>57380</v>
      </c>
      <c r="I13" s="45"/>
      <c r="J13" s="45">
        <v>17890</v>
      </c>
      <c r="K13" s="46"/>
    </row>
    <row r="14" spans="1:11" ht="15.75">
      <c r="A14" s="44" t="s">
        <v>143</v>
      </c>
      <c r="B14" s="45">
        <v>5374106</v>
      </c>
      <c r="C14" s="45"/>
      <c r="D14" s="45">
        <v>220209</v>
      </c>
      <c r="E14" s="45"/>
      <c r="F14" s="45">
        <v>5153897</v>
      </c>
      <c r="G14" s="45"/>
      <c r="H14" s="45"/>
      <c r="I14" s="45"/>
      <c r="J14" s="45"/>
      <c r="K14" s="46"/>
    </row>
    <row r="15" spans="1:11" ht="15.75">
      <c r="A15" s="44" t="s">
        <v>144</v>
      </c>
      <c r="B15" s="45">
        <v>4401112</v>
      </c>
      <c r="C15" s="45">
        <v>5331</v>
      </c>
      <c r="D15" s="45">
        <v>201724</v>
      </c>
      <c r="E15" s="45">
        <v>5120</v>
      </c>
      <c r="F15" s="45">
        <v>4197898</v>
      </c>
      <c r="G15" s="45">
        <v>211</v>
      </c>
      <c r="H15" s="45"/>
      <c r="I15" s="45"/>
      <c r="J15" s="45">
        <v>1490</v>
      </c>
      <c r="K15" s="46"/>
    </row>
    <row r="16" spans="1:11" ht="15.75">
      <c r="A16" s="44" t="s">
        <v>145</v>
      </c>
      <c r="B16" s="45">
        <v>10824912</v>
      </c>
      <c r="C16" s="45">
        <v>680</v>
      </c>
      <c r="D16" s="45">
        <v>455074</v>
      </c>
      <c r="E16" s="45">
        <v>280</v>
      </c>
      <c r="F16" s="45">
        <v>10338973</v>
      </c>
      <c r="G16" s="45">
        <v>400</v>
      </c>
      <c r="H16" s="45">
        <v>4</v>
      </c>
      <c r="I16" s="45"/>
      <c r="J16" s="45">
        <v>30861</v>
      </c>
      <c r="K16" s="46"/>
    </row>
    <row r="17" spans="1:11" ht="15.75">
      <c r="A17" s="44" t="s">
        <v>146</v>
      </c>
      <c r="B17" s="45">
        <v>4137163</v>
      </c>
      <c r="C17" s="45">
        <v>470</v>
      </c>
      <c r="D17" s="45">
        <v>221674</v>
      </c>
      <c r="E17" s="45"/>
      <c r="F17" s="45">
        <v>3909946</v>
      </c>
      <c r="G17" s="45">
        <v>470</v>
      </c>
      <c r="H17" s="45"/>
      <c r="I17" s="45"/>
      <c r="J17" s="45">
        <v>5543</v>
      </c>
      <c r="K17" s="46"/>
    </row>
    <row r="18" spans="1:11" ht="15.75">
      <c r="A18" s="44" t="s">
        <v>147</v>
      </c>
      <c r="B18" s="45">
        <v>5826631</v>
      </c>
      <c r="C18" s="45">
        <v>1438</v>
      </c>
      <c r="D18" s="45">
        <v>217831</v>
      </c>
      <c r="E18" s="45"/>
      <c r="F18" s="45">
        <v>5608800</v>
      </c>
      <c r="G18" s="45">
        <v>1438</v>
      </c>
      <c r="H18" s="45"/>
      <c r="I18" s="45"/>
      <c r="J18" s="45"/>
      <c r="K18" s="46"/>
    </row>
    <row r="19" spans="1:11" ht="15.75">
      <c r="A19" s="44" t="s">
        <v>148</v>
      </c>
      <c r="B19" s="45">
        <v>8301871</v>
      </c>
      <c r="C19" s="45">
        <v>6855</v>
      </c>
      <c r="D19" s="45">
        <v>334586</v>
      </c>
      <c r="E19" s="45">
        <v>1870</v>
      </c>
      <c r="F19" s="45">
        <v>7850569</v>
      </c>
      <c r="G19" s="45">
        <v>4985</v>
      </c>
      <c r="H19" s="45">
        <v>80066</v>
      </c>
      <c r="I19" s="45"/>
      <c r="J19" s="45">
        <v>36650</v>
      </c>
      <c r="K19" s="46"/>
    </row>
    <row r="20" spans="1:11" ht="15.75">
      <c r="A20" s="44" t="s">
        <v>149</v>
      </c>
      <c r="B20" s="45">
        <v>6280646</v>
      </c>
      <c r="C20" s="45">
        <v>2000</v>
      </c>
      <c r="D20" s="45">
        <v>296063</v>
      </c>
      <c r="E20" s="45"/>
      <c r="F20" s="45">
        <v>5299053</v>
      </c>
      <c r="G20" s="45">
        <v>2000</v>
      </c>
      <c r="H20" s="45">
        <v>53300</v>
      </c>
      <c r="I20" s="45"/>
      <c r="J20" s="45">
        <v>632230</v>
      </c>
      <c r="K20" s="46"/>
    </row>
    <row r="21" spans="1:11" ht="15.75">
      <c r="A21" s="44" t="s">
        <v>150</v>
      </c>
      <c r="B21" s="45">
        <v>2549445</v>
      </c>
      <c r="C21" s="45"/>
      <c r="D21" s="45">
        <v>160199</v>
      </c>
      <c r="E21" s="45"/>
      <c r="F21" s="45">
        <v>2377895</v>
      </c>
      <c r="G21" s="45"/>
      <c r="H21" s="45"/>
      <c r="I21" s="45"/>
      <c r="J21" s="45">
        <v>11351</v>
      </c>
      <c r="K21" s="46"/>
    </row>
    <row r="22" spans="1:11" ht="15.75">
      <c r="A22" s="44" t="s">
        <v>151</v>
      </c>
      <c r="B22" s="45">
        <v>10356034</v>
      </c>
      <c r="C22" s="45"/>
      <c r="D22" s="45">
        <v>439463</v>
      </c>
      <c r="E22" s="45"/>
      <c r="F22" s="45">
        <v>9907237</v>
      </c>
      <c r="G22" s="45"/>
      <c r="H22" s="45">
        <v>1021</v>
      </c>
      <c r="I22" s="45"/>
      <c r="J22" s="45">
        <v>8313</v>
      </c>
      <c r="K22" s="46"/>
    </row>
    <row r="23" spans="1:11" ht="15.75">
      <c r="A23" s="44" t="s">
        <v>152</v>
      </c>
      <c r="B23" s="45">
        <v>67674430</v>
      </c>
      <c r="C23" s="45">
        <v>70713</v>
      </c>
      <c r="D23" s="45">
        <v>19107263</v>
      </c>
      <c r="E23" s="45">
        <v>2420</v>
      </c>
      <c r="F23" s="45">
        <v>38081945</v>
      </c>
      <c r="G23" s="45">
        <v>19881</v>
      </c>
      <c r="H23" s="45">
        <v>1791652</v>
      </c>
      <c r="I23" s="45">
        <v>48412</v>
      </c>
      <c r="J23" s="45">
        <v>8693570</v>
      </c>
      <c r="K23" s="46"/>
    </row>
    <row r="24" spans="1:11" ht="15.75">
      <c r="A24" s="48" t="s">
        <v>153</v>
      </c>
      <c r="B24" s="49">
        <v>13939184</v>
      </c>
      <c r="C24" s="49">
        <v>6059</v>
      </c>
      <c r="D24" s="49">
        <v>728656</v>
      </c>
      <c r="E24" s="49">
        <v>480</v>
      </c>
      <c r="F24" s="49">
        <v>12683996</v>
      </c>
      <c r="G24" s="49">
        <v>5579</v>
      </c>
      <c r="H24" s="49">
        <v>320244</v>
      </c>
      <c r="I24" s="49"/>
      <c r="J24" s="49">
        <v>206288</v>
      </c>
      <c r="K24" s="50"/>
    </row>
  </sheetData>
  <sheetProtection/>
  <mergeCells count="10">
    <mergeCell ref="A2:K2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2017-03-31T06:00:00Z</dcterms:modified>
  <cp:category/>
  <cp:version/>
  <cp:contentType/>
  <cp:contentStatus/>
</cp:coreProperties>
</file>