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12" yWindow="-456" windowWidth="22728" windowHeight="9120" tabRatio="1000"/>
  </bookViews>
  <sheets>
    <sheet name="Содержание" sheetId="3" r:id="rId1"/>
    <sheet name="1. МИП отрасли" sheetId="4" r:id="rId2"/>
    <sheet name="2. МИП страны" sheetId="5" r:id="rId3"/>
    <sheet name="3. ВО" sheetId="6" r:id="rId4"/>
    <sheet name="4. ВО перед 10 странами" sheetId="7" r:id="rId5"/>
    <sheet name="5. Нидерланды" sheetId="8" r:id="rId6"/>
    <sheet name="6. США" sheetId="9" r:id="rId7"/>
    <sheet name="7. Великобритания" sheetId="10" r:id="rId8"/>
    <sheet name="8. Китай" sheetId="11" r:id="rId9"/>
    <sheet name="9. Франция" sheetId="12" r:id="rId10"/>
    <sheet name="10. Российская Федерация" sheetId="13" r:id="rId11"/>
    <sheet name="11. Бермудские острова (Брит.)" sheetId="14" r:id="rId12"/>
    <sheet name="12. Япония" sheetId="15" r:id="rId13"/>
    <sheet name="13. Швейцария" sheetId="16" r:id="rId14"/>
    <sheet name="14. Виргинские острова (Брит.)" sheetId="17" r:id="rId15"/>
  </sheets>
  <definedNames>
    <definedName name="_xlnm._FilterDatabase" localSheetId="1" hidden="1">'1. МИП отрасли'!$A$7:$N$63</definedName>
    <definedName name="_xlnm._FilterDatabase" localSheetId="2" hidden="1">'2. МИП страны'!$A$7:$M$200</definedName>
    <definedName name="_xlnm._FilterDatabase" localSheetId="3" hidden="1">'3. ВО'!$A$6:$H$137</definedName>
    <definedName name="_xlnm._FilterDatabase" localSheetId="4" hidden="1">'4. ВО перед 10 странами'!$B$7:$C$18</definedName>
    <definedName name="_xlnm.Print_Titles" localSheetId="1">'1. МИП отрасли'!$3:$6</definedName>
    <definedName name="_xlnm.Print_Titles" localSheetId="2">'2. МИП страны'!$3:$6</definedName>
    <definedName name="_xlnm.Print_Titles" localSheetId="3">'3. ВО'!$3:$5</definedName>
    <definedName name="_xlnm.Print_Titles" localSheetId="4">'4. ВО перед 10 странами'!$4:$6</definedName>
    <definedName name="_xlnm.Print_Area" localSheetId="1">'1. МИП отрасли'!$A$1:$N$66</definedName>
    <definedName name="_xlnm.Print_Area" localSheetId="10">'10. Российская Федерация'!$A$1:$H$17</definedName>
    <definedName name="_xlnm.Print_Area" localSheetId="11">'11. Бермудские острова (Брит.)'!$A$1:$H$9</definedName>
    <definedName name="_xlnm.Print_Area" localSheetId="12">'12. Япония'!$A$1:$H$10</definedName>
    <definedName name="_xlnm.Print_Area" localSheetId="13">'13. Швейцария'!$A$1:$H$18</definedName>
    <definedName name="_xlnm.Print_Area" localSheetId="14">'14. Виргинские острова (Брит.)'!$A$1:$H$15</definedName>
    <definedName name="_xlnm.Print_Area" localSheetId="2">'2. МИП страны'!$A$1:$M$200</definedName>
    <definedName name="_xlnm.Print_Area" localSheetId="3">'3. ВО'!$A$1:$H$143</definedName>
    <definedName name="_xlnm.Print_Area" localSheetId="4">'4. ВО перед 10 странами'!$A$1:$K$27</definedName>
    <definedName name="_xlnm.Print_Area" localSheetId="5">'5. Нидерланды'!$A$1:$H$23</definedName>
    <definedName name="_xlnm.Print_Area" localSheetId="6">'6. США'!$A$1:$H$17</definedName>
    <definedName name="_xlnm.Print_Area" localSheetId="7">'7. Великобритания'!$A$1:$H$20</definedName>
    <definedName name="_xlnm.Print_Area" localSheetId="8">'8. Китай'!$A$1:$H$17</definedName>
    <definedName name="_xlnm.Print_Area" localSheetId="9">'9. Франция'!$A$1:$H$14</definedName>
    <definedName name="_xlnm.Print_Area" localSheetId="0">Содержание!$A$1:$P$25</definedName>
    <definedName name="Приватизация" localSheetId="10">#REF!</definedName>
    <definedName name="Приватизация" localSheetId="11">#REF!</definedName>
    <definedName name="Приватизация" localSheetId="12">#REF!</definedName>
    <definedName name="Приватизация" localSheetId="13">#REF!</definedName>
    <definedName name="Приватизация" localSheetId="14">#REF!</definedName>
    <definedName name="Приватизация" localSheetId="5">#REF!</definedName>
    <definedName name="Приватизация" localSheetId="6">#REF!</definedName>
    <definedName name="Приватизация" localSheetId="7">#REF!</definedName>
    <definedName name="Приватизация" localSheetId="8">#REF!</definedName>
    <definedName name="Приватизация" localSheetId="9">#REF!</definedName>
    <definedName name="Приватизация">#REF!</definedName>
    <definedName name="РеинвПрибыль" localSheetId="7">#REF!</definedName>
    <definedName name="РеинвПрибыль">#REF!</definedName>
  </definedNames>
  <calcPr calcId="145621"/>
</workbook>
</file>

<file path=xl/calcChain.xml><?xml version="1.0" encoding="utf-8"?>
<calcChain xmlns="http://schemas.openxmlformats.org/spreadsheetml/2006/main">
  <c r="H16" i="9" l="1"/>
</calcChain>
</file>

<file path=xl/sharedStrings.xml><?xml version="1.0" encoding="utf-8"?>
<sst xmlns="http://schemas.openxmlformats.org/spreadsheetml/2006/main" count="879" uniqueCount="412">
  <si>
    <t>Международная инвестиционная позиция (МИП) Казахстана по видам экономической деятельности резидентов</t>
  </si>
  <si>
    <t>млн.долл.США</t>
  </si>
  <si>
    <t>Наименование видов экономической деятельности</t>
  </si>
  <si>
    <t>Активы</t>
  </si>
  <si>
    <t>Обязательства</t>
  </si>
  <si>
    <t>всего (3+4+5+6+7)</t>
  </si>
  <si>
    <t>в том числе:</t>
  </si>
  <si>
    <t>всего (9+10+11+12)</t>
  </si>
  <si>
    <r>
      <t>прямые инвестиции</t>
    </r>
    <r>
      <rPr>
        <vertAlign val="superscript"/>
        <sz val="10"/>
        <rFont val="Times New Roman Cyr"/>
        <charset val="204"/>
      </rPr>
      <t>2</t>
    </r>
  </si>
  <si>
    <t>портфельные инвестиции</t>
  </si>
  <si>
    <t>производные финансовые инструменты</t>
  </si>
  <si>
    <t>другие инвестиции</t>
  </si>
  <si>
    <t>резервные активы</t>
  </si>
  <si>
    <t>А</t>
  </si>
  <si>
    <t>ВСЕГО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</si>
  <si>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</si>
  <si>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</si>
  <si>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</si>
  <si>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</si>
  <si>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</si>
  <si>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</si>
  <si>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</si>
  <si>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</si>
  <si>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</si>
  <si>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</si>
  <si>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</si>
  <si>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</si>
  <si>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</si>
  <si>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</si>
  <si>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</si>
  <si>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</si>
  <si>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</si>
  <si>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</si>
  <si>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</si>
  <si>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</si>
  <si>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</si>
  <si>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</si>
  <si>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</si>
  <si>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</si>
  <si>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</si>
  <si>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</si>
  <si>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</si>
  <si>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</si>
  <si>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</si>
  <si>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</si>
  <si>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</si>
  <si>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</si>
  <si>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</si>
  <si>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</si>
  <si>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</si>
  <si>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</si>
  <si>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</si>
  <si>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</si>
  <si>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</si>
  <si>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</si>
  <si>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</si>
  <si>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</si>
  <si>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</si>
  <si>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</si>
  <si>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</si>
  <si>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</si>
  <si>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</si>
  <si>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</si>
  <si>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</si>
  <si>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</si>
  <si>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</si>
  <si>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</si>
  <si>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</si>
  <si>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</si>
  <si>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</si>
  <si>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</si>
  <si>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r>
      <t xml:space="preserve">1 </t>
    </r>
    <r>
      <rPr>
        <sz val="10"/>
        <rFont val="Times New Roman"/>
        <family val="1"/>
        <charset val="204"/>
      </rPr>
      <t>нетто  - это активы за вычетом обязательств</t>
    </r>
  </si>
  <si>
    <r>
      <t>2</t>
    </r>
    <r>
      <rPr>
        <sz val="10"/>
        <rFont val="Times New Roman Cyr"/>
        <family val="1"/>
        <charset val="204"/>
      </rPr>
      <t xml:space="preserve"> по принципу активов/обязательств</t>
    </r>
  </si>
  <si>
    <t>Международная инвестиционная позиция (МИП) Казахстана по странам</t>
  </si>
  <si>
    <t>Наименование стран</t>
  </si>
  <si>
    <r>
      <t>производные финансовые инструменты</t>
    </r>
    <r>
      <rPr>
        <vertAlign val="superscript"/>
        <sz val="10"/>
        <rFont val="Times New Roman Cyr"/>
        <charset val="204"/>
      </rPr>
      <t>3</t>
    </r>
  </si>
  <si>
    <r>
      <t>портфельные инвестиции</t>
    </r>
    <r>
      <rPr>
        <vertAlign val="superscript"/>
        <sz val="10"/>
        <rFont val="Times New Roman Cyr"/>
        <charset val="204"/>
      </rPr>
      <t>4</t>
    </r>
  </si>
  <si>
    <t>АВСТРАЛИЯ</t>
  </si>
  <si>
    <t>АВСТРИЯ</t>
  </si>
  <si>
    <t>АНГИЛЬЯ (БРИТ.)</t>
  </si>
  <si>
    <t>АЗЕРБАЙДЖАН</t>
  </si>
  <si>
    <t>АЛБАНИЯ</t>
  </si>
  <si>
    <t>АЛЖИР</t>
  </si>
  <si>
    <t>АНГОЛА</t>
  </si>
  <si>
    <t>АНДОРРА</t>
  </si>
  <si>
    <t>АОМЫНЬ (МАКАО)</t>
  </si>
  <si>
    <t>АРУБА ОСТРОВ (НИДЕРЛАНДЫ)</t>
  </si>
  <si>
    <t>АРМЕНИЯ</t>
  </si>
  <si>
    <t>АРГЕНТИНА</t>
  </si>
  <si>
    <t>АТТОЛ ДЖОНСТОН (США)</t>
  </si>
  <si>
    <t>АФГАНИСТАН</t>
  </si>
  <si>
    <t>БАГАМСКИЕ ОСТРОВА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</si>
  <si>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</si>
  <si>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</si>
  <si>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</si>
  <si>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</si>
  <si>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</si>
  <si>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</si>
  <si>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БЕРМУДСКИЕ ОСТРОВА (БРИТАНСКИЕ)</t>
  </si>
  <si>
    <t>БОЛГАРИЯ</t>
  </si>
  <si>
    <t>БОЛИВИЯ</t>
  </si>
  <si>
    <t>БОСНИЯ И ГЕРЦЕГОВИНА</t>
  </si>
  <si>
    <t>БРАЗИЛИЯ</t>
  </si>
  <si>
    <t>БРИТАНСКАЯ ТЕРРИТОРИЯ В ИНДИЙСКОМ ОКЕАНЕ</t>
  </si>
  <si>
    <t>БРУНЕЙ</t>
  </si>
  <si>
    <t>БУТАН</t>
  </si>
  <si>
    <t>ВАТИКАН</t>
  </si>
  <si>
    <t>ВЕЛИКОБРИТАНИЯ</t>
  </si>
  <si>
    <t>ВЕНГРИЯ</t>
  </si>
  <si>
    <t>ВЕНЕСУЭЛА</t>
  </si>
  <si>
    <t>ВИРГИНСКИЕ ОСТРОВА (БРИТАНСКИЕ)</t>
  </si>
  <si>
    <t>ВИРГИНСКИЕ ОСТРОВА (США)</t>
  </si>
  <si>
    <t>ВОСТОЧНОЕ САМОА (США)</t>
  </si>
  <si>
    <t>ВЬЕТНАМ</t>
  </si>
  <si>
    <t>ГАИТИ</t>
  </si>
  <si>
    <t>ГАЙАНА</t>
  </si>
  <si>
    <t>ГАНА</t>
  </si>
  <si>
    <t>ГВАТЕМАЛА</t>
  </si>
  <si>
    <t>ГЕРМАНИЯ</t>
  </si>
  <si>
    <t>ГИБРАЛТАР (БРИТ.)</t>
  </si>
  <si>
    <t>ГОНДУРАС</t>
  </si>
  <si>
    <t>ГОНКОНГ (СЯНГАН)</t>
  </si>
  <si>
    <t>ГРЕЦИЯ</t>
  </si>
  <si>
    <t>ГРУЗИЯ</t>
  </si>
  <si>
    <t>ГУАМ (США)</t>
  </si>
  <si>
    <t>ГЭРНСИ ОСТРОВ</t>
  </si>
  <si>
    <t>ДАНИЯ</t>
  </si>
  <si>
    <t>ДОМИНИКА</t>
  </si>
  <si>
    <t>ДОМИНИКАНСКАЯ РЕСПУБЛИКА</t>
  </si>
  <si>
    <t>ДЖЕРСИ ОСТРОВ</t>
  </si>
  <si>
    <t>ЕГИПЕТ</t>
  </si>
  <si>
    <t>ЗИМБАБВЕ</t>
  </si>
  <si>
    <t>ИЗРАИЛЬ</t>
  </si>
  <si>
    <t>ИНДИЯ</t>
  </si>
  <si>
    <t>ИНДОНЕЗИЯ</t>
  </si>
  <si>
    <t>ИОРДАНИЯ</t>
  </si>
  <si>
    <t>ИРАК</t>
  </si>
  <si>
    <t>ИРАН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</si>
  <si>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</si>
  <si>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</si>
  <si>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</si>
  <si>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</si>
  <si>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</si>
  <si>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</si>
  <si>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КАЙМАНОВЫ ОСТРОВА (БРИТАНСКИЕ)</t>
  </si>
  <si>
    <t>КАМБОДЖА</t>
  </si>
  <si>
    <t>КАНАДА</t>
  </si>
  <si>
    <t>КАТАР</t>
  </si>
  <si>
    <t>КЕНИЯ</t>
  </si>
  <si>
    <t>КИПР</t>
  </si>
  <si>
    <t>КИТАЙ</t>
  </si>
  <si>
    <t>КИРИБАТИ</t>
  </si>
  <si>
    <t>КОНГО,ДЕМОКРАТИЧЕСКАЯ РЕСПУБЛИКА</t>
  </si>
  <si>
    <t>КОЛУМБИЯ</t>
  </si>
  <si>
    <t>КОСТА-РИКА</t>
  </si>
  <si>
    <t>КУБА</t>
  </si>
  <si>
    <t>КУВЕЙТ</t>
  </si>
  <si>
    <t>КЫРГЫЗСТАН</t>
  </si>
  <si>
    <t>КЮРАСАО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</si>
  <si>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</si>
  <si>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</si>
  <si>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</si>
  <si>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</si>
  <si>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</si>
  <si>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</si>
  <si>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</si>
  <si>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</si>
  <si>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</si>
  <si>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МАДАГАСКАР</t>
  </si>
  <si>
    <t>МАЛАЙЗИЯ</t>
  </si>
  <si>
    <t>МАЛИ</t>
  </si>
  <si>
    <t>МАЛЬДИВЫ</t>
  </si>
  <si>
    <t>МАЛЬТА</t>
  </si>
  <si>
    <t>МАРОККО</t>
  </si>
  <si>
    <t>МАРШАЛЛОВЫ ОСТРОВА (США)</t>
  </si>
  <si>
    <t>МЕКСИКА</t>
  </si>
  <si>
    <t>МЕН ОСТРОВ</t>
  </si>
  <si>
    <t>МОЗАМБИК</t>
  </si>
  <si>
    <t>МОНАКО</t>
  </si>
  <si>
    <t>МОНГОЛИЯ</t>
  </si>
  <si>
    <t>МЬЯНМА</t>
  </si>
  <si>
    <t>НАМИБИЯ</t>
  </si>
  <si>
    <t>НЕПАЛ</t>
  </si>
  <si>
    <t>НИГЕРИЯ</t>
  </si>
  <si>
    <t>НИДЕРЛАНДЫ</t>
  </si>
  <si>
    <t>НОВАЯ ЗЕЛАНДИЯ</t>
  </si>
  <si>
    <t>НОРВЕГИЯ</t>
  </si>
  <si>
    <t>НОРМАНДСКИЕ ОСТРОВА</t>
  </si>
  <si>
    <t>ОБЪЕДИНЕННЫЕ АРАБСКИЕ ЭМИРАТЫ</t>
  </si>
  <si>
    <t>ОМАН</t>
  </si>
  <si>
    <t>ПАКИСТАН</t>
  </si>
  <si>
    <t>ПАЛЕСТИНСКАЯ ТЕРРИТОРИЯ, ОККУПИРОВАННАЯ</t>
  </si>
  <si>
    <t>ПАНАМА</t>
  </si>
  <si>
    <t>ПАРАГВАЙ</t>
  </si>
  <si>
    <t>ПАПУА-НОВАЯ ГВИНЕЯ</t>
  </si>
  <si>
    <t>ПЕРУ</t>
  </si>
  <si>
    <t>ПОЛЬША</t>
  </si>
  <si>
    <t>ПОРТУГАЛИЯ</t>
  </si>
  <si>
    <t>РЕСПУБЛИКА КОНГО</t>
  </si>
  <si>
    <t>РЕСПУБЛИКА КОРЕЯ (ЮЖНАЯ)</t>
  </si>
  <si>
    <t>РЕСПУБЛИКА МОЛДОВА</t>
  </si>
  <si>
    <t>РОССИЙСКАЯ ФЕДЕРАЦИЯ</t>
  </si>
  <si>
    <t>РУАНДА</t>
  </si>
  <si>
    <t>РУМЫНИЯ</t>
  </si>
  <si>
    <t>САЛЬВАДОР</t>
  </si>
  <si>
    <t>ЗАПАДНОЕ САМОА</t>
  </si>
  <si>
    <t>САН-МАРИНО</t>
  </si>
  <si>
    <t>САУДОВСКАЯ АРАВИЯ</t>
  </si>
  <si>
    <t>СЕЙШЕЛЬСКИЕ ОСТРОВА</t>
  </si>
  <si>
    <t>СЕНЕГАЛ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</si>
  <si>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</si>
  <si>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</si>
  <si>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</si>
  <si>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</si>
  <si>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</si>
  <si>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СИРИЯ</t>
  </si>
  <si>
    <t>СЛОВАКИЯ</t>
  </si>
  <si>
    <t>СЛОВЕНИЯ</t>
  </si>
  <si>
    <t>СУДАН</t>
  </si>
  <si>
    <t>СУРИНАМ</t>
  </si>
  <si>
    <t>США</t>
  </si>
  <si>
    <t>ТАДЖИКИСТАН</t>
  </si>
  <si>
    <t>ТАИЛАНД</t>
  </si>
  <si>
    <t>ТАЙВАНЬ</t>
  </si>
  <si>
    <t>ТАНЗАНИЯ</t>
  </si>
  <si>
    <t>ТРИНИДАД И ТОБАГО</t>
  </si>
  <si>
    <t>ТУНИС</t>
  </si>
  <si>
    <t>ТУРКМЕНИСТАН</t>
  </si>
  <si>
    <t>ТУРЦИЯ</t>
  </si>
  <si>
    <t>УГАНДА</t>
  </si>
  <si>
    <t>УЗБЕКИСТАН</t>
  </si>
  <si>
    <t>УКРАИНА</t>
  </si>
  <si>
    <t>УРУГВАЙ</t>
  </si>
  <si>
    <t>ФЕДЕРАТИВНЫЕ ШТАТЫ МИКРОНЕЗИИ (США)</t>
  </si>
  <si>
    <t>ФИДЖИ</t>
  </si>
  <si>
    <t>ФИЛИППИНЫ</t>
  </si>
  <si>
    <t>ФИНЛЯНДИЯ</t>
  </si>
  <si>
    <t>ФРАНЦИЯ</t>
  </si>
  <si>
    <t>ХОРВАТИЯ</t>
  </si>
  <si>
    <t>ЧАД</t>
  </si>
  <si>
    <t>ЧЕРНОГОРИЯ</t>
  </si>
  <si>
    <t>ЧЕХИЯ</t>
  </si>
  <si>
    <t>ЧИЛИ</t>
  </si>
  <si>
    <t>ШВЕЙЦАРИЯ</t>
  </si>
  <si>
    <t>ШВЕЦИЯ</t>
  </si>
  <si>
    <t>ШРИ-ЛАНКА</t>
  </si>
  <si>
    <t>ЭКВАДОР</t>
  </si>
  <si>
    <t>ЭСТОНИЯ</t>
  </si>
  <si>
    <t>ЭФИОПИЯ</t>
  </si>
  <si>
    <t>ЮАР</t>
  </si>
  <si>
    <t>ЯМАЙКА</t>
  </si>
  <si>
    <t>ЯПОНИЯ</t>
  </si>
  <si>
    <t>МЕЖДУНАРОДНЫЕ ОРГАНИЗАЦИИ</t>
  </si>
  <si>
    <t>Не распределено по странам</t>
  </si>
  <si>
    <r>
      <t>2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</si>
  <si>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r>
      <t xml:space="preserve">3 </t>
    </r>
    <r>
      <rPr>
        <sz val="10"/>
        <rFont val="Times New Roman"/>
        <family val="1"/>
        <charset val="204"/>
      </rPr>
      <t xml:space="preserve">учет производных финансовых инструментов в составе резервных активов Национального Банка РК и Национального Фонда РК осуществляется согласно с положениями шестого издания «Руководства по платежному балансу и международной инвестиционной позиции», поэтому соответствующие данные в статистике МИП в силу специфических отличий в методологии могут незначительно отличаться от других источников. </t>
    </r>
  </si>
  <si>
    <r>
      <t xml:space="preserve">4 </t>
    </r>
    <r>
      <rPr>
        <sz val="10"/>
        <rFont val="Times New Roman"/>
        <family val="1"/>
        <charset val="204"/>
      </rPr>
      <t xml:space="preserve">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</si>
  <si>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t>Содержание:</t>
  </si>
  <si>
    <t>Лист 1.</t>
  </si>
  <si>
    <t>Лист 2.</t>
  </si>
  <si>
    <t>АНТИГУА И БАРБУДА</t>
  </si>
  <si>
    <t>НИКАРАГУА</t>
  </si>
  <si>
    <t>ПУЭРТО-РИКО</t>
  </si>
  <si>
    <t>ТОНГА</t>
  </si>
  <si>
    <t>АНТИЛЬСКИЕ ОСТРОВА (НИДЕРЛАНДЫ)</t>
  </si>
  <si>
    <t>НИУЭ (Н.ЗЕЛАНДИЯ)</t>
  </si>
  <si>
    <t>НОВАЯ КАЛЕДОНИЯ (ФРАНЦИЯ)</t>
  </si>
  <si>
    <r>
      <t xml:space="preserve">1 </t>
    </r>
    <r>
      <rPr>
        <sz val="10"/>
        <rFont val="Times New Roman"/>
        <family val="1"/>
        <charset val="204"/>
      </rPr>
      <t>нетто - это активы за вычетом обязательств</t>
    </r>
  </si>
  <si>
    <r>
      <t>МИП, нетто</t>
    </r>
    <r>
      <rPr>
        <vertAlign val="superscript"/>
        <sz val="10"/>
        <rFont val="Times New Roman Cyr"/>
        <charset val="204"/>
      </rPr>
      <t xml:space="preserve">1
</t>
    </r>
    <r>
      <rPr>
        <sz val="10"/>
        <rFont val="Times New Roman Cyr"/>
        <charset val="204"/>
      </rPr>
      <t xml:space="preserve">по состоянию </t>
    </r>
    <r>
      <rPr>
        <sz val="10"/>
        <rFont val="Times New Roman Cyr"/>
        <family val="1"/>
        <charset val="204"/>
      </rPr>
      <t>на
01.01.2020 г. 
(2-8)</t>
    </r>
  </si>
  <si>
    <t>* включает деятельность по проведению геологической разведки и изысканий</t>
  </si>
  <si>
    <r>
      <t>4</t>
    </r>
    <r>
      <rPr>
        <sz val="10"/>
        <rFont val="Times New Roman Cyr"/>
        <family val="1"/>
        <charset val="204"/>
      </rPr>
      <t xml:space="preserve"> Не распределено по странам: Синдикат иностранных банков, от которых привлечен государственный займ (Министерством финансов РК).</t>
    </r>
  </si>
  <si>
    <r>
      <t>3</t>
    </r>
    <r>
      <rPr>
        <sz val="10"/>
        <rFont val="Times New Roman Cyr"/>
        <family val="1"/>
        <charset val="204"/>
      </rPr>
      <t xml:space="preserve"> Не распределено по странам: счета и вклады нерезидентов в казахстанских банках</t>
    </r>
  </si>
  <si>
    <r>
      <t>2</t>
    </r>
    <r>
      <rPr>
        <sz val="10"/>
        <rFont val="Times New Roman Cyr"/>
        <family val="1"/>
        <charset val="204"/>
      </rPr>
      <t xml:space="preserve"> долговые ценные бумаги, выпущенные в соответствии с законодательством других государств и на их территории, отражаются по стране доверительного управляющего - нерезидента </t>
    </r>
  </si>
  <si>
    <r>
      <t>1</t>
    </r>
    <r>
      <rPr>
        <sz val="10"/>
        <rFont val="Times New Roman"/>
        <family val="1"/>
        <charset val="204"/>
      </rPr>
      <t xml:space="preserve"> по принципу активов/обязательств</t>
    </r>
  </si>
  <si>
    <t>Z</t>
  </si>
  <si>
    <t>Другие страны</t>
  </si>
  <si>
    <t>T</t>
  </si>
  <si>
    <t>S</t>
  </si>
  <si>
    <t>P</t>
  </si>
  <si>
    <t>O</t>
  </si>
  <si>
    <t>N</t>
  </si>
  <si>
    <t>M</t>
  </si>
  <si>
    <t>ПРОФЕССИОНАЛЬНАЯ, НАУЧНАЯ И ТЕХНИЧЕСКАЯ ДЕЯТЕЛЬНОСТЬ*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</si>
  <si>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</si>
  <si>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</si>
  <si>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</si>
  <si>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</si>
  <si>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</si>
  <si>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</si>
  <si>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</si>
  <si>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</si>
  <si>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</si>
  <si>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</si>
  <si>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</si>
  <si>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</si>
  <si>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 xml:space="preserve">А </t>
  </si>
  <si>
    <r>
      <t>портфельные инвестиции</t>
    </r>
    <r>
      <rPr>
        <vertAlign val="superscript"/>
        <sz val="10"/>
        <rFont val="Times New Roman"/>
        <family val="1"/>
        <charset val="204"/>
      </rPr>
      <t>2</t>
    </r>
  </si>
  <si>
    <r>
      <t>прямые инвестиции</t>
    </r>
    <r>
      <rPr>
        <vertAlign val="superscript"/>
        <sz val="10"/>
        <rFont val="Times New Roman"/>
        <family val="1"/>
        <charset val="204"/>
      </rPr>
      <t>1</t>
    </r>
  </si>
  <si>
    <t>в % к итогу по виду деятельности</t>
  </si>
  <si>
    <t>Обязательства Казахстана
по состоянию на 01.01.2020 г.
(3+4+5+6)</t>
  </si>
  <si>
    <t>Код отрасли</t>
  </si>
  <si>
    <t>Наименование видов экономической деятельности/стран</t>
  </si>
  <si>
    <t>Внешние обязательства резидентов Казахстана по видам их экономической деятельности и основным странам</t>
  </si>
  <si>
    <t>Лист 3.</t>
  </si>
  <si>
    <t xml:space="preserve">Внешние обязательства резидентов Казахстана перед 10 странами - крупными инвесторами в разбивке по видам экономической деятельности </t>
  </si>
  <si>
    <t>Место</t>
  </si>
  <si>
    <t xml:space="preserve">Обязательства Казахстана
по состоянию на 01.01.2020 г.
</t>
  </si>
  <si>
    <t>из них:</t>
  </si>
  <si>
    <t>Нидерланды</t>
  </si>
  <si>
    <t>Великобритания</t>
  </si>
  <si>
    <t>Китай</t>
  </si>
  <si>
    <t>Франция</t>
  </si>
  <si>
    <t>Российская Федерация</t>
  </si>
  <si>
    <t>Бермудские острова (Брит.)</t>
  </si>
  <si>
    <t>Япония</t>
  </si>
  <si>
    <t>Швейцария</t>
  </si>
  <si>
    <t>Виргинские острова(Брит.)</t>
  </si>
  <si>
    <t>Обязательства резидентов Казахстана перед инвесторами из Нидерландов по состоянию на 1 января 2020 года</t>
  </si>
  <si>
    <t>Наименование видов экономической деятельности резидентов Казахстана</t>
  </si>
  <si>
    <t>всего</t>
  </si>
  <si>
    <t>в % к итогу по отрасли</t>
  </si>
  <si>
    <t>Другие</t>
  </si>
  <si>
    <t>Обязательства резидентов Казахстана перед инвесторами из США по состоянию на 1 января 2020 года</t>
  </si>
  <si>
    <t>A, D, E, I, N, O, P, T, S</t>
  </si>
  <si>
    <t>Обязательства резидентов Казахстана перед инвесторами из Великобритании по состоянию на 1 января 2020 года</t>
  </si>
  <si>
    <t>ОПТОВАЯ И РОЗНИЧНАЯ ТОРГОВЛЯ</t>
  </si>
  <si>
    <t>ТРАНСПОРТ, УСЛУГИ ПО ПРОЖИВАНИЮ И ПИТАНИЮ</t>
  </si>
  <si>
    <t>A, E, I,  P, S, T</t>
  </si>
  <si>
    <t>Обязательства резидентов Казахстана перед инвесторами из Китая по состоянию на 1 января 2020 года</t>
  </si>
  <si>
    <t>A, E, I, J, N, P, S, T</t>
  </si>
  <si>
    <t>Обязательства резидентов Казахстана перед инвесторами из Франции по состоянию на 1 января 2020 года</t>
  </si>
  <si>
    <r>
      <t>прямые инвестиции</t>
    </r>
    <r>
      <rPr>
        <vertAlign val="superscript"/>
        <sz val="10"/>
        <rFont val="Times New Roman Cyr"/>
        <charset val="204"/>
      </rPr>
      <t>1</t>
    </r>
  </si>
  <si>
    <t>А, H, I, J, K, L, O, S, P</t>
  </si>
  <si>
    <t>Обязательства резидентов Казахстана перед инвесторами из Российской Федерации по состоянию на  1 января 2020 года</t>
  </si>
  <si>
    <t>E, I, J, L, N, O, P, S, T</t>
  </si>
  <si>
    <t>Обязательства резидентов Казахстана перед инвесторами c Бермудских островов (Британских) по состоянию на 1 января 2020 года</t>
  </si>
  <si>
    <t xml:space="preserve"> J, М</t>
  </si>
  <si>
    <r>
      <rPr>
        <vertAlign val="superscript"/>
        <sz val="10"/>
        <rFont val="Times New Roman Cyr"/>
        <charset val="204"/>
      </rPr>
      <t xml:space="preserve">1 </t>
    </r>
    <r>
      <rPr>
        <sz val="10"/>
        <rFont val="Times New Roman Cyr"/>
        <charset val="204"/>
      </rPr>
      <t>по принципу активов/обязательств</t>
    </r>
  </si>
  <si>
    <t>Обязательства резидентов Казахстана перед инвесторами из Японии по состоянию на 1 января 2020 года</t>
  </si>
  <si>
    <t>D, G, H, J, K, L, М, Р</t>
  </si>
  <si>
    <t>Обязательства резидентов Казахстана перед инвесторами из Швейцарии по состоянию на 1 января 2020 года</t>
  </si>
  <si>
    <t>Обязательства резидентов Казахстана перед инвесторами из Виргинских островов (Британских) по состоянию на 1 января 2020 года</t>
  </si>
  <si>
    <t xml:space="preserve"> A, E, F, G, I, J, N, P, S, T</t>
  </si>
  <si>
    <t>Лист 4.</t>
  </si>
  <si>
    <t>Лист 5.</t>
  </si>
  <si>
    <t>Лист 6.</t>
  </si>
  <si>
    <t>Лист 7.</t>
  </si>
  <si>
    <t>Лист 8.</t>
  </si>
  <si>
    <t>Лист 9.</t>
  </si>
  <si>
    <t>Лист 10.</t>
  </si>
  <si>
    <t>Лист 11.</t>
  </si>
  <si>
    <t>Лист 12.</t>
  </si>
  <si>
    <t>Лист 13.</t>
  </si>
  <si>
    <t>Лист 14.</t>
  </si>
  <si>
    <t>Внешние обязательства резидентов Казахстана перед Нидерландами</t>
  </si>
  <si>
    <t>Внешние обязательства резидентов Казахстана перед США</t>
  </si>
  <si>
    <t>Внешние обязательства резидентов Казахстана перед Великобританией</t>
  </si>
  <si>
    <t>Внешние обязательства резидентов Казахстана перед Китаем</t>
  </si>
  <si>
    <t>Внешние обязательства резидентов Казахстана перед Францией</t>
  </si>
  <si>
    <t>Внешние обязательства резидентов Казахстана перед РФ</t>
  </si>
  <si>
    <t>Внешние обязательства резидентов Казахстана перед Японией</t>
  </si>
  <si>
    <t>Внешние обязательства резидентов Казахстана перед Швейцарией</t>
  </si>
  <si>
    <t>Внешние обязательства резидентов Казахстана перед Бермудскими островами (Брит.)</t>
  </si>
  <si>
    <t>Внешние обязательства резидентов Казахстана перед Виргинскими островами (Брит.)</t>
  </si>
  <si>
    <r>
      <t>Другие страны</t>
    </r>
    <r>
      <rPr>
        <vertAlign val="superscript"/>
        <sz val="11"/>
        <rFont val="Calibri"/>
        <family val="2"/>
        <charset val="204"/>
      </rPr>
      <t>3</t>
    </r>
  </si>
  <si>
    <r>
      <t>Другие страны</t>
    </r>
    <r>
      <rPr>
        <vertAlign val="superscript"/>
        <sz val="11"/>
        <rFont val="Calibri"/>
        <family val="2"/>
        <charset val="204"/>
      </rPr>
      <t>4</t>
    </r>
  </si>
  <si>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 xml:space="preserve"> Не распределено по странам:
 - по активам и обязательствам: производные финансовые инструменты (сектор "Банки")
 - по обязательствам:  синдикат иностранных банков, от которых привлечен государственный займ (Министерством финансов РК); счета и вклады нерезидентов в казахстанских банках;
 - по резервным активам: монетарное золото.</t>
    </r>
  </si>
  <si>
    <t>Международная инвестиционная позиция Казахстана на 1 января 2020 года</t>
  </si>
  <si>
    <t>В</t>
  </si>
  <si>
    <t>BA</t>
  </si>
  <si>
    <t>BB</t>
  </si>
  <si>
    <t>BC</t>
  </si>
  <si>
    <t>BD</t>
  </si>
  <si>
    <t>BE</t>
  </si>
  <si>
    <t>С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</si>
  <si>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</si>
  <si>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</si>
  <si>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</si>
  <si>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</si>
  <si>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</si>
  <si>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</si>
  <si>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</si>
  <si>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</si>
  <si>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</si>
  <si>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</si>
  <si>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</si>
  <si>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</si>
  <si>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</si>
  <si>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GB1</t>
  </si>
  <si>
    <t>HA</t>
  </si>
  <si>
    <t>HA1</t>
  </si>
  <si>
    <t>HB</t>
  </si>
  <si>
    <t>HC</t>
  </si>
  <si>
    <t>HD</t>
  </si>
  <si>
    <t>HE</t>
  </si>
  <si>
    <t>JA</t>
  </si>
  <si>
    <t>JB</t>
  </si>
  <si>
    <t>JC</t>
  </si>
  <si>
    <t>KA</t>
  </si>
  <si>
    <t>KB</t>
  </si>
  <si>
    <t>KC</t>
  </si>
  <si>
    <t>MA</t>
  </si>
  <si>
    <t>MB</t>
  </si>
  <si>
    <t>MC</t>
  </si>
  <si>
    <t>MC1</t>
  </si>
  <si>
    <t>MD</t>
  </si>
  <si>
    <t>ME</t>
  </si>
  <si>
    <t>E, N</t>
  </si>
  <si>
    <t xml:space="preserve"> A, D, F, H, N, P, S, T</t>
  </si>
  <si>
    <t>КОСОВО</t>
  </si>
  <si>
    <t>ЛАОССКАЯ НАРОДНО-ДЕМОКРАТИЧЕСКАЯ РЕСПУБЛИКА </t>
  </si>
  <si>
    <t>СЕВЕРНАЯ МАКЕДОНИЯ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</si>
</sst>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  <numFmt numFmtId="167" formatCode="_-* #,##0.00_р_._-;\-* #,##0.00_р_._-;_-* &quot;-&quot;??_р_._-;_-@_-"/>
    <numFmt numFmtId="168" formatCode="0.0"/>
  </numFmts>
  <fonts count="2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 Cyr"/>
      <charset val="204"/>
    </font>
    <font>
      <i/>
      <sz val="10"/>
      <name val="Times New Roman Cyr"/>
      <charset val="204"/>
    </font>
    <font>
      <b/>
      <sz val="10"/>
      <name val="Times New Roman Cyr"/>
      <charset val="204"/>
    </font>
    <font>
      <vertAlign val="superscript"/>
      <sz val="10"/>
      <name val="Times New Roman Cyr"/>
      <charset val="204"/>
    </font>
    <font>
      <sz val="10"/>
      <name val="Times New Roman Cyr"/>
      <charset val="204"/>
    </font>
    <font>
      <b/>
      <sz val="10"/>
      <name val="Times New Roman Cyr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 Cy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vertAlign val="superscript"/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3">
    <xf numFmtId="0" fontId="0" fillId="0" borderId="0"/>
    <xf numFmtId="0" fontId="1" fillId="0" borderId="0"/>
    <xf numFmtId="0" fontId="9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3" fillId="0" borderId="0"/>
    <xf numFmtId="0" fontId="1" fillId="0" borderId="0"/>
    <xf numFmtId="0" fontId="1" fillId="0" borderId="0"/>
    <xf numFmtId="0" fontId="9" fillId="0" borderId="0"/>
    <xf numFmtId="0" fontId="1" fillId="0" borderId="0"/>
    <xf numFmtId="9" fontId="9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3" fillId="2" borderId="1" applyFont="0"/>
    <xf numFmtId="0" fontId="12" fillId="0" borderId="0"/>
    <xf numFmtId="165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160">
    <xf numFmtId="0" fontId="0" fillId="0" borderId="0" xfId="0"/>
    <xf numFmtId="2" fontId="2" fillId="0" borderId="0" xfId="0" applyNumberFormat="1" applyFont="1" applyFill="1" applyBorder="1" applyAlignment="1">
      <alignment horizontal="center"/>
    </xf>
    <xf numFmtId="2" fontId="6" fillId="0" borderId="0" xfId="0" applyNumberFormat="1" applyFont="1" applyFill="1" applyBorder="1" applyAlignment="1">
      <alignment horizontal="right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2" fontId="11" fillId="0" borderId="0" xfId="0" applyNumberFormat="1" applyFont="1" applyAlignment="1"/>
    <xf numFmtId="2" fontId="8" fillId="0" borderId="0" xfId="11" applyNumberFormat="1" applyFont="1" applyAlignment="1">
      <alignment horizontal="left"/>
    </xf>
    <xf numFmtId="2" fontId="2" fillId="0" borderId="0" xfId="11" applyNumberFormat="1" applyFont="1" applyAlignment="1">
      <alignment horizontal="left" wrapText="1"/>
    </xf>
    <xf numFmtId="0" fontId="18" fillId="0" borderId="0" xfId="0" applyFont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11" fillId="0" borderId="0" xfId="11" applyFont="1" applyAlignment="1">
      <alignment horizontal="left"/>
    </xf>
    <xf numFmtId="0" fontId="2" fillId="0" borderId="0" xfId="11" applyFont="1" applyAlignment="1">
      <alignment horizontal="left" wrapText="1"/>
    </xf>
    <xf numFmtId="0" fontId="4" fillId="0" borderId="0" xfId="0" applyFont="1" applyFill="1"/>
    <xf numFmtId="0" fontId="4" fillId="0" borderId="0" xfId="12" applyFont="1" applyFill="1" applyBorder="1" applyAlignment="1">
      <alignment horizontal="center" vertical="top" wrapText="1"/>
    </xf>
    <xf numFmtId="0" fontId="3" fillId="0" borderId="0" xfId="15" applyFont="1" applyFill="1" applyBorder="1"/>
    <xf numFmtId="0" fontId="19" fillId="0" borderId="0" xfId="0" applyFont="1" applyFill="1" applyBorder="1"/>
    <xf numFmtId="14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wrapText="1"/>
    </xf>
    <xf numFmtId="1" fontId="2" fillId="0" borderId="1" xfId="10" applyNumberFormat="1" applyFont="1" applyBorder="1" applyAlignment="1">
      <alignment wrapText="1"/>
    </xf>
    <xf numFmtId="1" fontId="2" fillId="0" borderId="1" xfId="10" applyNumberFormat="1" applyFont="1" applyFill="1" applyBorder="1" applyAlignment="1">
      <alignment wrapText="1"/>
    </xf>
    <xf numFmtId="0" fontId="2" fillId="0" borderId="1" xfId="10" applyFont="1" applyBorder="1" applyAlignment="1">
      <alignment wrapText="1"/>
    </xf>
    <xf numFmtId="2" fontId="7" fillId="0" borderId="0" xfId="0" applyNumberFormat="1" applyFont="1" applyFill="1" applyBorder="1" applyAlignment="1"/>
    <xf numFmtId="2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0" fillId="3" borderId="1" xfId="0" applyNumberFormat="1" applyFont="1" applyFill="1" applyBorder="1" applyAlignment="1">
      <alignment wrapText="1"/>
    </xf>
    <xf numFmtId="2" fontId="2" fillId="0" borderId="0" xfId="0" applyNumberFormat="1" applyFont="1" applyFill="1"/>
    <xf numFmtId="2" fontId="4" fillId="4" borderId="1" xfId="0" applyNumberFormat="1" applyFont="1" applyFill="1" applyBorder="1" applyAlignment="1">
      <alignment horizontal="left" vertical="top" wrapText="1" indent="2"/>
    </xf>
    <xf numFmtId="2" fontId="4" fillId="4" borderId="1" xfId="0" applyNumberFormat="1" applyFont="1" applyFill="1" applyBorder="1" applyAlignment="1">
      <alignment horizontal="left" vertical="top" wrapText="1" indent="4"/>
    </xf>
    <xf numFmtId="0" fontId="4" fillId="0" borderId="0" xfId="0" applyFont="1" applyFill="1" applyBorder="1" applyAlignment="1">
      <alignment vertical="top" wrapText="1"/>
    </xf>
    <xf numFmtId="1" fontId="2" fillId="0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4" fillId="0" borderId="0" xfId="11" applyFont="1" applyAlignment="1">
      <alignment horizontal="left" wrapText="1"/>
    </xf>
    <xf numFmtId="164" fontId="4" fillId="0" borderId="0" xfId="11" applyNumberFormat="1" applyFont="1" applyAlignment="1">
      <alignment horizontal="left" wrapText="1"/>
    </xf>
    <xf numFmtId="0" fontId="4" fillId="0" borderId="0" xfId="11" applyFont="1"/>
    <xf numFmtId="168" fontId="4" fillId="0" borderId="0" xfId="11" applyNumberFormat="1" applyFont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wrapText="1"/>
    </xf>
    <xf numFmtId="164" fontId="18" fillId="0" borderId="1" xfId="0" applyNumberFormat="1" applyFont="1" applyBorder="1"/>
    <xf numFmtId="164" fontId="4" fillId="0" borderId="1" xfId="13" applyNumberFormat="1" applyFont="1" applyFill="1" applyBorder="1" applyAlignment="1"/>
    <xf numFmtId="0" fontId="4" fillId="0" borderId="1" xfId="0" applyFont="1" applyBorder="1" applyAlignment="1">
      <alignment horizontal="center" vertical="top" wrapText="1"/>
    </xf>
    <xf numFmtId="0" fontId="20" fillId="0" borderId="0" xfId="0" applyFont="1" applyAlignment="1">
      <alignment horizontal="right"/>
    </xf>
    <xf numFmtId="0" fontId="4" fillId="0" borderId="0" xfId="0" applyFont="1"/>
    <xf numFmtId="2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2" fillId="0" borderId="1" xfId="0" applyFont="1" applyBorder="1"/>
    <xf numFmtId="0" fontId="22" fillId="0" borderId="1" xfId="0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top" wrapText="1"/>
    </xf>
    <xf numFmtId="0" fontId="22" fillId="0" borderId="2" xfId="0" applyFont="1" applyBorder="1"/>
    <xf numFmtId="0" fontId="23" fillId="0" borderId="2" xfId="0" applyFont="1" applyFill="1" applyBorder="1" applyAlignment="1">
      <alignment vertical="center" wrapText="1"/>
    </xf>
    <xf numFmtId="3" fontId="15" fillId="0" borderId="2" xfId="0" applyNumberFormat="1" applyFont="1" applyFill="1" applyBorder="1"/>
    <xf numFmtId="3" fontId="22" fillId="0" borderId="1" xfId="0" applyNumberFormat="1" applyFont="1" applyFill="1" applyBorder="1" applyAlignment="1">
      <alignment horizontal="right" vertical="center" wrapText="1"/>
    </xf>
    <xf numFmtId="0" fontId="24" fillId="0" borderId="1" xfId="22" applyBorder="1" applyAlignment="1">
      <alignment vertical="center" wrapText="1"/>
    </xf>
    <xf numFmtId="0" fontId="22" fillId="0" borderId="1" xfId="0" applyFont="1" applyFill="1" applyBorder="1"/>
    <xf numFmtId="0" fontId="22" fillId="0" borderId="1" xfId="0" applyFont="1" applyBorder="1" applyAlignment="1">
      <alignment horizontal="left"/>
    </xf>
    <xf numFmtId="3" fontId="18" fillId="0" borderId="0" xfId="0" applyNumberFormat="1" applyFont="1"/>
    <xf numFmtId="0" fontId="9" fillId="0" borderId="0" xfId="2"/>
    <xf numFmtId="0" fontId="7" fillId="0" borderId="0" xfId="2" applyFont="1" applyBorder="1" applyAlignment="1">
      <alignment horizontal="center"/>
    </xf>
    <xf numFmtId="0" fontId="6" fillId="0" borderId="0" xfId="2" applyFont="1" applyAlignment="1">
      <alignment horizontal="right"/>
    </xf>
    <xf numFmtId="0" fontId="18" fillId="0" borderId="1" xfId="0" applyFont="1" applyBorder="1" applyAlignment="1">
      <alignment horizontal="center" vertical="center" wrapText="1"/>
    </xf>
    <xf numFmtId="0" fontId="7" fillId="0" borderId="0" xfId="2" applyFont="1"/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0" xfId="2" applyFont="1" applyBorder="1" applyAlignment="1">
      <alignment horizontal="center" wrapText="1"/>
    </xf>
    <xf numFmtId="0" fontId="9" fillId="0" borderId="1" xfId="2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wrapText="1"/>
    </xf>
    <xf numFmtId="164" fontId="18" fillId="0" borderId="0" xfId="0" applyNumberFormat="1" applyFont="1" applyBorder="1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168" fontId="4" fillId="0" borderId="1" xfId="0" applyNumberFormat="1" applyFont="1" applyBorder="1" applyAlignment="1">
      <alignment horizontal="right" wrapText="1"/>
    </xf>
    <xf numFmtId="0" fontId="4" fillId="0" borderId="1" xfId="2" applyFont="1" applyFill="1" applyBorder="1" applyAlignment="1">
      <alignment horizontal="left" wrapText="1"/>
    </xf>
    <xf numFmtId="0" fontId="4" fillId="0" borderId="1" xfId="2" applyFont="1" applyBorder="1" applyAlignment="1">
      <alignment horizontal="left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  <xf numFmtId="0" fontId="25" fillId="0" borderId="0" xfId="0" applyFont="1"/>
    <xf numFmtId="0" fontId="4" fillId="0" borderId="1" xfId="0" applyFont="1" applyBorder="1" applyAlignment="1">
      <alignment horizontal="center" vertical="center"/>
    </xf>
    <xf numFmtId="164" fontId="4" fillId="3" borderId="1" xfId="0" applyNumberFormat="1" applyFont="1" applyFill="1" applyBorder="1" applyAlignment="1"/>
    <xf numFmtId="164" fontId="4" fillId="0" borderId="1" xfId="0" applyNumberFormat="1" applyFont="1" applyFill="1" applyBorder="1" applyAlignment="1">
      <alignment horizontal="left" indent="2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/>
    <xf numFmtId="164" fontId="4" fillId="0" borderId="1" xfId="0" applyNumberFormat="1" applyFont="1" applyFill="1" applyBorder="1"/>
    <xf numFmtId="2" fontId="25" fillId="0" borderId="0" xfId="0" applyNumberFormat="1" applyFont="1"/>
    <xf numFmtId="2" fontId="25" fillId="0" borderId="0" xfId="0" applyNumberFormat="1" applyFont="1" applyFill="1" applyBorder="1"/>
    <xf numFmtId="3" fontId="3" fillId="3" borderId="1" xfId="0" applyNumberFormat="1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5" borderId="1" xfId="0" applyFont="1" applyFill="1" applyBorder="1" applyAlignment="1">
      <alignment vertical="center" wrapText="1"/>
    </xf>
    <xf numFmtId="3" fontId="3" fillId="5" borderId="1" xfId="0" applyNumberFormat="1" applyFont="1" applyFill="1" applyBorder="1"/>
    <xf numFmtId="164" fontId="3" fillId="3" borderId="1" xfId="0" applyNumberFormat="1" applyFont="1" applyFill="1" applyBorder="1" applyAlignment="1">
      <alignment vertical="center" wrapText="1"/>
    </xf>
    <xf numFmtId="2" fontId="10" fillId="5" borderId="1" xfId="0" applyNumberFormat="1" applyFont="1" applyFill="1" applyBorder="1" applyAlignment="1">
      <alignment wrapText="1"/>
    </xf>
    <xf numFmtId="3" fontId="3" fillId="5" borderId="1" xfId="0" applyNumberFormat="1" applyFont="1" applyFill="1" applyBorder="1" applyAlignment="1">
      <alignment horizontal="right" vertical="center" wrapText="1"/>
    </xf>
    <xf numFmtId="0" fontId="9" fillId="0" borderId="0" xfId="2" applyFont="1"/>
    <xf numFmtId="0" fontId="9" fillId="0" borderId="0" xfId="2" applyFont="1" applyFill="1"/>
    <xf numFmtId="3" fontId="9" fillId="0" borderId="0" xfId="2" applyNumberFormat="1" applyFont="1"/>
    <xf numFmtId="0" fontId="9" fillId="0" borderId="1" xfId="2" applyFont="1" applyBorder="1" applyAlignment="1">
      <alignment horizontal="center" vertical="center" wrapText="1"/>
    </xf>
    <xf numFmtId="164" fontId="9" fillId="0" borderId="0" xfId="2" applyNumberFormat="1" applyFont="1"/>
    <xf numFmtId="0" fontId="9" fillId="0" borderId="1" xfId="2" applyFont="1" applyBorder="1" applyAlignment="1">
      <alignment wrapText="1"/>
    </xf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0" fontId="9" fillId="0" borderId="0" xfId="2" applyFont="1" applyBorder="1" applyAlignment="1">
      <alignment vertical="center" wrapText="1"/>
    </xf>
    <xf numFmtId="0" fontId="9" fillId="0" borderId="0" xfId="2" applyFont="1" applyBorder="1" applyAlignment="1">
      <alignment horizontal="center" vertical="center" wrapText="1"/>
    </xf>
    <xf numFmtId="164" fontId="4" fillId="0" borderId="0" xfId="0" applyNumberFormat="1" applyFont="1" applyBorder="1"/>
    <xf numFmtId="164" fontId="25" fillId="0" borderId="1" xfId="0" applyNumberFormat="1" applyFont="1" applyBorder="1"/>
    <xf numFmtId="164" fontId="9" fillId="0" borderId="1" xfId="2" applyNumberFormat="1" applyFont="1" applyBorder="1"/>
    <xf numFmtId="164" fontId="25" fillId="0" borderId="0" xfId="0" applyNumberFormat="1" applyFont="1"/>
    <xf numFmtId="0" fontId="9" fillId="0" borderId="0" xfId="2" applyFont="1" applyBorder="1" applyAlignment="1">
      <alignment wrapText="1"/>
    </xf>
    <xf numFmtId="1" fontId="9" fillId="0" borderId="0" xfId="2" applyNumberFormat="1" applyFont="1"/>
    <xf numFmtId="168" fontId="9" fillId="0" borderId="0" xfId="2" applyNumberFormat="1" applyFont="1"/>
    <xf numFmtId="1" fontId="3" fillId="3" borderId="1" xfId="0" applyNumberFormat="1" applyFont="1" applyFill="1" applyBorder="1" applyAlignment="1">
      <alignment vertical="center" wrapText="1"/>
    </xf>
    <xf numFmtId="0" fontId="9" fillId="0" borderId="0" xfId="2" applyFill="1" applyBorder="1"/>
    <xf numFmtId="0" fontId="3" fillId="0" borderId="0" xfId="0" applyFont="1" applyFill="1" applyBorder="1" applyAlignment="1">
      <alignment vertical="center" wrapText="1"/>
    </xf>
    <xf numFmtId="1" fontId="3" fillId="0" borderId="0" xfId="0" applyNumberFormat="1" applyFont="1" applyFill="1" applyBorder="1" applyAlignment="1">
      <alignment vertical="center" wrapText="1"/>
    </xf>
    <xf numFmtId="164" fontId="9" fillId="0" borderId="0" xfId="2" applyNumberFormat="1"/>
    <xf numFmtId="0" fontId="10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left" vertical="top" wrapText="1"/>
    </xf>
    <xf numFmtId="0" fontId="16" fillId="0" borderId="0" xfId="0" applyFont="1" applyFill="1" applyBorder="1" applyAlignment="1">
      <alignment horizontal="left"/>
    </xf>
    <xf numFmtId="0" fontId="15" fillId="0" borderId="0" xfId="0" applyFont="1" applyFill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/>
    </xf>
    <xf numFmtId="2" fontId="5" fillId="0" borderId="0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top"/>
    </xf>
    <xf numFmtId="2" fontId="4" fillId="0" borderId="2" xfId="0" applyNumberFormat="1" applyFont="1" applyFill="1" applyBorder="1" applyAlignment="1">
      <alignment horizontal="center" vertical="center" wrapText="1"/>
    </xf>
    <xf numFmtId="2" fontId="4" fillId="0" borderId="5" xfId="0" applyNumberFormat="1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11" fillId="0" borderId="0" xfId="11" applyFont="1" applyAlignment="1">
      <alignment horizontal="left" wrapText="1"/>
    </xf>
    <xf numFmtId="0" fontId="11" fillId="0" borderId="0" xfId="11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8" fillId="0" borderId="0" xfId="11" applyFont="1" applyAlignment="1">
      <alignment wrapText="1"/>
    </xf>
    <xf numFmtId="0" fontId="16" fillId="0" borderId="0" xfId="0" applyFont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15" fillId="0" borderId="0" xfId="0" applyFont="1" applyAlignment="1">
      <alignment horizont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5" fillId="0" borderId="0" xfId="2" applyFont="1" applyBorder="1" applyAlignment="1">
      <alignment horizontal="center" wrapText="1"/>
    </xf>
  </cellXfs>
  <cellStyles count="23">
    <cellStyle name="Normal_02_Приложение к ТЗ Входные формы" xfId="1"/>
    <cellStyle name="Гиперссылка" xfId="22" builtinId="8"/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Обычный 4 2" xfId="6"/>
    <cellStyle name="Обычный 5" xfId="7"/>
    <cellStyle name="Обычный 6" xfId="8"/>
    <cellStyle name="Обычный 7" xfId="9"/>
    <cellStyle name="Обычный_1-ПБ_выход" xfId="10"/>
    <cellStyle name="Обычный_ARKS_311" xfId="11"/>
    <cellStyle name="Обычный_Все Приложения_1кв_09 2" xfId="12"/>
    <cellStyle name="Процентный 2" xfId="13"/>
    <cellStyle name="Процентный 3" xfId="14"/>
    <cellStyle name="стиль" xfId="15"/>
    <cellStyle name="Стиль 1" xfId="16"/>
    <cellStyle name="Тысячи [0]_Модуль2" xfId="17"/>
    <cellStyle name="Тысячи_Модуль2" xfId="18"/>
    <cellStyle name="Финансовый 2" xfId="19"/>
    <cellStyle name="Финансовый 3" xfId="20"/>
    <cellStyle name="Финансовый 4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'4. ВО перед 10 странами'!$B$9:$B$18</c:f>
              <c:strCache>
                <c:ptCount val="10"/>
                <c:pt idx="0">
                  <c:v>Нидерланды</c:v>
                </c:pt>
                <c:pt idx="1">
                  <c:v>США</c:v>
                </c:pt>
                <c:pt idx="2">
                  <c:v>Великобритания</c:v>
                </c:pt>
                <c:pt idx="3">
                  <c:v>Китай</c:v>
                </c:pt>
                <c:pt idx="4">
                  <c:v>Франция</c:v>
                </c:pt>
                <c:pt idx="5">
                  <c:v>Российская Федерация</c:v>
                </c:pt>
                <c:pt idx="6">
                  <c:v>Бермудские острова (Брит.)</c:v>
                </c:pt>
                <c:pt idx="7">
                  <c:v>Япония</c:v>
                </c:pt>
                <c:pt idx="8">
                  <c:v>Швейцария</c:v>
                </c:pt>
                <c:pt idx="9">
                  <c:v>Виргинские острова(Брит.)</c:v>
                </c:pt>
              </c:strCache>
            </c:strRef>
          </c:cat>
          <c:val>
            <c:numRef>
              <c:f>'4. ВО перед 10 странами'!$C$9:$C$18</c:f>
              <c:numCache>
                <c:formatCode>#,##0</c:formatCode>
                <c:ptCount val="10"/>
                <c:pt idx="0">
                  <c:v>64419.081409162631</c:v>
                </c:pt>
                <c:pt idx="1">
                  <c:v>38447.665060164247</c:v>
                </c:pt>
                <c:pt idx="2">
                  <c:v>23027.675393204358</c:v>
                </c:pt>
                <c:pt idx="3">
                  <c:v>14597.01853419749</c:v>
                </c:pt>
                <c:pt idx="4">
                  <c:v>13892.130447778254</c:v>
                </c:pt>
                <c:pt idx="5">
                  <c:v>11713.862292656006</c:v>
                </c:pt>
                <c:pt idx="6">
                  <c:v>7114.0279700000001</c:v>
                </c:pt>
                <c:pt idx="7">
                  <c:v>6652.1749917243051</c:v>
                </c:pt>
                <c:pt idx="8">
                  <c:v>4613.2238772493665</c:v>
                </c:pt>
                <c:pt idx="9">
                  <c:v>3967.5583488844459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42272"/>
        <c:axId val="106343808"/>
      </c:barChart>
      <c:catAx>
        <c:axId val="10634227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06343808"/>
        <c:crosses val="autoZero"/>
        <c:auto val="1"/>
        <c:lblAlgn val="ctr"/>
        <c:lblOffset val="100"/>
        <c:noMultiLvlLbl val="0"/>
      </c:catAx>
      <c:valAx>
        <c:axId val="106343808"/>
        <c:scaling>
          <c:orientation val="minMax"/>
          <c:max val="65000"/>
          <c:min val="0"/>
        </c:scaling>
        <c:delete val="0"/>
        <c:axPos val="t"/>
        <c:majorGridlines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ru-RU"/>
          </a:p>
        </c:txPr>
        <c:crossAx val="106342272"/>
        <c:crosses val="autoZero"/>
        <c:crossBetween val="between"/>
        <c:majorUnit val="20000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214842</xdr:colOff>
      <xdr:row>2</xdr:row>
      <xdr:rowOff>179916</xdr:rowOff>
    </xdr:from>
    <xdr:to>
      <xdr:col>10</xdr:col>
      <xdr:colOff>348192</xdr:colOff>
      <xdr:row>22</xdr:row>
      <xdr:rowOff>27516</xdr:rowOff>
    </xdr:to>
    <xdr:graphicFrame macro="">
      <xdr:nvGraphicFramePr>
        <xdr:cNvPr id="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18"/>
  <sheetViews>
    <sheetView tabSelected="1" zoomScaleNormal="100" workbookViewId="0">
      <selection activeCell="H6" sqref="H6"/>
    </sheetView>
  </sheetViews>
  <sheetFormatPr defaultRowHeight="14.4" x14ac:dyDescent="0.3"/>
  <cols>
    <col min="1" max="1" width="1.5546875" customWidth="1"/>
    <col min="2" max="2" width="7.88671875" customWidth="1"/>
    <col min="11" max="12" width="10.109375" bestFit="1" customWidth="1"/>
  </cols>
  <sheetData>
    <row r="1" spans="2:12" ht="15" x14ac:dyDescent="0.3">
      <c r="B1" s="17"/>
      <c r="C1" s="17"/>
    </row>
    <row r="2" spans="2:12" ht="15.9" customHeight="1" x14ac:dyDescent="0.3">
      <c r="B2" s="137" t="s">
        <v>367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</row>
    <row r="3" spans="2:12" ht="15" x14ac:dyDescent="0.3">
      <c r="B3" s="18"/>
      <c r="C3" s="18"/>
      <c r="L3" s="21"/>
    </row>
    <row r="4" spans="2:12" x14ac:dyDescent="0.3">
      <c r="B4" s="136" t="s">
        <v>257</v>
      </c>
      <c r="C4" s="136"/>
    </row>
    <row r="5" spans="2:12" x14ac:dyDescent="0.3">
      <c r="B5" s="19" t="s">
        <v>258</v>
      </c>
      <c r="C5" s="20" t="s">
        <v>0</v>
      </c>
    </row>
    <row r="6" spans="2:12" x14ac:dyDescent="0.3">
      <c r="B6" s="19" t="s">
        <v>259</v>
      </c>
      <c r="C6" s="20" t="s">
        <v>73</v>
      </c>
    </row>
    <row r="7" spans="2:12" x14ac:dyDescent="0.3">
      <c r="B7" s="19" t="s">
        <v>303</v>
      </c>
      <c r="C7" s="20" t="s">
        <v>302</v>
      </c>
    </row>
    <row r="8" spans="2:12" x14ac:dyDescent="0.3">
      <c r="B8" s="19" t="s">
        <v>343</v>
      </c>
      <c r="C8" s="20" t="s">
        <v>304</v>
      </c>
    </row>
    <row r="9" spans="2:12" x14ac:dyDescent="0.3">
      <c r="B9" s="19" t="s">
        <v>344</v>
      </c>
      <c r="C9" s="20" t="s">
        <v>354</v>
      </c>
    </row>
    <row r="10" spans="2:12" x14ac:dyDescent="0.3">
      <c r="B10" s="19" t="s">
        <v>345</v>
      </c>
      <c r="C10" s="20" t="s">
        <v>355</v>
      </c>
    </row>
    <row r="11" spans="2:12" x14ac:dyDescent="0.3">
      <c r="B11" s="19" t="s">
        <v>346</v>
      </c>
      <c r="C11" s="20" t="s">
        <v>356</v>
      </c>
    </row>
    <row r="12" spans="2:12" x14ac:dyDescent="0.3">
      <c r="B12" s="19" t="s">
        <v>347</v>
      </c>
      <c r="C12" s="20" t="s">
        <v>357</v>
      </c>
    </row>
    <row r="13" spans="2:12" x14ac:dyDescent="0.3">
      <c r="B13" s="19" t="s">
        <v>348</v>
      </c>
      <c r="C13" s="20" t="s">
        <v>358</v>
      </c>
    </row>
    <row r="14" spans="2:12" x14ac:dyDescent="0.3">
      <c r="B14" s="19" t="s">
        <v>349</v>
      </c>
      <c r="C14" s="20" t="s">
        <v>359</v>
      </c>
    </row>
    <row r="15" spans="2:12" x14ac:dyDescent="0.3">
      <c r="B15" s="19" t="s">
        <v>350</v>
      </c>
      <c r="C15" s="20" t="s">
        <v>362</v>
      </c>
    </row>
    <row r="16" spans="2:12" x14ac:dyDescent="0.3">
      <c r="B16" s="19" t="s">
        <v>351</v>
      </c>
      <c r="C16" s="20" t="s">
        <v>360</v>
      </c>
    </row>
    <row r="17" spans="2:3" x14ac:dyDescent="0.3">
      <c r="B17" s="19" t="s">
        <v>352</v>
      </c>
      <c r="C17" s="20" t="s">
        <v>361</v>
      </c>
    </row>
    <row r="18" spans="2:3" x14ac:dyDescent="0.3">
      <c r="B18" s="19" t="s">
        <v>353</v>
      </c>
      <c r="C18" s="20" t="s">
        <v>363</v>
      </c>
    </row>
  </sheetData>
  <mergeCells count="2">
    <mergeCell ref="B4:C4"/>
    <mergeCell ref="B2:L2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showZeros="0" workbookViewId="0">
      <selection activeCell="A8" sqref="A8"/>
    </sheetView>
  </sheetViews>
  <sheetFormatPr defaultColWidth="9.109375" defaultRowHeight="13.2" x14ac:dyDescent="0.25"/>
  <cols>
    <col min="1" max="1" width="51.5546875" style="110" customWidth="1"/>
    <col min="2" max="2" width="8.5546875" style="110" customWidth="1"/>
    <col min="3" max="3" width="11.109375" style="110" customWidth="1"/>
    <col min="4" max="4" width="10.33203125" style="110" customWidth="1"/>
    <col min="5" max="5" width="12.109375" style="110" customWidth="1"/>
    <col min="6" max="7" width="11.5546875" style="110" customWidth="1"/>
    <col min="8" max="8" width="11" style="110" customWidth="1"/>
    <col min="9" max="16384" width="9.109375" style="110"/>
  </cols>
  <sheetData>
    <row r="1" spans="1:8" ht="15" customHeight="1" x14ac:dyDescent="0.25">
      <c r="A1" s="159" t="s">
        <v>330</v>
      </c>
      <c r="B1" s="159"/>
      <c r="C1" s="159"/>
      <c r="D1" s="159"/>
      <c r="E1" s="159"/>
      <c r="F1" s="159"/>
      <c r="G1" s="159"/>
      <c r="H1" s="159"/>
    </row>
    <row r="2" spans="1:8" ht="13.8" x14ac:dyDescent="0.25">
      <c r="A2" s="88"/>
      <c r="B2" s="88"/>
      <c r="C2" s="88"/>
      <c r="D2" s="88"/>
      <c r="E2" s="88"/>
      <c r="F2" s="88"/>
      <c r="G2" s="88"/>
      <c r="H2" s="67" t="s">
        <v>1</v>
      </c>
    </row>
    <row r="3" spans="1:8" ht="41.25" customHeight="1" x14ac:dyDescent="0.25">
      <c r="A3" s="113" t="s">
        <v>318</v>
      </c>
      <c r="B3" s="113" t="s">
        <v>300</v>
      </c>
      <c r="C3" s="87" t="s">
        <v>319</v>
      </c>
      <c r="D3" s="113" t="s">
        <v>320</v>
      </c>
      <c r="E3" s="113" t="s">
        <v>331</v>
      </c>
      <c r="F3" s="113" t="s">
        <v>9</v>
      </c>
      <c r="G3" s="113" t="s">
        <v>10</v>
      </c>
      <c r="H3" s="113" t="s">
        <v>11</v>
      </c>
    </row>
    <row r="4" spans="1:8" x14ac:dyDescent="0.25">
      <c r="A4" s="24" t="s">
        <v>14</v>
      </c>
      <c r="B4" s="107"/>
      <c r="C4" s="107">
        <v>13892.130447778254</v>
      </c>
      <c r="D4" s="107">
        <v>100.00000000000001</v>
      </c>
      <c r="E4" s="107">
        <v>13327.59218</v>
      </c>
      <c r="F4" s="107">
        <v>1.8012493792310307E-3</v>
      </c>
      <c r="G4" s="107">
        <v>0</v>
      </c>
      <c r="H4" s="107">
        <v>564.53646652887551</v>
      </c>
    </row>
    <row r="5" spans="1:8" ht="27" x14ac:dyDescent="0.3">
      <c r="A5" s="70" t="s">
        <v>16</v>
      </c>
      <c r="B5" s="71" t="s">
        <v>293</v>
      </c>
      <c r="C5" s="121">
        <v>13432.946035971929</v>
      </c>
      <c r="D5" s="122">
        <v>96.694643679510207</v>
      </c>
      <c r="E5" s="123">
        <v>13177.92043</v>
      </c>
      <c r="F5" s="121">
        <v>1.2859719281737632E-3</v>
      </c>
      <c r="G5" s="121">
        <v>0</v>
      </c>
      <c r="H5" s="121">
        <v>255.02432000000002</v>
      </c>
    </row>
    <row r="6" spans="1:8" x14ac:dyDescent="0.25">
      <c r="A6" s="70" t="s">
        <v>22</v>
      </c>
      <c r="B6" s="81" t="s">
        <v>292</v>
      </c>
      <c r="C6" s="122">
        <v>83.288625782498428</v>
      </c>
      <c r="D6" s="122">
        <v>0.59953817807562149</v>
      </c>
      <c r="E6" s="122">
        <v>40.707000000000008</v>
      </c>
      <c r="F6" s="122">
        <v>9.2527248490551259E-6</v>
      </c>
      <c r="G6" s="122">
        <v>0</v>
      </c>
      <c r="H6" s="122">
        <v>42.581616529773569</v>
      </c>
    </row>
    <row r="7" spans="1:8" ht="26.4" x14ac:dyDescent="0.25">
      <c r="A7" s="70" t="s">
        <v>36</v>
      </c>
      <c r="B7" s="81" t="s">
        <v>291</v>
      </c>
      <c r="C7" s="122">
        <v>36.14</v>
      </c>
      <c r="D7" s="122">
        <v>0.26014728364273176</v>
      </c>
      <c r="E7" s="122">
        <v>36.14</v>
      </c>
      <c r="F7" s="122">
        <v>0</v>
      </c>
      <c r="G7" s="122">
        <v>0</v>
      </c>
      <c r="H7" s="122">
        <v>0</v>
      </c>
    </row>
    <row r="8" spans="1:8" ht="14.4" x14ac:dyDescent="0.3">
      <c r="A8" s="70" t="s">
        <v>38</v>
      </c>
      <c r="B8" s="81" t="s">
        <v>289</v>
      </c>
      <c r="C8" s="121">
        <v>29.39781</v>
      </c>
      <c r="D8" s="122">
        <v>0.21161484273782891</v>
      </c>
      <c r="E8" s="121">
        <v>0</v>
      </c>
      <c r="F8" s="121">
        <v>0</v>
      </c>
      <c r="G8" s="121">
        <v>0</v>
      </c>
      <c r="H8" s="121">
        <v>29.39781</v>
      </c>
    </row>
    <row r="9" spans="1:8" ht="27" x14ac:dyDescent="0.3">
      <c r="A9" s="70" t="s">
        <v>39</v>
      </c>
      <c r="B9" s="81" t="s">
        <v>288</v>
      </c>
      <c r="C9" s="121">
        <v>77.779089999999997</v>
      </c>
      <c r="D9" s="122">
        <v>0.55987877663817276</v>
      </c>
      <c r="E9" s="121">
        <v>55.161000000000008</v>
      </c>
      <c r="F9" s="121">
        <v>0</v>
      </c>
      <c r="G9" s="121">
        <v>0</v>
      </c>
      <c r="H9" s="121">
        <v>22.618089999999988</v>
      </c>
    </row>
    <row r="10" spans="1:8" ht="27" x14ac:dyDescent="0.3">
      <c r="A10" s="70" t="s">
        <v>282</v>
      </c>
      <c r="B10" s="81" t="s">
        <v>281</v>
      </c>
      <c r="C10" s="121">
        <v>28.094410000000003</v>
      </c>
      <c r="D10" s="122">
        <v>0.20223255249156616</v>
      </c>
      <c r="E10" s="121">
        <v>15.959249999999999</v>
      </c>
      <c r="F10" s="121">
        <v>0</v>
      </c>
      <c r="G10" s="121">
        <v>0</v>
      </c>
      <c r="H10" s="121">
        <v>12.135160000000006</v>
      </c>
    </row>
    <row r="11" spans="1:8" ht="39.6" x14ac:dyDescent="0.25">
      <c r="A11" s="73" t="s">
        <v>321</v>
      </c>
      <c r="B11" s="81" t="s">
        <v>332</v>
      </c>
      <c r="C11" s="122">
        <v>204.48447602382817</v>
      </c>
      <c r="D11" s="122">
        <v>1.4719446869038797</v>
      </c>
      <c r="E11" s="122">
        <v>1.7045000000000001</v>
      </c>
      <c r="F11" s="122">
        <v>5.0602472620821248E-4</v>
      </c>
      <c r="G11" s="122">
        <v>0</v>
      </c>
      <c r="H11" s="122">
        <v>202.77946999910196</v>
      </c>
    </row>
    <row r="12" spans="1:8" ht="7.5" customHeight="1" x14ac:dyDescent="0.2">
      <c r="A12" s="124"/>
      <c r="B12" s="119"/>
      <c r="C12" s="120"/>
      <c r="D12" s="120"/>
      <c r="E12" s="120"/>
      <c r="F12" s="120"/>
      <c r="G12" s="120"/>
      <c r="H12" s="120"/>
    </row>
    <row r="13" spans="1:8" ht="13.5" customHeight="1" x14ac:dyDescent="0.25">
      <c r="A13" s="15" t="s">
        <v>273</v>
      </c>
      <c r="B13" s="119"/>
      <c r="C13" s="120"/>
      <c r="D13" s="120"/>
      <c r="E13" s="120"/>
      <c r="F13" s="120"/>
      <c r="G13" s="120"/>
      <c r="H13" s="120"/>
    </row>
    <row r="14" spans="1:8" x14ac:dyDescent="0.25">
      <c r="A14" s="110" t="s">
        <v>269</v>
      </c>
    </row>
    <row r="16" spans="1:8" ht="12.75" x14ac:dyDescent="0.2">
      <c r="C16" s="125"/>
      <c r="D16" s="126"/>
      <c r="E16" s="125"/>
      <c r="F16" s="125"/>
      <c r="G16" s="125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73" fitToHeight="0" orientation="portrait" r:id="rId1"/>
  <headerFooter alignWithMargins="0">
    <oddHeader>&amp;C&amp;"Times New Roman,обычный"&amp;P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showZeros="0" zoomScaleNormal="100" workbookViewId="0">
      <selection sqref="A1:H1"/>
    </sheetView>
  </sheetViews>
  <sheetFormatPr defaultColWidth="9.109375" defaultRowHeight="13.2" x14ac:dyDescent="0.25"/>
  <cols>
    <col min="1" max="1" width="47.44140625" style="110" customWidth="1"/>
    <col min="2" max="2" width="9.44140625" style="110" customWidth="1"/>
    <col min="3" max="8" width="11.88671875" style="110" customWidth="1"/>
    <col min="9" max="16384" width="9.109375" style="110"/>
  </cols>
  <sheetData>
    <row r="1" spans="1:8" ht="13.8" x14ac:dyDescent="0.25">
      <c r="A1" s="159" t="s">
        <v>333</v>
      </c>
      <c r="B1" s="159"/>
      <c r="C1" s="159"/>
      <c r="D1" s="159"/>
      <c r="E1" s="159"/>
      <c r="F1" s="159"/>
      <c r="G1" s="159"/>
      <c r="H1" s="159"/>
    </row>
    <row r="2" spans="1:8" ht="13.8" x14ac:dyDescent="0.25">
      <c r="A2" s="88"/>
      <c r="B2" s="88"/>
      <c r="C2" s="88"/>
      <c r="D2" s="88"/>
      <c r="E2" s="88"/>
      <c r="F2" s="88"/>
      <c r="G2" s="88"/>
      <c r="H2" s="67" t="s">
        <v>1</v>
      </c>
    </row>
    <row r="3" spans="1:8" ht="38.25" customHeight="1" x14ac:dyDescent="0.25">
      <c r="A3" s="113" t="s">
        <v>318</v>
      </c>
      <c r="B3" s="71" t="s">
        <v>300</v>
      </c>
      <c r="C3" s="87" t="s">
        <v>319</v>
      </c>
      <c r="D3" s="76" t="s">
        <v>320</v>
      </c>
      <c r="E3" s="23" t="s">
        <v>297</v>
      </c>
      <c r="F3" s="76" t="s">
        <v>9</v>
      </c>
      <c r="G3" s="76" t="s">
        <v>10</v>
      </c>
      <c r="H3" s="76" t="s">
        <v>11</v>
      </c>
    </row>
    <row r="4" spans="1:8" x14ac:dyDescent="0.25">
      <c r="A4" s="24" t="s">
        <v>14</v>
      </c>
      <c r="B4" s="107"/>
      <c r="C4" s="107">
        <v>11713.862292656006</v>
      </c>
      <c r="D4" s="107">
        <v>99.999999999999986</v>
      </c>
      <c r="E4" s="107">
        <v>5404.2706799999978</v>
      </c>
      <c r="F4" s="107">
        <v>77.335302539138951</v>
      </c>
      <c r="G4" s="107">
        <v>4.1740599999999999</v>
      </c>
      <c r="H4" s="107">
        <v>6228.0822501168686</v>
      </c>
    </row>
    <row r="5" spans="1:8" x14ac:dyDescent="0.25">
      <c r="A5" s="70" t="s">
        <v>15</v>
      </c>
      <c r="B5" s="71" t="s">
        <v>294</v>
      </c>
      <c r="C5" s="72">
        <v>147.3515925596592</v>
      </c>
      <c r="D5" s="72">
        <v>1.2579249173181859</v>
      </c>
      <c r="E5" s="72">
        <v>84.995350000000016</v>
      </c>
      <c r="F5" s="72">
        <v>4.6022559659165158E-2</v>
      </c>
      <c r="G5" s="72">
        <v>0</v>
      </c>
      <c r="H5" s="72">
        <v>62.310220000000008</v>
      </c>
    </row>
    <row r="6" spans="1:8" ht="26.4" x14ac:dyDescent="0.25">
      <c r="A6" s="70" t="s">
        <v>16</v>
      </c>
      <c r="B6" s="71" t="s">
        <v>293</v>
      </c>
      <c r="C6" s="72">
        <v>2069.7230854713921</v>
      </c>
      <c r="D6" s="72">
        <v>17.669006462275068</v>
      </c>
      <c r="E6" s="72">
        <v>1220.4561400000005</v>
      </c>
      <c r="F6" s="72">
        <v>33.929135471391525</v>
      </c>
      <c r="G6" s="72">
        <v>0</v>
      </c>
      <c r="H6" s="72">
        <v>815.33781000000033</v>
      </c>
    </row>
    <row r="7" spans="1:8" x14ac:dyDescent="0.25">
      <c r="A7" s="70" t="s">
        <v>22</v>
      </c>
      <c r="B7" s="71" t="s">
        <v>292</v>
      </c>
      <c r="C7" s="72">
        <v>3429.0034729038157</v>
      </c>
      <c r="D7" s="72">
        <v>29.273038962167295</v>
      </c>
      <c r="E7" s="72">
        <v>710.12525000000005</v>
      </c>
      <c r="F7" s="72">
        <v>0.98038290381347792</v>
      </c>
      <c r="G7" s="72">
        <v>4.1219999999999999</v>
      </c>
      <c r="H7" s="72">
        <v>2713.7758400000021</v>
      </c>
    </row>
    <row r="8" spans="1:8" ht="26.4" x14ac:dyDescent="0.25">
      <c r="A8" s="70" t="s">
        <v>36</v>
      </c>
      <c r="B8" s="71" t="s">
        <v>291</v>
      </c>
      <c r="C8" s="72">
        <v>294.32156171881127</v>
      </c>
      <c r="D8" s="72">
        <v>2.5125919561418772</v>
      </c>
      <c r="E8" s="72">
        <v>126.70565999999998</v>
      </c>
      <c r="F8" s="72">
        <v>0.36736171881125995</v>
      </c>
      <c r="G8" s="72">
        <v>0</v>
      </c>
      <c r="H8" s="72">
        <v>167.24854000000002</v>
      </c>
    </row>
    <row r="9" spans="1:8" x14ac:dyDescent="0.25">
      <c r="A9" s="70" t="s">
        <v>38</v>
      </c>
      <c r="B9" s="71" t="s">
        <v>289</v>
      </c>
      <c r="C9" s="72">
        <v>240.54950795133175</v>
      </c>
      <c r="D9" s="72">
        <v>2.0535456362855147</v>
      </c>
      <c r="E9" s="72">
        <v>66.464480000000009</v>
      </c>
      <c r="F9" s="72">
        <v>1.7117951331712802E-2</v>
      </c>
      <c r="G9" s="72">
        <v>0</v>
      </c>
      <c r="H9" s="72">
        <v>174.06791000000001</v>
      </c>
    </row>
    <row r="10" spans="1:8" ht="26.4" x14ac:dyDescent="0.25">
      <c r="A10" s="70" t="s">
        <v>39</v>
      </c>
      <c r="B10" s="71" t="s">
        <v>288</v>
      </c>
      <c r="C10" s="72">
        <v>2103.7634388081206</v>
      </c>
      <c r="D10" s="72">
        <v>17.959605348332232</v>
      </c>
      <c r="E10" s="72">
        <v>944.64519999999902</v>
      </c>
      <c r="F10" s="72">
        <v>0.49659880812357882</v>
      </c>
      <c r="G10" s="72">
        <v>5.2059999999999995E-2</v>
      </c>
      <c r="H10" s="72">
        <v>1158.5695799999978</v>
      </c>
    </row>
    <row r="11" spans="1:8" x14ac:dyDescent="0.25">
      <c r="A11" s="70" t="s">
        <v>41</v>
      </c>
      <c r="B11" s="71" t="s">
        <v>287</v>
      </c>
      <c r="C11" s="72">
        <v>963.52269227162139</v>
      </c>
      <c r="D11" s="72">
        <v>8.2254910310470439</v>
      </c>
      <c r="E11" s="72">
        <v>788.73369999999909</v>
      </c>
      <c r="F11" s="72">
        <v>0.82751227162236241</v>
      </c>
      <c r="G11" s="72">
        <v>0</v>
      </c>
      <c r="H11" s="72">
        <v>173.96147999999997</v>
      </c>
    </row>
    <row r="12" spans="1:8" ht="15" customHeight="1" x14ac:dyDescent="0.25">
      <c r="A12" s="70" t="s">
        <v>53</v>
      </c>
      <c r="B12" s="71" t="s">
        <v>284</v>
      </c>
      <c r="C12" s="72">
        <v>1750.1274988088614</v>
      </c>
      <c r="D12" s="72">
        <v>14.940652835795262</v>
      </c>
      <c r="E12" s="72">
        <v>1219.5375900000004</v>
      </c>
      <c r="F12" s="72">
        <v>27.865258691992729</v>
      </c>
      <c r="G12" s="72">
        <v>0</v>
      </c>
      <c r="H12" s="72">
        <v>502.72465011686836</v>
      </c>
    </row>
    <row r="13" spans="1:8" ht="26.4" x14ac:dyDescent="0.25">
      <c r="A13" s="70" t="s">
        <v>282</v>
      </c>
      <c r="B13" s="71" t="s">
        <v>281</v>
      </c>
      <c r="C13" s="72">
        <v>409.54684436493369</v>
      </c>
      <c r="D13" s="72">
        <v>3.4962579730999459</v>
      </c>
      <c r="E13" s="72">
        <v>182.37720999999999</v>
      </c>
      <c r="F13" s="72">
        <v>1.057454364933742</v>
      </c>
      <c r="G13" s="72">
        <v>0</v>
      </c>
      <c r="H13" s="72">
        <v>226.11217999999994</v>
      </c>
    </row>
    <row r="14" spans="1:8" ht="34.5" customHeight="1" x14ac:dyDescent="0.25">
      <c r="A14" s="73" t="s">
        <v>321</v>
      </c>
      <c r="B14" s="71" t="s">
        <v>334</v>
      </c>
      <c r="C14" s="72">
        <v>305.95259779745942</v>
      </c>
      <c r="D14" s="72">
        <v>2.6118848775375829</v>
      </c>
      <c r="E14" s="72">
        <v>60.230099999999993</v>
      </c>
      <c r="F14" s="72">
        <v>11.748457797459398</v>
      </c>
      <c r="G14" s="72">
        <v>0</v>
      </c>
      <c r="H14" s="72">
        <v>233.97404</v>
      </c>
    </row>
    <row r="15" spans="1:8" ht="6.75" customHeight="1" x14ac:dyDescent="0.2"/>
    <row r="16" spans="1:8" ht="15.6" x14ac:dyDescent="0.25">
      <c r="A16" s="15" t="s">
        <v>273</v>
      </c>
    </row>
    <row r="17" spans="1:1" x14ac:dyDescent="0.25">
      <c r="A17" s="110" t="s">
        <v>269</v>
      </c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73" fitToHeight="0" orientation="portrait" r:id="rId1"/>
  <headerFooter alignWithMargins="0">
    <oddHeader>&amp;C&amp;"Times New Roman,обычный"&amp;P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showZeros="0" workbookViewId="0">
      <selection activeCell="E10" sqref="E10"/>
    </sheetView>
  </sheetViews>
  <sheetFormatPr defaultColWidth="9.109375" defaultRowHeight="13.2" x14ac:dyDescent="0.25"/>
  <cols>
    <col min="1" max="1" width="38.6640625" style="110" customWidth="1"/>
    <col min="2" max="2" width="8.44140625" style="110" customWidth="1"/>
    <col min="3" max="3" width="10.44140625" style="110" customWidth="1"/>
    <col min="4" max="4" width="9.33203125" style="110" customWidth="1"/>
    <col min="5" max="5" width="11" style="110" bestFit="1" customWidth="1"/>
    <col min="6" max="6" width="12.109375" style="110" customWidth="1"/>
    <col min="7" max="7" width="12.88671875" style="110" customWidth="1"/>
    <col min="8" max="8" width="11" style="110" customWidth="1"/>
    <col min="9" max="16384" width="9.109375" style="110"/>
  </cols>
  <sheetData>
    <row r="1" spans="1:8" ht="29.25" customHeight="1" x14ac:dyDescent="0.25">
      <c r="A1" s="159" t="s">
        <v>335</v>
      </c>
      <c r="B1" s="159"/>
      <c r="C1" s="159"/>
      <c r="D1" s="159"/>
      <c r="E1" s="159"/>
      <c r="F1" s="159"/>
      <c r="G1" s="159"/>
      <c r="H1" s="159"/>
    </row>
    <row r="2" spans="1:8" ht="13.8" x14ac:dyDescent="0.25">
      <c r="A2" s="88"/>
      <c r="B2" s="88"/>
      <c r="C2" s="88"/>
      <c r="D2" s="88"/>
      <c r="E2" s="88"/>
      <c r="F2" s="88"/>
      <c r="G2" s="88"/>
      <c r="H2" s="67" t="s">
        <v>1</v>
      </c>
    </row>
    <row r="3" spans="1:8" ht="38.25" customHeight="1" x14ac:dyDescent="0.25">
      <c r="A3" s="113" t="s">
        <v>318</v>
      </c>
      <c r="B3" s="71" t="s">
        <v>300</v>
      </c>
      <c r="C3" s="87" t="s">
        <v>319</v>
      </c>
      <c r="D3" s="76" t="s">
        <v>320</v>
      </c>
      <c r="E3" s="23" t="s">
        <v>297</v>
      </c>
      <c r="F3" s="76" t="s">
        <v>9</v>
      </c>
      <c r="G3" s="76" t="s">
        <v>10</v>
      </c>
      <c r="H3" s="76" t="s">
        <v>11</v>
      </c>
    </row>
    <row r="4" spans="1:8" x14ac:dyDescent="0.25">
      <c r="A4" s="24" t="s">
        <v>14</v>
      </c>
      <c r="B4" s="107"/>
      <c r="C4" s="107">
        <v>7114.0279700000001</v>
      </c>
      <c r="D4" s="107">
        <v>99.971646161520496</v>
      </c>
      <c r="E4" s="107">
        <v>7106.3359499999997</v>
      </c>
      <c r="F4" s="107">
        <v>0</v>
      </c>
      <c r="G4" s="107">
        <v>0</v>
      </c>
      <c r="H4" s="107">
        <v>7.6920199999999994</v>
      </c>
    </row>
    <row r="5" spans="1:8" ht="39.6" x14ac:dyDescent="0.25">
      <c r="A5" s="70" t="s">
        <v>16</v>
      </c>
      <c r="B5" s="71" t="s">
        <v>293</v>
      </c>
      <c r="C5" s="72">
        <v>7104.3858499999997</v>
      </c>
      <c r="D5" s="72">
        <v>99.864463282395548</v>
      </c>
      <c r="E5" s="72">
        <v>7104.3188499999997</v>
      </c>
      <c r="F5" s="72">
        <v>0</v>
      </c>
      <c r="G5" s="72">
        <v>0</v>
      </c>
      <c r="H5" s="72">
        <v>6.7000000000000004E-2</v>
      </c>
    </row>
    <row r="6" spans="1:8" ht="26.4" x14ac:dyDescent="0.25">
      <c r="A6" s="70" t="s">
        <v>53</v>
      </c>
      <c r="B6" s="71" t="s">
        <v>284</v>
      </c>
      <c r="C6" s="72">
        <v>7.6174599999999995</v>
      </c>
      <c r="D6" s="72">
        <v>0.10707661021467701</v>
      </c>
      <c r="E6" s="72">
        <v>0</v>
      </c>
      <c r="F6" s="72">
        <v>0</v>
      </c>
      <c r="G6" s="72">
        <v>0</v>
      </c>
      <c r="H6" s="72">
        <v>7.6174599999999995</v>
      </c>
    </row>
    <row r="7" spans="1:8" x14ac:dyDescent="0.25">
      <c r="A7" s="70" t="s">
        <v>321</v>
      </c>
      <c r="B7" s="71" t="s">
        <v>336</v>
      </c>
      <c r="C7" s="72">
        <v>2.0246599999999964</v>
      </c>
      <c r="D7" s="72">
        <v>1.0626891026969071E-4</v>
      </c>
      <c r="E7" s="72">
        <v>2.0170999999999966</v>
      </c>
      <c r="F7" s="72">
        <v>0</v>
      </c>
      <c r="G7" s="72">
        <v>0</v>
      </c>
      <c r="H7" s="72">
        <v>7.5599999999999999E-3</v>
      </c>
    </row>
    <row r="9" spans="1:8" ht="15.6" x14ac:dyDescent="0.25">
      <c r="A9" s="110" t="s">
        <v>337</v>
      </c>
    </row>
  </sheetData>
  <mergeCells count="1">
    <mergeCell ref="A1:H1"/>
  </mergeCells>
  <pageMargins left="0.23622047244094491" right="0.19685039370078741" top="0.59055118110236227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Zeros="0" workbookViewId="0">
      <selection sqref="A1:H10"/>
    </sheetView>
  </sheetViews>
  <sheetFormatPr defaultColWidth="9.109375" defaultRowHeight="13.2" x14ac:dyDescent="0.25"/>
  <cols>
    <col min="1" max="1" width="41.33203125" style="65" customWidth="1"/>
    <col min="2" max="2" width="8.88671875" style="65" customWidth="1"/>
    <col min="3" max="3" width="11" style="65" customWidth="1"/>
    <col min="4" max="4" width="9.33203125" style="65" customWidth="1"/>
    <col min="5" max="5" width="11.5546875" style="65" customWidth="1"/>
    <col min="6" max="6" width="12.109375" style="65" customWidth="1"/>
    <col min="7" max="7" width="12.88671875" style="65" customWidth="1"/>
    <col min="8" max="8" width="11" style="65" customWidth="1"/>
    <col min="9" max="16384" width="9.109375" style="65"/>
  </cols>
  <sheetData>
    <row r="1" spans="1:8" ht="16.5" customHeight="1" x14ac:dyDescent="0.25">
      <c r="A1" s="159" t="s">
        <v>338</v>
      </c>
      <c r="B1" s="159"/>
      <c r="C1" s="159"/>
      <c r="D1" s="159"/>
      <c r="E1" s="159"/>
      <c r="F1" s="159"/>
      <c r="G1" s="159"/>
      <c r="H1" s="159"/>
    </row>
    <row r="2" spans="1:8" ht="13.8" x14ac:dyDescent="0.25">
      <c r="A2" s="74"/>
      <c r="B2" s="74"/>
      <c r="C2" s="74"/>
      <c r="D2" s="74"/>
      <c r="E2" s="74"/>
      <c r="F2" s="74"/>
      <c r="G2" s="74"/>
      <c r="H2" s="67" t="s">
        <v>1</v>
      </c>
    </row>
    <row r="3" spans="1:8" ht="42" customHeight="1" x14ac:dyDescent="0.25">
      <c r="A3" s="75" t="s">
        <v>318</v>
      </c>
      <c r="B3" s="68" t="s">
        <v>300</v>
      </c>
      <c r="C3" s="39" t="s">
        <v>319</v>
      </c>
      <c r="D3" s="76" t="s">
        <v>320</v>
      </c>
      <c r="E3" s="23" t="s">
        <v>297</v>
      </c>
      <c r="F3" s="76" t="s">
        <v>9</v>
      </c>
      <c r="G3" s="76" t="s">
        <v>10</v>
      </c>
      <c r="H3" s="76" t="s">
        <v>11</v>
      </c>
    </row>
    <row r="4" spans="1:8" x14ac:dyDescent="0.25">
      <c r="A4" s="24" t="s">
        <v>14</v>
      </c>
      <c r="B4" s="107"/>
      <c r="C4" s="107">
        <v>6652.1749917243051</v>
      </c>
      <c r="D4" s="107">
        <v>100</v>
      </c>
      <c r="E4" s="107">
        <v>5909.23351</v>
      </c>
      <c r="F4" s="107">
        <v>0.14566495674220445</v>
      </c>
      <c r="G4" s="107">
        <v>0</v>
      </c>
      <c r="H4" s="107">
        <v>742.79581676756345</v>
      </c>
    </row>
    <row r="5" spans="1:8" ht="26.4" x14ac:dyDescent="0.25">
      <c r="A5" s="70" t="s">
        <v>16</v>
      </c>
      <c r="B5" s="82" t="s">
        <v>293</v>
      </c>
      <c r="C5" s="83">
        <v>5920.5654977759477</v>
      </c>
      <c r="D5" s="83">
        <v>89.00195056716754</v>
      </c>
      <c r="E5" s="83">
        <v>5871.1481400000002</v>
      </c>
      <c r="F5" s="83">
        <v>0.14350777594814293</v>
      </c>
      <c r="G5" s="83">
        <v>0</v>
      </c>
      <c r="H5" s="83">
        <v>49.273850000000003</v>
      </c>
    </row>
    <row r="6" spans="1:8" x14ac:dyDescent="0.25">
      <c r="A6" s="70" t="s">
        <v>22</v>
      </c>
      <c r="B6" s="82" t="s">
        <v>292</v>
      </c>
      <c r="C6" s="83">
        <v>254.03460000000001</v>
      </c>
      <c r="D6" s="83">
        <v>3.8188201650743392</v>
      </c>
      <c r="E6" s="83">
        <v>24.815699999999996</v>
      </c>
      <c r="F6" s="83">
        <v>0</v>
      </c>
      <c r="G6" s="83">
        <v>0</v>
      </c>
      <c r="H6" s="83">
        <v>229.21890000000002</v>
      </c>
    </row>
    <row r="7" spans="1:8" ht="39.6" x14ac:dyDescent="0.25">
      <c r="A7" s="70" t="s">
        <v>66</v>
      </c>
      <c r="B7" s="82" t="s">
        <v>279</v>
      </c>
      <c r="C7" s="83">
        <v>423.24253776</v>
      </c>
      <c r="D7" s="83">
        <v>6.3624684901786024</v>
      </c>
      <c r="E7" s="83">
        <v>0</v>
      </c>
      <c r="F7" s="83">
        <v>0</v>
      </c>
      <c r="G7" s="83">
        <v>0</v>
      </c>
      <c r="H7" s="83">
        <v>423.24253776</v>
      </c>
    </row>
    <row r="8" spans="1:8" ht="26.4" x14ac:dyDescent="0.25">
      <c r="A8" s="73" t="s">
        <v>321</v>
      </c>
      <c r="B8" s="82" t="s">
        <v>339</v>
      </c>
      <c r="C8" s="83">
        <v>54.332356188357529</v>
      </c>
      <c r="D8" s="83">
        <v>0.81676077757951582</v>
      </c>
      <c r="E8" s="83">
        <v>13.269669999999998</v>
      </c>
      <c r="F8" s="83">
        <v>2.1571807940615282E-3</v>
      </c>
      <c r="G8" s="83">
        <v>0</v>
      </c>
      <c r="H8" s="83">
        <v>41.06052900756346</v>
      </c>
    </row>
    <row r="9" spans="1:8" ht="15.75" x14ac:dyDescent="0.2">
      <c r="A9" s="15"/>
    </row>
    <row r="10" spans="1:8" ht="15.6" x14ac:dyDescent="0.25">
      <c r="A10" s="15" t="s">
        <v>273</v>
      </c>
    </row>
    <row r="29" spans="5:7" x14ac:dyDescent="0.25">
      <c r="E29" s="128"/>
      <c r="F29" s="128"/>
      <c r="G29" s="128"/>
    </row>
    <row r="30" spans="5:7" x14ac:dyDescent="0.25">
      <c r="E30" s="128"/>
      <c r="F30" s="128"/>
      <c r="G30" s="128"/>
    </row>
    <row r="31" spans="5:7" x14ac:dyDescent="0.25">
      <c r="E31" s="129"/>
      <c r="F31" s="130"/>
      <c r="G31" s="128"/>
    </row>
    <row r="32" spans="5:7" x14ac:dyDescent="0.25">
      <c r="E32" s="128"/>
      <c r="F32" s="128"/>
      <c r="G32" s="128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8"/>
  <sheetViews>
    <sheetView showZeros="0" workbookViewId="0">
      <selection sqref="A1:H18"/>
    </sheetView>
  </sheetViews>
  <sheetFormatPr defaultColWidth="9.109375" defaultRowHeight="13.2" x14ac:dyDescent="0.25"/>
  <cols>
    <col min="1" max="1" width="48.5546875" style="65" customWidth="1"/>
    <col min="2" max="2" width="7.88671875" style="65" customWidth="1"/>
    <col min="3" max="3" width="11" style="65" customWidth="1"/>
    <col min="4" max="4" width="9.33203125" style="65" customWidth="1"/>
    <col min="5" max="5" width="11.88671875" style="65" customWidth="1"/>
    <col min="6" max="6" width="11.5546875" style="65" customWidth="1"/>
    <col min="7" max="7" width="12.33203125" style="65" customWidth="1"/>
    <col min="8" max="8" width="11.33203125" style="65" customWidth="1"/>
    <col min="9" max="16384" width="9.109375" style="65"/>
  </cols>
  <sheetData>
    <row r="1" spans="1:8" ht="15.75" customHeight="1" x14ac:dyDescent="0.25">
      <c r="A1" s="159" t="s">
        <v>340</v>
      </c>
      <c r="B1" s="159"/>
      <c r="C1" s="159"/>
      <c r="D1" s="159"/>
      <c r="E1" s="159"/>
      <c r="F1" s="159"/>
      <c r="G1" s="159"/>
      <c r="H1" s="159"/>
    </row>
    <row r="2" spans="1:8" ht="13.8" x14ac:dyDescent="0.25">
      <c r="A2" s="74"/>
      <c r="B2" s="74"/>
      <c r="C2" s="74"/>
      <c r="D2" s="74"/>
      <c r="E2" s="74"/>
      <c r="F2" s="74"/>
      <c r="G2" s="74"/>
      <c r="H2" s="67" t="s">
        <v>1</v>
      </c>
    </row>
    <row r="3" spans="1:8" ht="38.25" customHeight="1" x14ac:dyDescent="0.25">
      <c r="A3" s="75" t="s">
        <v>318</v>
      </c>
      <c r="B3" s="68" t="s">
        <v>300</v>
      </c>
      <c r="C3" s="39" t="s">
        <v>319</v>
      </c>
      <c r="D3" s="76" t="s">
        <v>320</v>
      </c>
      <c r="E3" s="23" t="s">
        <v>297</v>
      </c>
      <c r="F3" s="76" t="s">
        <v>9</v>
      </c>
      <c r="G3" s="76" t="s">
        <v>10</v>
      </c>
      <c r="H3" s="76" t="s">
        <v>11</v>
      </c>
    </row>
    <row r="4" spans="1:8" x14ac:dyDescent="0.25">
      <c r="A4" s="24" t="s">
        <v>14</v>
      </c>
      <c r="B4" s="107"/>
      <c r="C4" s="107">
        <v>4613.2238772493665</v>
      </c>
      <c r="D4" s="107">
        <v>99.999999999999972</v>
      </c>
      <c r="E4" s="107">
        <v>3238.6736400000009</v>
      </c>
      <c r="F4" s="107">
        <v>1.3619755872866517</v>
      </c>
      <c r="G4" s="107">
        <v>0</v>
      </c>
      <c r="H4" s="107">
        <v>1373.188261662079</v>
      </c>
    </row>
    <row r="5" spans="1:8" ht="25.5" customHeight="1" x14ac:dyDescent="0.25">
      <c r="A5" s="84" t="s">
        <v>16</v>
      </c>
      <c r="B5" s="71" t="s">
        <v>293</v>
      </c>
      <c r="C5" s="46">
        <v>394.79222395007901</v>
      </c>
      <c r="D5" s="46">
        <v>8.5578379557307276</v>
      </c>
      <c r="E5" s="46">
        <v>174.91574</v>
      </c>
      <c r="F5" s="46">
        <v>0</v>
      </c>
      <c r="G5" s="46">
        <v>0</v>
      </c>
      <c r="H5" s="46">
        <v>219.87648395007903</v>
      </c>
    </row>
    <row r="6" spans="1:8" ht="16.5" customHeight="1" x14ac:dyDescent="0.25">
      <c r="A6" s="84" t="s">
        <v>22</v>
      </c>
      <c r="B6" s="71" t="s">
        <v>292</v>
      </c>
      <c r="C6" s="46">
        <v>2696.1229817858289</v>
      </c>
      <c r="D6" s="46">
        <v>58.443358777406466</v>
      </c>
      <c r="E6" s="46">
        <v>2139.8484500000009</v>
      </c>
      <c r="F6" s="46">
        <v>0.29983178582817116</v>
      </c>
      <c r="G6" s="46">
        <v>0</v>
      </c>
      <c r="H6" s="46">
        <v>555.97469999999987</v>
      </c>
    </row>
    <row r="7" spans="1:8" ht="39.6" x14ac:dyDescent="0.25">
      <c r="A7" s="84" t="s">
        <v>37</v>
      </c>
      <c r="B7" s="71" t="s">
        <v>290</v>
      </c>
      <c r="C7" s="46">
        <v>17.200419999999998</v>
      </c>
      <c r="D7" s="46">
        <v>0.37285032024623405</v>
      </c>
      <c r="E7" s="46">
        <v>0</v>
      </c>
      <c r="F7" s="46">
        <v>0</v>
      </c>
      <c r="G7" s="46">
        <v>0</v>
      </c>
      <c r="H7" s="46">
        <v>17.200419999999998</v>
      </c>
    </row>
    <row r="8" spans="1:8" ht="26.4" x14ac:dyDescent="0.25">
      <c r="A8" s="84" t="s">
        <v>39</v>
      </c>
      <c r="B8" s="71" t="s">
        <v>288</v>
      </c>
      <c r="C8" s="46">
        <v>404.08031999999997</v>
      </c>
      <c r="D8" s="46">
        <v>8.7591742944184361</v>
      </c>
      <c r="E8" s="46">
        <v>151.64865999999992</v>
      </c>
      <c r="F8" s="46">
        <v>0</v>
      </c>
      <c r="G8" s="46">
        <v>0</v>
      </c>
      <c r="H8" s="46">
        <v>252.43166000000005</v>
      </c>
    </row>
    <row r="9" spans="1:8" x14ac:dyDescent="0.25">
      <c r="A9" s="70" t="s">
        <v>48</v>
      </c>
      <c r="B9" s="71" t="s">
        <v>286</v>
      </c>
      <c r="C9" s="46">
        <v>20.228949999999998</v>
      </c>
      <c r="D9" s="46">
        <v>0.43849920442320917</v>
      </c>
      <c r="E9" s="46">
        <v>20.012999999999998</v>
      </c>
      <c r="F9" s="46">
        <v>0</v>
      </c>
      <c r="G9" s="46">
        <v>0</v>
      </c>
      <c r="H9" s="46">
        <v>0.21594999999999998</v>
      </c>
    </row>
    <row r="10" spans="1:8" ht="15" customHeight="1" x14ac:dyDescent="0.25">
      <c r="A10" s="84" t="s">
        <v>49</v>
      </c>
      <c r="B10" s="71" t="s">
        <v>285</v>
      </c>
      <c r="C10" s="46">
        <v>373.18059000000005</v>
      </c>
      <c r="D10" s="46">
        <v>8.0893665672802531</v>
      </c>
      <c r="E10" s="46">
        <v>274.34259000000003</v>
      </c>
      <c r="F10" s="46">
        <v>0</v>
      </c>
      <c r="G10" s="46">
        <v>0</v>
      </c>
      <c r="H10" s="46">
        <v>98.838000000000008</v>
      </c>
    </row>
    <row r="11" spans="1:8" x14ac:dyDescent="0.25">
      <c r="A11" s="85" t="s">
        <v>53</v>
      </c>
      <c r="B11" s="71" t="s">
        <v>284</v>
      </c>
      <c r="C11" s="46">
        <v>450.16469290200007</v>
      </c>
      <c r="D11" s="46">
        <v>9.758136714804543</v>
      </c>
      <c r="E11" s="46">
        <v>404.78800000000007</v>
      </c>
      <c r="F11" s="46">
        <v>0.79300000000000004</v>
      </c>
      <c r="G11" s="46">
        <v>0</v>
      </c>
      <c r="H11" s="46">
        <v>44.583692902000003</v>
      </c>
    </row>
    <row r="12" spans="1:8" ht="15" customHeight="1" x14ac:dyDescent="0.25">
      <c r="A12" s="70" t="s">
        <v>57</v>
      </c>
      <c r="B12" s="71" t="s">
        <v>283</v>
      </c>
      <c r="C12" s="46">
        <v>70.385900000000007</v>
      </c>
      <c r="D12" s="46">
        <v>1.5257421246585496</v>
      </c>
      <c r="E12" s="46">
        <v>20.301000000000002</v>
      </c>
      <c r="F12" s="46">
        <v>0</v>
      </c>
      <c r="G12" s="46">
        <v>0</v>
      </c>
      <c r="H12" s="46">
        <v>50.084900000000005</v>
      </c>
    </row>
    <row r="13" spans="1:8" ht="26.4" x14ac:dyDescent="0.25">
      <c r="A13" s="85" t="s">
        <v>282</v>
      </c>
      <c r="B13" s="71" t="s">
        <v>281</v>
      </c>
      <c r="C13" s="46">
        <v>127.67711380145849</v>
      </c>
      <c r="D13" s="46">
        <v>2.7676331606430931</v>
      </c>
      <c r="E13" s="46">
        <v>38.089209999999994</v>
      </c>
      <c r="F13" s="46">
        <v>0.26914380145848038</v>
      </c>
      <c r="G13" s="46">
        <v>0</v>
      </c>
      <c r="H13" s="46">
        <v>89.318760000000012</v>
      </c>
    </row>
    <row r="14" spans="1:8" ht="30" customHeight="1" x14ac:dyDescent="0.25">
      <c r="A14" s="84" t="s">
        <v>66</v>
      </c>
      <c r="B14" s="71" t="s">
        <v>279</v>
      </c>
      <c r="C14" s="46">
        <v>5.0100448099999992</v>
      </c>
      <c r="D14" s="46">
        <v>0.10860181390085143</v>
      </c>
      <c r="E14" s="46">
        <v>0</v>
      </c>
      <c r="F14" s="46">
        <v>0</v>
      </c>
      <c r="G14" s="46">
        <v>0</v>
      </c>
      <c r="H14" s="46">
        <v>5.0100448099999992</v>
      </c>
    </row>
    <row r="15" spans="1:8" ht="39.6" x14ac:dyDescent="0.25">
      <c r="A15" s="73" t="s">
        <v>321</v>
      </c>
      <c r="B15" s="71" t="s">
        <v>408</v>
      </c>
      <c r="C15" s="46">
        <v>54.380639999999985</v>
      </c>
      <c r="D15" s="46">
        <v>1.17879906648763</v>
      </c>
      <c r="E15" s="46">
        <v>14.726989999999994</v>
      </c>
      <c r="F15" s="46">
        <v>0</v>
      </c>
      <c r="G15" s="46">
        <v>0</v>
      </c>
      <c r="H15" s="46">
        <v>39.653650000000006</v>
      </c>
    </row>
    <row r="16" spans="1:8" ht="14.25" customHeight="1" x14ac:dyDescent="0.2">
      <c r="C16" s="131"/>
      <c r="D16" s="131"/>
      <c r="E16" s="131"/>
      <c r="F16" s="131"/>
      <c r="G16" s="131"/>
      <c r="H16" s="131"/>
    </row>
    <row r="17" spans="1:1" ht="15.6" x14ac:dyDescent="0.25">
      <c r="A17" s="15" t="s">
        <v>273</v>
      </c>
    </row>
    <row r="18" spans="1:1" x14ac:dyDescent="0.25">
      <c r="A18" s="65" t="s">
        <v>269</v>
      </c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76" fitToHeight="0" orientation="portrait" r:id="rId1"/>
  <headerFooter alignWithMargins="0">
    <oddHeader>&amp;C&amp;"Times New Roman,обычный"&amp;P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showZeros="0" workbookViewId="0">
      <selection sqref="A1:H15"/>
    </sheetView>
  </sheetViews>
  <sheetFormatPr defaultColWidth="9.109375" defaultRowHeight="13.2" x14ac:dyDescent="0.25"/>
  <cols>
    <col min="1" max="1" width="45.44140625" style="65" customWidth="1"/>
    <col min="2" max="2" width="7.5546875" style="65" customWidth="1"/>
    <col min="3" max="3" width="8.44140625" style="65" customWidth="1"/>
    <col min="4" max="4" width="9.33203125" style="65" customWidth="1"/>
    <col min="5" max="5" width="11" style="65" bestFit="1" customWidth="1"/>
    <col min="6" max="6" width="11.44140625" style="65" customWidth="1"/>
    <col min="7" max="7" width="11.6640625" style="65" bestFit="1" customWidth="1"/>
    <col min="8" max="8" width="10.88671875" style="65" customWidth="1"/>
    <col min="9" max="16384" width="9.109375" style="65"/>
  </cols>
  <sheetData>
    <row r="1" spans="1:8" ht="33" customHeight="1" x14ac:dyDescent="0.25">
      <c r="A1" s="159" t="s">
        <v>341</v>
      </c>
      <c r="B1" s="159"/>
      <c r="C1" s="159"/>
      <c r="D1" s="159"/>
      <c r="E1" s="159"/>
      <c r="F1" s="159"/>
      <c r="G1" s="159"/>
      <c r="H1" s="159"/>
    </row>
    <row r="2" spans="1:8" ht="13.8" x14ac:dyDescent="0.25">
      <c r="A2" s="74"/>
      <c r="B2" s="74"/>
      <c r="C2" s="74"/>
      <c r="D2" s="74"/>
      <c r="E2" s="74"/>
      <c r="F2" s="74"/>
      <c r="G2" s="74"/>
      <c r="H2" s="67" t="s">
        <v>1</v>
      </c>
    </row>
    <row r="3" spans="1:8" ht="39.75" customHeight="1" x14ac:dyDescent="0.25">
      <c r="A3" s="75" t="s">
        <v>318</v>
      </c>
      <c r="B3" s="68" t="s">
        <v>300</v>
      </c>
      <c r="C3" s="39" t="s">
        <v>319</v>
      </c>
      <c r="D3" s="76" t="s">
        <v>320</v>
      </c>
      <c r="E3" s="23" t="s">
        <v>297</v>
      </c>
      <c r="F3" s="76" t="s">
        <v>9</v>
      </c>
      <c r="G3" s="76" t="s">
        <v>10</v>
      </c>
      <c r="H3" s="76" t="s">
        <v>11</v>
      </c>
    </row>
    <row r="4" spans="1:8" x14ac:dyDescent="0.25">
      <c r="A4" s="24" t="s">
        <v>14</v>
      </c>
      <c r="B4" s="107"/>
      <c r="C4" s="107">
        <v>3967.5583488844459</v>
      </c>
      <c r="D4" s="107">
        <v>100</v>
      </c>
      <c r="E4" s="107">
        <v>2592.4747600000001</v>
      </c>
      <c r="F4" s="107">
        <v>1.3281188844454901</v>
      </c>
      <c r="G4" s="107">
        <v>0</v>
      </c>
      <c r="H4" s="107">
        <v>1373.7554700000001</v>
      </c>
    </row>
    <row r="5" spans="1:8" ht="27" customHeight="1" x14ac:dyDescent="0.25">
      <c r="A5" s="84" t="s">
        <v>16</v>
      </c>
      <c r="B5" s="71" t="s">
        <v>293</v>
      </c>
      <c r="C5" s="46">
        <v>1375.6281800000002</v>
      </c>
      <c r="D5" s="46">
        <v>34.671907985594821</v>
      </c>
      <c r="E5" s="46">
        <v>1311.8394000000003</v>
      </c>
      <c r="F5" s="46">
        <v>0</v>
      </c>
      <c r="G5" s="46">
        <v>0</v>
      </c>
      <c r="H5" s="46">
        <v>63.78877999999996</v>
      </c>
    </row>
    <row r="6" spans="1:8" x14ac:dyDescent="0.25">
      <c r="A6" s="84" t="s">
        <v>22</v>
      </c>
      <c r="B6" s="71" t="s">
        <v>292</v>
      </c>
      <c r="C6" s="46">
        <v>74.319789999999969</v>
      </c>
      <c r="D6" s="46">
        <v>1.8731870703526359</v>
      </c>
      <c r="E6" s="46">
        <v>29.039579999999969</v>
      </c>
      <c r="F6" s="46">
        <v>5.0000000000000001E-3</v>
      </c>
      <c r="G6" s="46">
        <v>0</v>
      </c>
      <c r="H6" s="46">
        <v>45.275210000000001</v>
      </c>
    </row>
    <row r="7" spans="1:8" ht="27" customHeight="1" x14ac:dyDescent="0.25">
      <c r="A7" s="84" t="s">
        <v>36</v>
      </c>
      <c r="B7" s="71" t="s">
        <v>291</v>
      </c>
      <c r="C7" s="46">
        <v>7.6650000000000009</v>
      </c>
      <c r="D7" s="46">
        <v>0.19319186577697492</v>
      </c>
      <c r="E7" s="46">
        <v>0</v>
      </c>
      <c r="F7" s="46">
        <v>0</v>
      </c>
      <c r="G7" s="46">
        <v>0</v>
      </c>
      <c r="H7" s="46">
        <v>7.6650000000000009</v>
      </c>
    </row>
    <row r="8" spans="1:8" x14ac:dyDescent="0.25">
      <c r="A8" s="84" t="s">
        <v>41</v>
      </c>
      <c r="B8" s="71" t="s">
        <v>287</v>
      </c>
      <c r="C8" s="46">
        <v>121.86060000000001</v>
      </c>
      <c r="D8" s="46">
        <v>3.07142552885866</v>
      </c>
      <c r="E8" s="46">
        <v>95.630359999999996</v>
      </c>
      <c r="F8" s="46">
        <v>0</v>
      </c>
      <c r="G8" s="46">
        <v>0</v>
      </c>
      <c r="H8" s="46">
        <v>26.230240000000002</v>
      </c>
    </row>
    <row r="9" spans="1:8" x14ac:dyDescent="0.25">
      <c r="A9" s="84" t="s">
        <v>53</v>
      </c>
      <c r="B9" s="71" t="s">
        <v>284</v>
      </c>
      <c r="C9" s="46">
        <v>59.176070000000003</v>
      </c>
      <c r="D9" s="46">
        <v>1.4914984178276414</v>
      </c>
      <c r="E9" s="46">
        <v>35.431110000000004</v>
      </c>
      <c r="F9" s="46">
        <v>0</v>
      </c>
      <c r="G9" s="46">
        <v>0</v>
      </c>
      <c r="H9" s="46">
        <v>23.744959999999999</v>
      </c>
    </row>
    <row r="10" spans="1:8" x14ac:dyDescent="0.25">
      <c r="A10" s="70" t="s">
        <v>57</v>
      </c>
      <c r="B10" s="71" t="s">
        <v>283</v>
      </c>
      <c r="C10" s="46">
        <v>277.68162999999998</v>
      </c>
      <c r="D10" s="46">
        <v>6.9988039389030137</v>
      </c>
      <c r="E10" s="46">
        <v>62.685099999999991</v>
      </c>
      <c r="F10" s="46">
        <v>0</v>
      </c>
      <c r="G10" s="46">
        <v>0</v>
      </c>
      <c r="H10" s="46">
        <v>214.99652999999998</v>
      </c>
    </row>
    <row r="11" spans="1:8" ht="27" customHeight="1" x14ac:dyDescent="0.25">
      <c r="A11" s="85" t="s">
        <v>282</v>
      </c>
      <c r="B11" s="71" t="s">
        <v>281</v>
      </c>
      <c r="C11" s="46">
        <v>1276.1234186272507</v>
      </c>
      <c r="D11" s="46">
        <v>32.163948363508176</v>
      </c>
      <c r="E11" s="46">
        <v>1037.3338099999996</v>
      </c>
      <c r="F11" s="46">
        <v>0.58527862725110436</v>
      </c>
      <c r="G11" s="46">
        <v>0</v>
      </c>
      <c r="H11" s="46">
        <v>238.20433</v>
      </c>
    </row>
    <row r="12" spans="1:8" ht="52.8" x14ac:dyDescent="0.25">
      <c r="A12" s="73" t="s">
        <v>321</v>
      </c>
      <c r="B12" s="71" t="s">
        <v>342</v>
      </c>
      <c r="C12" s="46">
        <v>775.10366025719463</v>
      </c>
      <c r="D12" s="46">
        <v>19.536036829178066</v>
      </c>
      <c r="E12" s="46">
        <v>20.515400000000007</v>
      </c>
      <c r="F12" s="46">
        <v>0.73784025719438562</v>
      </c>
      <c r="G12" s="46">
        <v>0</v>
      </c>
      <c r="H12" s="46">
        <v>753.8504200000001</v>
      </c>
    </row>
    <row r="13" spans="1:8" ht="12.75" x14ac:dyDescent="0.2">
      <c r="A13" s="79"/>
      <c r="B13" s="80"/>
      <c r="C13" s="78"/>
      <c r="D13" s="78"/>
      <c r="E13" s="78"/>
      <c r="F13" s="78"/>
      <c r="G13" s="78"/>
      <c r="H13" s="78"/>
    </row>
    <row r="14" spans="1:8" ht="15.6" x14ac:dyDescent="0.25">
      <c r="A14" s="15" t="s">
        <v>273</v>
      </c>
    </row>
    <row r="15" spans="1:8" x14ac:dyDescent="0.25">
      <c r="A15" s="65" t="s">
        <v>269</v>
      </c>
    </row>
  </sheetData>
  <mergeCells count="1">
    <mergeCell ref="A1:H1"/>
  </mergeCells>
  <pageMargins left="0.23622047244094491" right="0.19685039370078741" top="0.35433070866141736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S66"/>
  <sheetViews>
    <sheetView showZeros="0" zoomScale="90" zoomScaleNormal="90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sqref="A1:N1"/>
    </sheetView>
  </sheetViews>
  <sheetFormatPr defaultColWidth="9.109375" defaultRowHeight="14.4" x14ac:dyDescent="0.3"/>
  <cols>
    <col min="1" max="1" width="46.88671875" style="96" customWidth="1"/>
    <col min="2" max="2" width="9.6640625" style="96" customWidth="1"/>
    <col min="3" max="3" width="14.44140625" style="96" customWidth="1"/>
    <col min="4" max="4" width="12" style="96" customWidth="1"/>
    <col min="5" max="5" width="12.88671875" style="96" customWidth="1"/>
    <col min="6" max="6" width="13.88671875" style="96" customWidth="1"/>
    <col min="7" max="7" width="14.109375" style="96" customWidth="1"/>
    <col min="8" max="8" width="11.88671875" style="96" customWidth="1"/>
    <col min="9" max="9" width="10.5546875" style="96" customWidth="1"/>
    <col min="10" max="10" width="12.6640625" style="96" customWidth="1"/>
    <col min="11" max="11" width="13.44140625" style="96" customWidth="1"/>
    <col min="12" max="12" width="13.33203125" style="96" customWidth="1"/>
    <col min="13" max="13" width="13.88671875" style="96" customWidth="1"/>
    <col min="14" max="14" width="12" style="96" customWidth="1"/>
    <col min="15" max="16384" width="9.109375" style="96"/>
  </cols>
  <sheetData>
    <row r="1" spans="1:19" x14ac:dyDescent="0.3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</row>
    <row r="2" spans="1:19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 t="s">
        <v>1</v>
      </c>
      <c r="O2" s="29"/>
      <c r="P2" s="29"/>
      <c r="Q2" s="29"/>
      <c r="R2" s="29"/>
      <c r="S2" s="97"/>
    </row>
    <row r="3" spans="1:19" x14ac:dyDescent="0.3">
      <c r="A3" s="140" t="s">
        <v>2</v>
      </c>
      <c r="B3" s="142" t="s">
        <v>300</v>
      </c>
      <c r="C3" s="140" t="s">
        <v>268</v>
      </c>
      <c r="D3" s="141" t="s">
        <v>3</v>
      </c>
      <c r="E3" s="141"/>
      <c r="F3" s="141"/>
      <c r="G3" s="141"/>
      <c r="H3" s="141"/>
      <c r="I3" s="141"/>
      <c r="J3" s="141" t="s">
        <v>4</v>
      </c>
      <c r="K3" s="141"/>
      <c r="L3" s="141"/>
      <c r="M3" s="141"/>
      <c r="N3" s="141"/>
    </row>
    <row r="4" spans="1:19" ht="15" customHeight="1" x14ac:dyDescent="0.3">
      <c r="A4" s="140"/>
      <c r="B4" s="143"/>
      <c r="C4" s="140"/>
      <c r="D4" s="140" t="s">
        <v>5</v>
      </c>
      <c r="E4" s="138" t="s">
        <v>6</v>
      </c>
      <c r="F4" s="138"/>
      <c r="G4" s="138"/>
      <c r="H4" s="138"/>
      <c r="I4" s="138"/>
      <c r="J4" s="140" t="s">
        <v>7</v>
      </c>
      <c r="K4" s="138" t="s">
        <v>6</v>
      </c>
      <c r="L4" s="138"/>
      <c r="M4" s="138"/>
      <c r="N4" s="138"/>
    </row>
    <row r="5" spans="1:19" ht="40.5" customHeight="1" x14ac:dyDescent="0.3">
      <c r="A5" s="140"/>
      <c r="B5" s="144"/>
      <c r="C5" s="140"/>
      <c r="D5" s="140"/>
      <c r="E5" s="51" t="s">
        <v>8</v>
      </c>
      <c r="F5" s="51" t="s">
        <v>9</v>
      </c>
      <c r="G5" s="51" t="s">
        <v>10</v>
      </c>
      <c r="H5" s="3" t="s">
        <v>11</v>
      </c>
      <c r="I5" s="3" t="s">
        <v>12</v>
      </c>
      <c r="J5" s="140"/>
      <c r="K5" s="51" t="s">
        <v>8</v>
      </c>
      <c r="L5" s="51" t="s">
        <v>9</v>
      </c>
      <c r="M5" s="51" t="s">
        <v>10</v>
      </c>
      <c r="N5" s="30" t="s">
        <v>11</v>
      </c>
    </row>
    <row r="6" spans="1:19" x14ac:dyDescent="0.3">
      <c r="A6" s="31" t="s">
        <v>13</v>
      </c>
      <c r="B6" s="31"/>
      <c r="C6" s="4">
        <v>1</v>
      </c>
      <c r="D6" s="4">
        <v>2</v>
      </c>
      <c r="E6" s="4">
        <v>3</v>
      </c>
      <c r="F6" s="4">
        <v>4</v>
      </c>
      <c r="G6" s="4">
        <v>5</v>
      </c>
      <c r="H6" s="4">
        <v>6</v>
      </c>
      <c r="I6" s="4">
        <v>7</v>
      </c>
      <c r="J6" s="4">
        <v>8</v>
      </c>
      <c r="K6" s="4">
        <v>9</v>
      </c>
      <c r="L6" s="4">
        <v>10</v>
      </c>
      <c r="M6" s="4">
        <v>11</v>
      </c>
      <c r="N6" s="4">
        <v>12</v>
      </c>
    </row>
    <row r="7" spans="1:19" x14ac:dyDescent="0.3">
      <c r="A7" s="108" t="s">
        <v>14</v>
      </c>
      <c r="B7" s="108"/>
      <c r="C7" s="109">
        <v>-61577.843713347538</v>
      </c>
      <c r="D7" s="109">
        <v>160869.31715399164</v>
      </c>
      <c r="E7" s="109">
        <v>27463.455961496929</v>
      </c>
      <c r="F7" s="109">
        <v>70358.140370303343</v>
      </c>
      <c r="G7" s="109">
        <v>85.099860099999987</v>
      </c>
      <c r="H7" s="109">
        <v>34005.111089355029</v>
      </c>
      <c r="I7" s="109">
        <v>28957.509872736355</v>
      </c>
      <c r="J7" s="109">
        <v>222447.16086733926</v>
      </c>
      <c r="K7" s="109">
        <v>161226.93001399995</v>
      </c>
      <c r="L7" s="109">
        <v>19820.520507546451</v>
      </c>
      <c r="M7" s="109">
        <v>100.76306</v>
      </c>
      <c r="N7" s="109">
        <v>41298.947285792812</v>
      </c>
    </row>
    <row r="8" spans="1:19" x14ac:dyDescent="0.3">
      <c r="A8" s="32" t="s">
        <v>15</v>
      </c>
      <c r="B8" s="132" t="s">
        <v>13</v>
      </c>
      <c r="C8" s="99">
        <v>-538.59716535667417</v>
      </c>
      <c r="D8" s="99">
        <v>49.652760000000001</v>
      </c>
      <c r="E8" s="99">
        <v>0.28300000000000003</v>
      </c>
      <c r="F8" s="99">
        <v>0</v>
      </c>
      <c r="G8" s="99">
        <v>0</v>
      </c>
      <c r="H8" s="99">
        <v>49.369759999999999</v>
      </c>
      <c r="I8" s="99"/>
      <c r="J8" s="99">
        <v>588.24992535667411</v>
      </c>
      <c r="K8" s="99">
        <v>312.41188</v>
      </c>
      <c r="L8" s="99">
        <v>0.21313535667424657</v>
      </c>
      <c r="M8" s="99">
        <v>0</v>
      </c>
      <c r="N8" s="99">
        <v>275.62490999999994</v>
      </c>
      <c r="O8" s="33"/>
    </row>
    <row r="9" spans="1:19" ht="27" x14ac:dyDescent="0.3">
      <c r="A9" s="32" t="s">
        <v>16</v>
      </c>
      <c r="B9" s="132" t="s">
        <v>368</v>
      </c>
      <c r="C9" s="99">
        <v>-121513.50567530967</v>
      </c>
      <c r="D9" s="99">
        <v>4018.8865414969341</v>
      </c>
      <c r="E9" s="99">
        <v>2187.7580814969338</v>
      </c>
      <c r="F9" s="99">
        <v>16.899999999999999</v>
      </c>
      <c r="G9" s="99">
        <v>0</v>
      </c>
      <c r="H9" s="99">
        <v>1814.2284600000003</v>
      </c>
      <c r="I9" s="99"/>
      <c r="J9" s="99">
        <v>125532.39221680661</v>
      </c>
      <c r="K9" s="99">
        <v>121602.17426</v>
      </c>
      <c r="L9" s="99">
        <v>437.55848680661052</v>
      </c>
      <c r="M9" s="99">
        <v>0</v>
      </c>
      <c r="N9" s="99">
        <v>3492.6594700000005</v>
      </c>
      <c r="O9" s="33"/>
    </row>
    <row r="10" spans="1:19" x14ac:dyDescent="0.3">
      <c r="A10" s="34" t="s">
        <v>17</v>
      </c>
      <c r="B10" s="133" t="s">
        <v>369</v>
      </c>
      <c r="C10" s="100">
        <v>-437.88507681120785</v>
      </c>
      <c r="D10" s="100">
        <v>440.09962999999999</v>
      </c>
      <c r="E10" s="100">
        <v>357.53462999999999</v>
      </c>
      <c r="F10" s="100">
        <v>0</v>
      </c>
      <c r="G10" s="100">
        <v>0</v>
      </c>
      <c r="H10" s="100">
        <v>82.564999999999984</v>
      </c>
      <c r="I10" s="100"/>
      <c r="J10" s="100">
        <v>877.98470681120784</v>
      </c>
      <c r="K10" s="100">
        <v>516.23470999999995</v>
      </c>
      <c r="L10" s="100">
        <v>0.15799681120782036</v>
      </c>
      <c r="M10" s="100">
        <v>0</v>
      </c>
      <c r="N10" s="100">
        <v>361.59200000000004</v>
      </c>
      <c r="O10" s="33"/>
    </row>
    <row r="11" spans="1:19" x14ac:dyDescent="0.3">
      <c r="A11" s="34" t="s">
        <v>18</v>
      </c>
      <c r="B11" s="133" t="s">
        <v>370</v>
      </c>
      <c r="C11" s="100">
        <v>-114071.98208305993</v>
      </c>
      <c r="D11" s="100">
        <v>1895.3962600000002</v>
      </c>
      <c r="E11" s="100">
        <v>859.27909999999997</v>
      </c>
      <c r="F11" s="100">
        <v>0</v>
      </c>
      <c r="G11" s="100">
        <v>0</v>
      </c>
      <c r="H11" s="100">
        <v>1036.1171600000002</v>
      </c>
      <c r="I11" s="100"/>
      <c r="J11" s="100">
        <v>115967.37834305993</v>
      </c>
      <c r="K11" s="100">
        <v>114742.06591999999</v>
      </c>
      <c r="L11" s="100">
        <v>10.652773059933658</v>
      </c>
      <c r="M11" s="100">
        <v>0</v>
      </c>
      <c r="N11" s="100">
        <v>1214.6596499999998</v>
      </c>
      <c r="O11" s="33"/>
    </row>
    <row r="12" spans="1:19" x14ac:dyDescent="0.3">
      <c r="A12" s="34" t="s">
        <v>19</v>
      </c>
      <c r="B12" s="133" t="s">
        <v>371</v>
      </c>
      <c r="C12" s="100">
        <v>-5954.7346148744855</v>
      </c>
      <c r="D12" s="100">
        <v>1509.1139814969338</v>
      </c>
      <c r="E12" s="100">
        <v>965.08986149693374</v>
      </c>
      <c r="F12" s="100">
        <v>16</v>
      </c>
      <c r="G12" s="100">
        <v>0</v>
      </c>
      <c r="H12" s="100">
        <v>528.02412000000004</v>
      </c>
      <c r="I12" s="100"/>
      <c r="J12" s="100">
        <v>7463.8485963714193</v>
      </c>
      <c r="K12" s="100">
        <v>5306.4723800000002</v>
      </c>
      <c r="L12" s="100">
        <v>426.72533637141873</v>
      </c>
      <c r="M12" s="100">
        <v>0</v>
      </c>
      <c r="N12" s="100">
        <v>1730.6508800000001</v>
      </c>
      <c r="O12" s="33"/>
    </row>
    <row r="13" spans="1:19" ht="15.75" customHeight="1" x14ac:dyDescent="0.3">
      <c r="A13" s="34" t="s">
        <v>20</v>
      </c>
      <c r="B13" s="133" t="s">
        <v>372</v>
      </c>
      <c r="C13" s="100">
        <v>-372.15645602211248</v>
      </c>
      <c r="D13" s="100">
        <v>142.45822999999999</v>
      </c>
      <c r="E13" s="100">
        <v>4.28749</v>
      </c>
      <c r="F13" s="100">
        <v>0</v>
      </c>
      <c r="G13" s="100">
        <v>0</v>
      </c>
      <c r="H13" s="100">
        <v>138.17074</v>
      </c>
      <c r="I13" s="100"/>
      <c r="J13" s="100">
        <v>514.61468602211244</v>
      </c>
      <c r="K13" s="100">
        <v>467.69587999999999</v>
      </c>
      <c r="L13" s="100">
        <v>1.4406022112444131E-2</v>
      </c>
      <c r="M13" s="100">
        <v>0</v>
      </c>
      <c r="N13" s="100">
        <v>46.904400000000003</v>
      </c>
      <c r="O13" s="33"/>
    </row>
    <row r="14" spans="1:19" ht="26.4" x14ac:dyDescent="0.3">
      <c r="A14" s="34" t="s">
        <v>21</v>
      </c>
      <c r="B14" s="133" t="s">
        <v>373</v>
      </c>
      <c r="C14" s="100">
        <v>-676.74744454193797</v>
      </c>
      <c r="D14" s="100">
        <v>31.818439999999999</v>
      </c>
      <c r="E14" s="100">
        <v>1.5669999999999999</v>
      </c>
      <c r="F14" s="100">
        <v>0.9</v>
      </c>
      <c r="G14" s="100">
        <v>0</v>
      </c>
      <c r="H14" s="100">
        <v>29.35144</v>
      </c>
      <c r="I14" s="100"/>
      <c r="J14" s="100">
        <v>708.56588454193798</v>
      </c>
      <c r="K14" s="100">
        <v>569.70537000000002</v>
      </c>
      <c r="L14" s="100">
        <v>7.9745419378446959E-3</v>
      </c>
      <c r="M14" s="100">
        <v>0</v>
      </c>
      <c r="N14" s="100">
        <v>138.85254000000003</v>
      </c>
      <c r="O14" s="33"/>
    </row>
    <row r="15" spans="1:19" x14ac:dyDescent="0.3">
      <c r="A15" s="32" t="s">
        <v>22</v>
      </c>
      <c r="B15" s="132" t="s">
        <v>374</v>
      </c>
      <c r="C15" s="99">
        <v>-14509.549407642306</v>
      </c>
      <c r="D15" s="99">
        <v>4083.0552099999995</v>
      </c>
      <c r="E15" s="99">
        <v>2695.0251399999997</v>
      </c>
      <c r="F15" s="99">
        <v>0</v>
      </c>
      <c r="G15" s="99">
        <v>26.1721</v>
      </c>
      <c r="H15" s="99">
        <v>1361.85797</v>
      </c>
      <c r="I15" s="99"/>
      <c r="J15" s="99">
        <v>18592.604617642304</v>
      </c>
      <c r="K15" s="99">
        <v>10901.54449</v>
      </c>
      <c r="L15" s="99">
        <v>21.070447642306323</v>
      </c>
      <c r="M15" s="99">
        <v>4.1219999999999999</v>
      </c>
      <c r="N15" s="99">
        <v>7665.8676799999994</v>
      </c>
      <c r="O15" s="33"/>
    </row>
    <row r="16" spans="1:19" ht="26.4" x14ac:dyDescent="0.3">
      <c r="A16" s="34" t="s">
        <v>23</v>
      </c>
      <c r="B16" s="133" t="s">
        <v>375</v>
      </c>
      <c r="C16" s="100">
        <v>-1005.5178692718056</v>
      </c>
      <c r="D16" s="100">
        <v>252.97628999999995</v>
      </c>
      <c r="E16" s="100">
        <v>96.32316999999999</v>
      </c>
      <c r="F16" s="100">
        <v>0</v>
      </c>
      <c r="G16" s="100">
        <v>4.1130000000000004</v>
      </c>
      <c r="H16" s="100">
        <v>152.54011999999997</v>
      </c>
      <c r="I16" s="100"/>
      <c r="J16" s="100">
        <v>1258.4941592718055</v>
      </c>
      <c r="K16" s="100">
        <v>948.32165000000009</v>
      </c>
      <c r="L16" s="100">
        <v>9.1669271805326857E-2</v>
      </c>
      <c r="M16" s="100">
        <v>0</v>
      </c>
      <c r="N16" s="100">
        <v>310.08083999999997</v>
      </c>
      <c r="O16" s="33"/>
    </row>
    <row r="17" spans="1:15" ht="26.4" x14ac:dyDescent="0.3">
      <c r="A17" s="34" t="s">
        <v>24</v>
      </c>
      <c r="B17" s="133" t="s">
        <v>376</v>
      </c>
      <c r="C17" s="100">
        <v>-1.8215058103975501</v>
      </c>
      <c r="D17" s="100">
        <v>23.335410000000003</v>
      </c>
      <c r="E17" s="100">
        <v>0.74939999999999984</v>
      </c>
      <c r="F17" s="100">
        <v>0</v>
      </c>
      <c r="G17" s="100">
        <v>0</v>
      </c>
      <c r="H17" s="100">
        <v>22.586010000000002</v>
      </c>
      <c r="I17" s="100"/>
      <c r="J17" s="100">
        <v>25.156915810397553</v>
      </c>
      <c r="K17" s="100">
        <v>2.1126600000000004</v>
      </c>
      <c r="L17" s="100">
        <v>3.0581039755351685E-4</v>
      </c>
      <c r="M17" s="100">
        <v>0</v>
      </c>
      <c r="N17" s="100">
        <v>23.043949999999999</v>
      </c>
      <c r="O17" s="33"/>
    </row>
    <row r="18" spans="1:15" ht="26.4" x14ac:dyDescent="0.3">
      <c r="A18" s="34" t="s">
        <v>25</v>
      </c>
      <c r="B18" s="133" t="s">
        <v>377</v>
      </c>
      <c r="C18" s="100">
        <v>-48.548955208186314</v>
      </c>
      <c r="D18" s="100">
        <v>18.048120000000001</v>
      </c>
      <c r="E18" s="100">
        <v>6.077</v>
      </c>
      <c r="F18" s="100">
        <v>0</v>
      </c>
      <c r="G18" s="100">
        <v>0.39810000000000001</v>
      </c>
      <c r="H18" s="100">
        <v>11.57302</v>
      </c>
      <c r="I18" s="100"/>
      <c r="J18" s="100">
        <v>66.597075208186311</v>
      </c>
      <c r="K18" s="100">
        <v>46.155730000000005</v>
      </c>
      <c r="L18" s="100">
        <v>6.5208186309103741E-5</v>
      </c>
      <c r="M18" s="100">
        <v>0</v>
      </c>
      <c r="N18" s="100">
        <v>20.441279999999999</v>
      </c>
      <c r="O18" s="33"/>
    </row>
    <row r="19" spans="1:15" x14ac:dyDescent="0.3">
      <c r="A19" s="34" t="s">
        <v>26</v>
      </c>
      <c r="B19" s="133" t="s">
        <v>378</v>
      </c>
      <c r="C19" s="100">
        <v>-2822.8956436759977</v>
      </c>
      <c r="D19" s="100">
        <v>22.154739999999997</v>
      </c>
      <c r="E19" s="100">
        <v>0</v>
      </c>
      <c r="F19" s="100">
        <v>0</v>
      </c>
      <c r="G19" s="100">
        <v>0</v>
      </c>
      <c r="H19" s="100">
        <v>22.154739999999997</v>
      </c>
      <c r="I19" s="100"/>
      <c r="J19" s="100">
        <v>2845.0503836759976</v>
      </c>
      <c r="K19" s="100">
        <v>806.78435999999988</v>
      </c>
      <c r="L19" s="100">
        <v>1.5043675997804437E-2</v>
      </c>
      <c r="M19" s="100">
        <v>0</v>
      </c>
      <c r="N19" s="100">
        <v>2038.2509799999998</v>
      </c>
      <c r="O19" s="33"/>
    </row>
    <row r="20" spans="1:15" ht="26.4" x14ac:dyDescent="0.3">
      <c r="A20" s="34" t="s">
        <v>27</v>
      </c>
      <c r="B20" s="133" t="s">
        <v>379</v>
      </c>
      <c r="C20" s="100">
        <v>-599.74698548498395</v>
      </c>
      <c r="D20" s="100">
        <v>61.322600000000001</v>
      </c>
      <c r="E20" s="100">
        <v>14.39457</v>
      </c>
      <c r="F20" s="100">
        <v>0</v>
      </c>
      <c r="G20" s="100">
        <v>0</v>
      </c>
      <c r="H20" s="100">
        <v>46.92803</v>
      </c>
      <c r="I20" s="100"/>
      <c r="J20" s="100">
        <v>661.06958548498392</v>
      </c>
      <c r="K20" s="100">
        <v>481.44389999999999</v>
      </c>
      <c r="L20" s="100">
        <v>0.26585548498392486</v>
      </c>
      <c r="M20" s="100">
        <v>0</v>
      </c>
      <c r="N20" s="100">
        <v>179.35982999999996</v>
      </c>
      <c r="O20" s="33"/>
    </row>
    <row r="21" spans="1:15" ht="26.4" x14ac:dyDescent="0.3">
      <c r="A21" s="34" t="s">
        <v>28</v>
      </c>
      <c r="B21" s="133" t="s">
        <v>380</v>
      </c>
      <c r="C21" s="100">
        <v>-230.51244993779244</v>
      </c>
      <c r="D21" s="100">
        <v>12.3301</v>
      </c>
      <c r="E21" s="100">
        <v>5.4000000000000003E-3</v>
      </c>
      <c r="F21" s="100">
        <v>0</v>
      </c>
      <c r="G21" s="100">
        <v>0</v>
      </c>
      <c r="H21" s="100">
        <v>12.3247</v>
      </c>
      <c r="I21" s="100"/>
      <c r="J21" s="100">
        <v>242.84254993779243</v>
      </c>
      <c r="K21" s="100">
        <v>111.34211000000001</v>
      </c>
      <c r="L21" s="100">
        <v>7.591993779241489E-2</v>
      </c>
      <c r="M21" s="100">
        <v>0</v>
      </c>
      <c r="N21" s="100">
        <v>131.42452</v>
      </c>
      <c r="O21" s="33"/>
    </row>
    <row r="22" spans="1:15" ht="39.6" x14ac:dyDescent="0.3">
      <c r="A22" s="34" t="s">
        <v>29</v>
      </c>
      <c r="B22" s="133" t="s">
        <v>381</v>
      </c>
      <c r="C22" s="100">
        <v>-838.62515104341469</v>
      </c>
      <c r="D22" s="100">
        <v>147.39762999999999</v>
      </c>
      <c r="E22" s="100">
        <v>37.494</v>
      </c>
      <c r="F22" s="100">
        <v>0</v>
      </c>
      <c r="G22" s="100">
        <v>0</v>
      </c>
      <c r="H22" s="100">
        <v>109.90362999999999</v>
      </c>
      <c r="I22" s="100"/>
      <c r="J22" s="100">
        <v>986.02278104341462</v>
      </c>
      <c r="K22" s="100">
        <v>524.83132999999998</v>
      </c>
      <c r="L22" s="100">
        <v>0.46312104341462157</v>
      </c>
      <c r="M22" s="100">
        <v>0</v>
      </c>
      <c r="N22" s="100">
        <v>460.72832999999997</v>
      </c>
      <c r="O22" s="33"/>
    </row>
    <row r="23" spans="1:15" ht="39.6" x14ac:dyDescent="0.3">
      <c r="A23" s="34" t="s">
        <v>30</v>
      </c>
      <c r="B23" s="133" t="s">
        <v>382</v>
      </c>
      <c r="C23" s="100">
        <v>-8273.1936545596582</v>
      </c>
      <c r="D23" s="100">
        <v>3170.82636</v>
      </c>
      <c r="E23" s="100">
        <v>2431.0491700000002</v>
      </c>
      <c r="F23" s="100">
        <v>0</v>
      </c>
      <c r="G23" s="100">
        <v>21.661000000000001</v>
      </c>
      <c r="H23" s="100">
        <v>718.11618999999996</v>
      </c>
      <c r="I23" s="100"/>
      <c r="J23" s="100">
        <v>11444.020014559659</v>
      </c>
      <c r="K23" s="100">
        <v>7507.0672100000002</v>
      </c>
      <c r="L23" s="100">
        <v>19.752984559659108</v>
      </c>
      <c r="M23" s="100">
        <v>4.1219999999999999</v>
      </c>
      <c r="N23" s="100">
        <v>3913.07782</v>
      </c>
      <c r="O23" s="33"/>
    </row>
    <row r="24" spans="1:15" ht="26.4" x14ac:dyDescent="0.3">
      <c r="A24" s="34" t="s">
        <v>31</v>
      </c>
      <c r="B24" s="133" t="s">
        <v>383</v>
      </c>
      <c r="C24" s="100">
        <v>-89.475989999999996</v>
      </c>
      <c r="D24" s="100">
        <v>28.065959999999997</v>
      </c>
      <c r="E24" s="100">
        <v>14.78332</v>
      </c>
      <c r="F24" s="100">
        <v>0</v>
      </c>
      <c r="G24" s="100">
        <v>0</v>
      </c>
      <c r="H24" s="100">
        <v>13.282639999999999</v>
      </c>
      <c r="I24" s="100"/>
      <c r="J24" s="100">
        <v>117.54194999999999</v>
      </c>
      <c r="K24" s="100">
        <v>66.731079999999992</v>
      </c>
      <c r="L24" s="100">
        <v>0</v>
      </c>
      <c r="M24" s="100">
        <v>0</v>
      </c>
      <c r="N24" s="100">
        <v>50.810870000000001</v>
      </c>
      <c r="O24" s="33"/>
    </row>
    <row r="25" spans="1:15" x14ac:dyDescent="0.3">
      <c r="A25" s="34" t="s">
        <v>32</v>
      </c>
      <c r="B25" s="133" t="s">
        <v>384</v>
      </c>
      <c r="C25" s="100">
        <v>-125.10147525052928</v>
      </c>
      <c r="D25" s="100">
        <v>25.102919999999997</v>
      </c>
      <c r="E25" s="100">
        <v>0</v>
      </c>
      <c r="F25" s="100">
        <v>0</v>
      </c>
      <c r="G25" s="100">
        <v>0</v>
      </c>
      <c r="H25" s="100">
        <v>25.102919999999997</v>
      </c>
      <c r="I25" s="100"/>
      <c r="J25" s="100">
        <v>150.20439525052927</v>
      </c>
      <c r="K25" s="100">
        <v>86.523820000000001</v>
      </c>
      <c r="L25" s="100">
        <v>9.685250529287228E-3</v>
      </c>
      <c r="M25" s="100">
        <v>0</v>
      </c>
      <c r="N25" s="100">
        <v>63.67089</v>
      </c>
      <c r="O25" s="33"/>
    </row>
    <row r="26" spans="1:15" ht="26.4" x14ac:dyDescent="0.3">
      <c r="A26" s="34" t="s">
        <v>33</v>
      </c>
      <c r="B26" s="133" t="s">
        <v>385</v>
      </c>
      <c r="C26" s="100">
        <v>-147.66389706082231</v>
      </c>
      <c r="D26" s="100">
        <v>34.946980000000003</v>
      </c>
      <c r="E26" s="100">
        <v>2.0393099999999995</v>
      </c>
      <c r="F26" s="100">
        <v>0</v>
      </c>
      <c r="G26" s="100">
        <v>0</v>
      </c>
      <c r="H26" s="100">
        <v>32.907670000000003</v>
      </c>
      <c r="I26" s="100"/>
      <c r="J26" s="100">
        <v>182.6108770608223</v>
      </c>
      <c r="K26" s="100">
        <v>91.970850000000013</v>
      </c>
      <c r="L26" s="100">
        <v>0.2875470608222892</v>
      </c>
      <c r="M26" s="100">
        <v>0</v>
      </c>
      <c r="N26" s="100">
        <v>90.35248</v>
      </c>
      <c r="O26" s="33"/>
    </row>
    <row r="27" spans="1:15" ht="15.75" customHeight="1" x14ac:dyDescent="0.3">
      <c r="A27" s="34" t="s">
        <v>34</v>
      </c>
      <c r="B27" s="133" t="s">
        <v>386</v>
      </c>
      <c r="C27" s="100">
        <v>-208.98183303379588</v>
      </c>
      <c r="D27" s="100">
        <v>145.59351000000001</v>
      </c>
      <c r="E27" s="100">
        <v>0</v>
      </c>
      <c r="F27" s="100">
        <v>0</v>
      </c>
      <c r="G27" s="100">
        <v>0</v>
      </c>
      <c r="H27" s="100">
        <v>145.59351000000001</v>
      </c>
      <c r="I27" s="100"/>
      <c r="J27" s="100">
        <v>354.57534303379589</v>
      </c>
      <c r="K27" s="100">
        <v>92.320889999999991</v>
      </c>
      <c r="L27" s="100">
        <v>2.7303379596957579E-4</v>
      </c>
      <c r="M27" s="100">
        <v>0</v>
      </c>
      <c r="N27" s="100">
        <v>262.25417999999996</v>
      </c>
      <c r="O27" s="33"/>
    </row>
    <row r="28" spans="1:15" ht="26.4" x14ac:dyDescent="0.3">
      <c r="A28" s="34" t="s">
        <v>35</v>
      </c>
      <c r="B28" s="133" t="s">
        <v>387</v>
      </c>
      <c r="C28" s="100">
        <v>-117.46399730492169</v>
      </c>
      <c r="D28" s="100">
        <v>140.95459</v>
      </c>
      <c r="E28" s="100">
        <v>92.109800000000007</v>
      </c>
      <c r="F28" s="100">
        <v>0</v>
      </c>
      <c r="G28" s="100">
        <v>0</v>
      </c>
      <c r="H28" s="100">
        <v>48.844790000000003</v>
      </c>
      <c r="I28" s="100"/>
      <c r="J28" s="100">
        <v>258.41858730492169</v>
      </c>
      <c r="K28" s="100">
        <v>135.93889999999999</v>
      </c>
      <c r="L28" s="100">
        <v>0.10797730492171786</v>
      </c>
      <c r="M28" s="100">
        <v>0</v>
      </c>
      <c r="N28" s="100">
        <v>122.37170999999999</v>
      </c>
      <c r="O28" s="33"/>
    </row>
    <row r="29" spans="1:15" ht="27" x14ac:dyDescent="0.3">
      <c r="A29" s="32" t="s">
        <v>36</v>
      </c>
      <c r="B29" s="132" t="s">
        <v>291</v>
      </c>
      <c r="C29" s="99">
        <v>-2238.1801273410179</v>
      </c>
      <c r="D29" s="99">
        <v>226.33919999999998</v>
      </c>
      <c r="E29" s="99">
        <v>32.247750000000003</v>
      </c>
      <c r="F29" s="99">
        <v>0</v>
      </c>
      <c r="G29" s="99">
        <v>0</v>
      </c>
      <c r="H29" s="99">
        <v>194.09144999999998</v>
      </c>
      <c r="I29" s="99"/>
      <c r="J29" s="99">
        <v>2464.5193273410177</v>
      </c>
      <c r="K29" s="99">
        <v>1247.0245099999997</v>
      </c>
      <c r="L29" s="99">
        <v>25.876367341017804</v>
      </c>
      <c r="M29" s="99">
        <v>0</v>
      </c>
      <c r="N29" s="99">
        <v>1191.6184500000002</v>
      </c>
      <c r="O29" s="33"/>
    </row>
    <row r="30" spans="1:15" ht="40.200000000000003" x14ac:dyDescent="0.3">
      <c r="A30" s="32" t="s">
        <v>37</v>
      </c>
      <c r="B30" s="132" t="s">
        <v>290</v>
      </c>
      <c r="C30" s="99">
        <v>-155.64284000000001</v>
      </c>
      <c r="D30" s="99">
        <v>13.00414</v>
      </c>
      <c r="E30" s="99">
        <v>0</v>
      </c>
      <c r="F30" s="99">
        <v>0</v>
      </c>
      <c r="G30" s="99">
        <v>0</v>
      </c>
      <c r="H30" s="99">
        <v>13.00414</v>
      </c>
      <c r="I30" s="99"/>
      <c r="J30" s="99">
        <v>168.64698000000001</v>
      </c>
      <c r="K30" s="99">
        <v>23.409970000000001</v>
      </c>
      <c r="L30" s="99">
        <v>3.7600000000000001E-2</v>
      </c>
      <c r="M30" s="99">
        <v>0</v>
      </c>
      <c r="N30" s="99">
        <v>145.19941</v>
      </c>
      <c r="O30" s="33"/>
    </row>
    <row r="31" spans="1:15" x14ac:dyDescent="0.3">
      <c r="A31" s="32" t="s">
        <v>38</v>
      </c>
      <c r="B31" s="132" t="s">
        <v>289</v>
      </c>
      <c r="C31" s="99">
        <v>-2751.5061887954198</v>
      </c>
      <c r="D31" s="99">
        <v>1606.326358</v>
      </c>
      <c r="E31" s="99">
        <v>672.32223999999997</v>
      </c>
      <c r="F31" s="99">
        <v>7.86</v>
      </c>
      <c r="G31" s="99">
        <v>0</v>
      </c>
      <c r="H31" s="99">
        <v>926.14411800000005</v>
      </c>
      <c r="I31" s="99"/>
      <c r="J31" s="99">
        <v>4357.8325467954201</v>
      </c>
      <c r="K31" s="99">
        <v>1402.2365739999998</v>
      </c>
      <c r="L31" s="99">
        <v>32.976252795420692</v>
      </c>
      <c r="M31" s="99">
        <v>0</v>
      </c>
      <c r="N31" s="99">
        <v>2922.6197200000001</v>
      </c>
      <c r="O31" s="33"/>
    </row>
    <row r="32" spans="1:15" ht="27" x14ac:dyDescent="0.3">
      <c r="A32" s="32" t="s">
        <v>39</v>
      </c>
      <c r="B32" s="132" t="s">
        <v>288</v>
      </c>
      <c r="C32" s="99">
        <v>-7924.0665325544378</v>
      </c>
      <c r="D32" s="99">
        <v>2932.1351599999998</v>
      </c>
      <c r="E32" s="99">
        <v>742.52019000000007</v>
      </c>
      <c r="F32" s="99">
        <v>2.4</v>
      </c>
      <c r="G32" s="99">
        <v>0</v>
      </c>
      <c r="H32" s="99">
        <v>2187.2149699999995</v>
      </c>
      <c r="I32" s="99"/>
      <c r="J32" s="99">
        <v>10856.201692554438</v>
      </c>
      <c r="K32" s="99">
        <v>4415.7258999999995</v>
      </c>
      <c r="L32" s="99">
        <v>728.29257255443986</v>
      </c>
      <c r="M32" s="99">
        <v>5.2060000000000002E-2</v>
      </c>
      <c r="N32" s="99">
        <v>5712.131159999999</v>
      </c>
      <c r="O32" s="33"/>
    </row>
    <row r="33" spans="1:15" ht="27" customHeight="1" x14ac:dyDescent="0.3">
      <c r="A33" s="35" t="s">
        <v>40</v>
      </c>
      <c r="B33" s="134" t="s">
        <v>388</v>
      </c>
      <c r="C33" s="100">
        <v>-1479.9598469249147</v>
      </c>
      <c r="D33" s="100">
        <v>498.69277000000005</v>
      </c>
      <c r="E33" s="100">
        <v>16.105</v>
      </c>
      <c r="F33" s="100">
        <v>0</v>
      </c>
      <c r="G33" s="100">
        <v>0</v>
      </c>
      <c r="H33" s="100">
        <v>482.58777000000003</v>
      </c>
      <c r="I33" s="100"/>
      <c r="J33" s="100">
        <v>1978.6526169249148</v>
      </c>
      <c r="K33" s="100">
        <v>710.66787999999997</v>
      </c>
      <c r="L33" s="100">
        <v>697.02218692491476</v>
      </c>
      <c r="M33" s="100">
        <v>0</v>
      </c>
      <c r="N33" s="100">
        <v>570.96254999999996</v>
      </c>
      <c r="O33" s="33"/>
    </row>
    <row r="34" spans="1:15" x14ac:dyDescent="0.3">
      <c r="A34" s="32" t="s">
        <v>41</v>
      </c>
      <c r="B34" s="132" t="s">
        <v>287</v>
      </c>
      <c r="C34" s="99">
        <v>-7801.7799800183775</v>
      </c>
      <c r="D34" s="99">
        <v>4356.7331299999996</v>
      </c>
      <c r="E34" s="99">
        <v>481.24509</v>
      </c>
      <c r="F34" s="99">
        <v>0</v>
      </c>
      <c r="G34" s="99">
        <v>0</v>
      </c>
      <c r="H34" s="99">
        <v>3875.4880399999997</v>
      </c>
      <c r="I34" s="99"/>
      <c r="J34" s="99">
        <v>12158.513110018377</v>
      </c>
      <c r="K34" s="99">
        <v>7577.8071900000014</v>
      </c>
      <c r="L34" s="99">
        <v>1793.174630018375</v>
      </c>
      <c r="M34" s="99">
        <v>0</v>
      </c>
      <c r="N34" s="99">
        <v>2787.5312900000004</v>
      </c>
      <c r="O34" s="33"/>
    </row>
    <row r="35" spans="1:15" ht="26.4" x14ac:dyDescent="0.3">
      <c r="A35" s="34" t="s">
        <v>42</v>
      </c>
      <c r="B35" s="133" t="s">
        <v>389</v>
      </c>
      <c r="C35" s="100">
        <v>-6997.2411237184215</v>
      </c>
      <c r="D35" s="100">
        <v>3095.7431299999998</v>
      </c>
      <c r="E35" s="100">
        <v>267.98059999999998</v>
      </c>
      <c r="F35" s="100">
        <v>0</v>
      </c>
      <c r="G35" s="100">
        <v>0</v>
      </c>
      <c r="H35" s="100">
        <v>2827.76253</v>
      </c>
      <c r="I35" s="100"/>
      <c r="J35" s="100">
        <v>10092.984253718421</v>
      </c>
      <c r="K35" s="100">
        <v>6603.0603400000018</v>
      </c>
      <c r="L35" s="100">
        <v>1771.8622137184191</v>
      </c>
      <c r="M35" s="100">
        <v>0</v>
      </c>
      <c r="N35" s="100">
        <v>1718.0617</v>
      </c>
      <c r="O35" s="33"/>
    </row>
    <row r="36" spans="1:15" x14ac:dyDescent="0.3">
      <c r="A36" s="35" t="s">
        <v>43</v>
      </c>
      <c r="B36" s="133" t="s">
        <v>390</v>
      </c>
      <c r="C36" s="100">
        <v>-4584.5066809739674</v>
      </c>
      <c r="D36" s="100">
        <v>2894.2901200000001</v>
      </c>
      <c r="E36" s="100">
        <v>143.11804999999998</v>
      </c>
      <c r="F36" s="100">
        <v>0</v>
      </c>
      <c r="G36" s="100">
        <v>0</v>
      </c>
      <c r="H36" s="100">
        <v>2751.1720700000001</v>
      </c>
      <c r="I36" s="100"/>
      <c r="J36" s="100">
        <v>7478.796800973967</v>
      </c>
      <c r="K36" s="100">
        <v>6103.2279200000003</v>
      </c>
      <c r="L36" s="100">
        <v>2.3661009739669101</v>
      </c>
      <c r="M36" s="100">
        <v>0</v>
      </c>
      <c r="N36" s="100">
        <v>1373.2027800000001</v>
      </c>
      <c r="O36" s="33"/>
    </row>
    <row r="37" spans="1:15" x14ac:dyDescent="0.3">
      <c r="A37" s="34" t="s">
        <v>44</v>
      </c>
      <c r="B37" s="133" t="s">
        <v>391</v>
      </c>
      <c r="C37" s="100">
        <v>-91.385750000000002</v>
      </c>
      <c r="D37" s="100">
        <v>13.532980000000002</v>
      </c>
      <c r="E37" s="100">
        <v>2.7641999999999998</v>
      </c>
      <c r="F37" s="100">
        <v>0</v>
      </c>
      <c r="G37" s="100">
        <v>0</v>
      </c>
      <c r="H37" s="100">
        <v>10.768780000000001</v>
      </c>
      <c r="I37" s="100"/>
      <c r="J37" s="100">
        <v>104.91873000000001</v>
      </c>
      <c r="K37" s="100">
        <v>15.157190000000002</v>
      </c>
      <c r="L37" s="100">
        <v>0</v>
      </c>
      <c r="M37" s="100">
        <v>0</v>
      </c>
      <c r="N37" s="100">
        <v>89.761540000000011</v>
      </c>
      <c r="O37" s="33"/>
    </row>
    <row r="38" spans="1:15" x14ac:dyDescent="0.3">
      <c r="A38" s="34" t="s">
        <v>45</v>
      </c>
      <c r="B38" s="133" t="s">
        <v>392</v>
      </c>
      <c r="C38" s="100">
        <v>-125.39021667738314</v>
      </c>
      <c r="D38" s="100">
        <v>262.12837999999999</v>
      </c>
      <c r="E38" s="100">
        <v>0</v>
      </c>
      <c r="F38" s="100">
        <v>0</v>
      </c>
      <c r="G38" s="100">
        <v>0</v>
      </c>
      <c r="H38" s="100">
        <v>262.12837999999999</v>
      </c>
      <c r="I38" s="100"/>
      <c r="J38" s="100">
        <v>387.51859667738313</v>
      </c>
      <c r="K38" s="100">
        <v>83.484660000000005</v>
      </c>
      <c r="L38" s="100">
        <v>3.4676677383099402E-2</v>
      </c>
      <c r="M38" s="100">
        <v>0</v>
      </c>
      <c r="N38" s="100">
        <v>303.99925999999999</v>
      </c>
      <c r="O38" s="33"/>
    </row>
    <row r="39" spans="1:15" ht="26.4" x14ac:dyDescent="0.3">
      <c r="A39" s="34" t="s">
        <v>46</v>
      </c>
      <c r="B39" s="133" t="s">
        <v>393</v>
      </c>
      <c r="C39" s="100">
        <v>-610.33141962257218</v>
      </c>
      <c r="D39" s="100">
        <v>950.55171000000018</v>
      </c>
      <c r="E39" s="100">
        <v>209.78829000000002</v>
      </c>
      <c r="F39" s="100">
        <v>0</v>
      </c>
      <c r="G39" s="100">
        <v>0</v>
      </c>
      <c r="H39" s="100">
        <v>740.76342000000011</v>
      </c>
      <c r="I39" s="100"/>
      <c r="J39" s="100">
        <v>1560.8831296225724</v>
      </c>
      <c r="K39" s="100">
        <v>868.53883999999994</v>
      </c>
      <c r="L39" s="100">
        <v>21.277739622572465</v>
      </c>
      <c r="M39" s="100">
        <v>0</v>
      </c>
      <c r="N39" s="100">
        <v>671.06655000000001</v>
      </c>
      <c r="O39" s="33"/>
    </row>
    <row r="40" spans="1:15" x14ac:dyDescent="0.3">
      <c r="A40" s="34" t="s">
        <v>47</v>
      </c>
      <c r="B40" s="133" t="s">
        <v>394</v>
      </c>
      <c r="C40" s="100">
        <v>22.568530000000003</v>
      </c>
      <c r="D40" s="100">
        <v>34.77693</v>
      </c>
      <c r="E40" s="100">
        <v>0.71199999999999997</v>
      </c>
      <c r="F40" s="100">
        <v>0</v>
      </c>
      <c r="G40" s="100">
        <v>0</v>
      </c>
      <c r="H40" s="100">
        <v>34.064929999999997</v>
      </c>
      <c r="I40" s="100"/>
      <c r="J40" s="100">
        <v>12.208399999999999</v>
      </c>
      <c r="K40" s="100">
        <v>7.5661599999999991</v>
      </c>
      <c r="L40" s="100">
        <v>0</v>
      </c>
      <c r="M40" s="100">
        <v>0</v>
      </c>
      <c r="N40" s="100">
        <v>4.6422400000000001</v>
      </c>
      <c r="O40" s="33"/>
    </row>
    <row r="41" spans="1:15" x14ac:dyDescent="0.3">
      <c r="A41" s="32" t="s">
        <v>48</v>
      </c>
      <c r="B41" s="132" t="s">
        <v>286</v>
      </c>
      <c r="C41" s="99">
        <v>-506.17908999999997</v>
      </c>
      <c r="D41" s="99">
        <v>35.020769999999999</v>
      </c>
      <c r="E41" s="99">
        <v>12.564830000000001</v>
      </c>
      <c r="F41" s="99">
        <v>0</v>
      </c>
      <c r="G41" s="99">
        <v>0</v>
      </c>
      <c r="H41" s="99">
        <v>22.455940000000002</v>
      </c>
      <c r="I41" s="99"/>
      <c r="J41" s="99">
        <v>541.19985999999994</v>
      </c>
      <c r="K41" s="99">
        <v>429.56860999999998</v>
      </c>
      <c r="L41" s="99">
        <v>0.7</v>
      </c>
      <c r="M41" s="99">
        <v>0</v>
      </c>
      <c r="N41" s="99">
        <v>110.93125000000001</v>
      </c>
      <c r="O41" s="33"/>
    </row>
    <row r="42" spans="1:15" x14ac:dyDescent="0.3">
      <c r="A42" s="32" t="s">
        <v>49</v>
      </c>
      <c r="B42" s="132" t="s">
        <v>285</v>
      </c>
      <c r="C42" s="99">
        <v>-898.27919763836803</v>
      </c>
      <c r="D42" s="99">
        <v>735.40478000000007</v>
      </c>
      <c r="E42" s="99">
        <v>496.50936000000002</v>
      </c>
      <c r="F42" s="99">
        <v>0</v>
      </c>
      <c r="G42" s="99">
        <v>0</v>
      </c>
      <c r="H42" s="99">
        <v>238.89542</v>
      </c>
      <c r="I42" s="99"/>
      <c r="J42" s="99">
        <v>1633.6839776383681</v>
      </c>
      <c r="K42" s="99">
        <v>766.69791999999995</v>
      </c>
      <c r="L42" s="99">
        <v>168.39938763836801</v>
      </c>
      <c r="M42" s="99">
        <v>0</v>
      </c>
      <c r="N42" s="99">
        <v>698.58667000000014</v>
      </c>
      <c r="O42" s="33"/>
    </row>
    <row r="43" spans="1:15" ht="26.4" x14ac:dyDescent="0.3">
      <c r="A43" s="34" t="s">
        <v>50</v>
      </c>
      <c r="B43" s="133" t="s">
        <v>395</v>
      </c>
      <c r="C43" s="100">
        <v>-141.17523568258449</v>
      </c>
      <c r="D43" s="100">
        <v>13.849369999999999</v>
      </c>
      <c r="E43" s="100">
        <v>12.023499999999999</v>
      </c>
      <c r="F43" s="100">
        <v>0</v>
      </c>
      <c r="G43" s="100">
        <v>0</v>
      </c>
      <c r="H43" s="100">
        <v>1.8258700000000001</v>
      </c>
      <c r="I43" s="100"/>
      <c r="J43" s="100">
        <v>155.02460568258448</v>
      </c>
      <c r="K43" s="100">
        <v>18.03415</v>
      </c>
      <c r="L43" s="100">
        <v>1.5682584489923942E-5</v>
      </c>
      <c r="M43" s="100">
        <v>0</v>
      </c>
      <c r="N43" s="100">
        <v>136.99043999999998</v>
      </c>
      <c r="O43" s="33"/>
    </row>
    <row r="44" spans="1:15" x14ac:dyDescent="0.3">
      <c r="A44" s="34" t="s">
        <v>51</v>
      </c>
      <c r="B44" s="133" t="s">
        <v>396</v>
      </c>
      <c r="C44" s="100">
        <v>-550.30240195578335</v>
      </c>
      <c r="D44" s="100">
        <v>696.50305000000003</v>
      </c>
      <c r="E44" s="100">
        <v>482.42476999999997</v>
      </c>
      <c r="F44" s="100">
        <v>0</v>
      </c>
      <c r="G44" s="100">
        <v>0</v>
      </c>
      <c r="H44" s="100">
        <v>214.07828000000003</v>
      </c>
      <c r="I44" s="100"/>
      <c r="J44" s="100">
        <v>1246.8054519557834</v>
      </c>
      <c r="K44" s="100">
        <v>568.98303999999985</v>
      </c>
      <c r="L44" s="100">
        <v>168.39937195578352</v>
      </c>
      <c r="M44" s="100">
        <v>0</v>
      </c>
      <c r="N44" s="100">
        <v>509.42304000000001</v>
      </c>
      <c r="O44" s="33"/>
    </row>
    <row r="45" spans="1:15" x14ac:dyDescent="0.3">
      <c r="A45" s="34" t="s">
        <v>52</v>
      </c>
      <c r="B45" s="133" t="s">
        <v>397</v>
      </c>
      <c r="C45" s="100">
        <v>-206.80155999999999</v>
      </c>
      <c r="D45" s="100">
        <v>25.05236</v>
      </c>
      <c r="E45" s="100">
        <v>2.0610900000000001</v>
      </c>
      <c r="F45" s="100">
        <v>0</v>
      </c>
      <c r="G45" s="100">
        <v>0</v>
      </c>
      <c r="H45" s="100">
        <v>22.99127</v>
      </c>
      <c r="I45" s="100"/>
      <c r="J45" s="100">
        <v>231.85391999999999</v>
      </c>
      <c r="K45" s="100">
        <v>179.68072999999998</v>
      </c>
      <c r="L45" s="100">
        <v>0</v>
      </c>
      <c r="M45" s="100">
        <v>0</v>
      </c>
      <c r="N45" s="100">
        <v>52.173189999999998</v>
      </c>
      <c r="O45" s="33"/>
    </row>
    <row r="46" spans="1:15" x14ac:dyDescent="0.3">
      <c r="A46" s="32" t="s">
        <v>53</v>
      </c>
      <c r="B46" s="132" t="s">
        <v>284</v>
      </c>
      <c r="C46" s="99">
        <v>45017.803800931171</v>
      </c>
      <c r="D46" s="99">
        <v>57546.270391248574</v>
      </c>
      <c r="E46" s="99">
        <v>2669.6518000000005</v>
      </c>
      <c r="F46" s="99">
        <v>9107.6737531978997</v>
      </c>
      <c r="G46" s="99">
        <v>54.639000000000003</v>
      </c>
      <c r="H46" s="99">
        <v>16756.795965314323</v>
      </c>
      <c r="I46" s="99">
        <v>28957.509872736355</v>
      </c>
      <c r="J46" s="99">
        <v>12528.466590317403</v>
      </c>
      <c r="K46" s="99">
        <v>4309.14401</v>
      </c>
      <c r="L46" s="99">
        <v>3341.8518044103762</v>
      </c>
      <c r="M46" s="99">
        <v>96.588999999999999</v>
      </c>
      <c r="N46" s="99">
        <v>4780.8817759070262</v>
      </c>
      <c r="O46" s="33"/>
    </row>
    <row r="47" spans="1:15" ht="26.4" x14ac:dyDescent="0.3">
      <c r="A47" s="34" t="s">
        <v>54</v>
      </c>
      <c r="B47" s="133" t="s">
        <v>398</v>
      </c>
      <c r="C47" s="100">
        <v>37096.508883899653</v>
      </c>
      <c r="D47" s="100">
        <v>49321.434958050675</v>
      </c>
      <c r="E47" s="100">
        <v>2629.7447400000005</v>
      </c>
      <c r="F47" s="100">
        <v>2427.8020000000001</v>
      </c>
      <c r="G47" s="100">
        <v>54.639000000000003</v>
      </c>
      <c r="H47" s="100">
        <v>15251.73934531432</v>
      </c>
      <c r="I47" s="100">
        <v>28957.509872736355</v>
      </c>
      <c r="J47" s="100">
        <v>12224.926074151022</v>
      </c>
      <c r="K47" s="100">
        <v>4189.1489899999997</v>
      </c>
      <c r="L47" s="100">
        <v>3328.2149697249934</v>
      </c>
      <c r="M47" s="100">
        <v>96.588999999999999</v>
      </c>
      <c r="N47" s="100">
        <v>4610.9731144260295</v>
      </c>
      <c r="O47" s="33"/>
    </row>
    <row r="48" spans="1:15" ht="39.6" x14ac:dyDescent="0.3">
      <c r="A48" s="34" t="s">
        <v>55</v>
      </c>
      <c r="B48" s="133" t="s">
        <v>399</v>
      </c>
      <c r="C48" s="100">
        <v>7403.06129600034</v>
      </c>
      <c r="D48" s="100">
        <v>7591.3729431979</v>
      </c>
      <c r="E48" s="100">
        <v>6.0469999999999997</v>
      </c>
      <c r="F48" s="100">
        <v>6679.8717531979</v>
      </c>
      <c r="G48" s="100">
        <v>0</v>
      </c>
      <c r="H48" s="100">
        <v>905.45419000000004</v>
      </c>
      <c r="I48" s="100"/>
      <c r="J48" s="100">
        <v>188.31164719755969</v>
      </c>
      <c r="K48" s="100">
        <v>29.443729999999995</v>
      </c>
      <c r="L48" s="100">
        <v>0.28771571656342299</v>
      </c>
      <c r="M48" s="100">
        <v>0</v>
      </c>
      <c r="N48" s="100">
        <v>158.58020148099627</v>
      </c>
      <c r="O48" s="33"/>
    </row>
    <row r="49" spans="1:15" ht="26.4" x14ac:dyDescent="0.3">
      <c r="A49" s="34" t="s">
        <v>56</v>
      </c>
      <c r="B49" s="133" t="s">
        <v>400</v>
      </c>
      <c r="C49" s="100">
        <v>518.23362103118097</v>
      </c>
      <c r="D49" s="100">
        <v>633.46249</v>
      </c>
      <c r="E49" s="100">
        <v>33.860060000000004</v>
      </c>
      <c r="F49" s="100">
        <v>0</v>
      </c>
      <c r="G49" s="100">
        <v>0</v>
      </c>
      <c r="H49" s="100">
        <v>599.60243000000003</v>
      </c>
      <c r="I49" s="100"/>
      <c r="J49" s="100">
        <v>115.22886896881909</v>
      </c>
      <c r="K49" s="100">
        <v>90.551289999999995</v>
      </c>
      <c r="L49" s="100">
        <v>13.349118968819102</v>
      </c>
      <c r="M49" s="100">
        <v>0</v>
      </c>
      <c r="N49" s="100">
        <v>11.328459999999998</v>
      </c>
      <c r="O49" s="33"/>
    </row>
    <row r="50" spans="1:15" x14ac:dyDescent="0.3">
      <c r="A50" s="32" t="s">
        <v>57</v>
      </c>
      <c r="B50" s="132" t="s">
        <v>283</v>
      </c>
      <c r="C50" s="99">
        <v>-1843.9410421882435</v>
      </c>
      <c r="D50" s="99">
        <v>382.90026</v>
      </c>
      <c r="E50" s="99">
        <v>312.05691999999999</v>
      </c>
      <c r="F50" s="99">
        <v>0</v>
      </c>
      <c r="G50" s="99">
        <v>0</v>
      </c>
      <c r="H50" s="99">
        <v>70.843340000000012</v>
      </c>
      <c r="I50" s="99"/>
      <c r="J50" s="99">
        <v>2226.8413021882434</v>
      </c>
      <c r="K50" s="99">
        <v>1376.4908</v>
      </c>
      <c r="L50" s="99">
        <v>1.6322188243289168E-2</v>
      </c>
      <c r="M50" s="99">
        <v>0</v>
      </c>
      <c r="N50" s="99">
        <v>850.33418000000006</v>
      </c>
      <c r="O50" s="33"/>
    </row>
    <row r="51" spans="1:15" ht="27" x14ac:dyDescent="0.3">
      <c r="A51" s="32" t="s">
        <v>58</v>
      </c>
      <c r="B51" s="132" t="s">
        <v>281</v>
      </c>
      <c r="C51" s="99">
        <v>934.40195741054049</v>
      </c>
      <c r="D51" s="99">
        <v>16753.969099999998</v>
      </c>
      <c r="E51" s="99">
        <v>14948.558109999998</v>
      </c>
      <c r="F51" s="99">
        <v>74.355509999999995</v>
      </c>
      <c r="G51" s="99">
        <v>0</v>
      </c>
      <c r="H51" s="99">
        <v>1731.05548</v>
      </c>
      <c r="I51" s="99"/>
      <c r="J51" s="99">
        <v>15819.567142589458</v>
      </c>
      <c r="K51" s="99">
        <v>5651.6871699999992</v>
      </c>
      <c r="L51" s="99">
        <v>7165.0844008204604</v>
      </c>
      <c r="M51" s="99">
        <v>0</v>
      </c>
      <c r="N51" s="99">
        <v>3002.7955717689993</v>
      </c>
      <c r="O51" s="33"/>
    </row>
    <row r="52" spans="1:15" ht="15" customHeight="1" x14ac:dyDescent="0.3">
      <c r="A52" s="34" t="s">
        <v>59</v>
      </c>
      <c r="B52" s="133" t="s">
        <v>401</v>
      </c>
      <c r="C52" s="100">
        <v>15.855669999999996</v>
      </c>
      <c r="D52" s="100">
        <v>64.584119999999999</v>
      </c>
      <c r="E52" s="100">
        <v>52.397300000000001</v>
      </c>
      <c r="F52" s="100">
        <v>0</v>
      </c>
      <c r="G52" s="100">
        <v>0</v>
      </c>
      <c r="H52" s="100">
        <v>12.186820000000001</v>
      </c>
      <c r="I52" s="100"/>
      <c r="J52" s="100">
        <v>48.728450000000002</v>
      </c>
      <c r="K52" s="100">
        <v>26.359439999999999</v>
      </c>
      <c r="L52" s="100">
        <v>0</v>
      </c>
      <c r="M52" s="100">
        <v>0</v>
      </c>
      <c r="N52" s="100">
        <v>22.369010000000003</v>
      </c>
      <c r="O52" s="33"/>
    </row>
    <row r="53" spans="1:15" ht="26.4" x14ac:dyDescent="0.3">
      <c r="A53" s="34" t="s">
        <v>60</v>
      </c>
      <c r="B53" s="133" t="s">
        <v>402</v>
      </c>
      <c r="C53" s="100">
        <v>6433.1139744308475</v>
      </c>
      <c r="D53" s="100">
        <v>15833.25714</v>
      </c>
      <c r="E53" s="100">
        <v>14515.60095</v>
      </c>
      <c r="F53" s="100">
        <v>74.355509999999995</v>
      </c>
      <c r="G53" s="100">
        <v>0</v>
      </c>
      <c r="H53" s="100">
        <v>1243.3006800000001</v>
      </c>
      <c r="I53" s="100"/>
      <c r="J53" s="100">
        <v>9400.1431655691522</v>
      </c>
      <c r="K53" s="100">
        <v>1304.0712600000002</v>
      </c>
      <c r="L53" s="100">
        <v>6622.9802038001517</v>
      </c>
      <c r="M53" s="100">
        <v>0</v>
      </c>
      <c r="N53" s="100">
        <v>1473.0917017689999</v>
      </c>
      <c r="O53" s="33"/>
    </row>
    <row r="54" spans="1:15" ht="26.4" x14ac:dyDescent="0.3">
      <c r="A54" s="34" t="s">
        <v>61</v>
      </c>
      <c r="B54" s="133" t="s">
        <v>403</v>
      </c>
      <c r="C54" s="100">
        <v>-5473.0492923066477</v>
      </c>
      <c r="D54" s="100">
        <v>487.88719000000009</v>
      </c>
      <c r="E54" s="100">
        <v>339.80187000000006</v>
      </c>
      <c r="F54" s="100">
        <v>0</v>
      </c>
      <c r="G54" s="100">
        <v>0</v>
      </c>
      <c r="H54" s="100">
        <v>148.08532000000002</v>
      </c>
      <c r="I54" s="100"/>
      <c r="J54" s="100">
        <v>5960.936482306648</v>
      </c>
      <c r="K54" s="100">
        <v>4119.5527900000006</v>
      </c>
      <c r="L54" s="100">
        <v>541.46645230664672</v>
      </c>
      <c r="M54" s="100">
        <v>0</v>
      </c>
      <c r="N54" s="100">
        <v>1299.9172400000002</v>
      </c>
      <c r="O54" s="33"/>
    </row>
    <row r="55" spans="1:15" ht="26.4" x14ac:dyDescent="0.3">
      <c r="A55" s="35" t="s">
        <v>62</v>
      </c>
      <c r="B55" s="133" t="s">
        <v>404</v>
      </c>
      <c r="C55" s="100">
        <v>-4712.5643325823994</v>
      </c>
      <c r="D55" s="100">
        <v>126.40131</v>
      </c>
      <c r="E55" s="100">
        <v>83.263289999999998</v>
      </c>
      <c r="F55" s="100">
        <v>0</v>
      </c>
      <c r="G55" s="100">
        <v>0</v>
      </c>
      <c r="H55" s="100">
        <v>43.138019999999997</v>
      </c>
      <c r="I55" s="100"/>
      <c r="J55" s="100">
        <v>4838.9656425823996</v>
      </c>
      <c r="K55" s="100">
        <v>3945.4208400000007</v>
      </c>
      <c r="L55" s="100">
        <v>7.2400025823989074</v>
      </c>
      <c r="M55" s="100">
        <v>0</v>
      </c>
      <c r="N55" s="100">
        <v>886.30480000000011</v>
      </c>
      <c r="O55" s="33"/>
    </row>
    <row r="56" spans="1:15" x14ac:dyDescent="0.3">
      <c r="A56" s="34" t="s">
        <v>63</v>
      </c>
      <c r="B56" s="133" t="s">
        <v>405</v>
      </c>
      <c r="C56" s="100">
        <v>-47.807574713662149</v>
      </c>
      <c r="D56" s="100">
        <v>33.328159999999997</v>
      </c>
      <c r="E56" s="100">
        <v>3.6033900000000001</v>
      </c>
      <c r="F56" s="100">
        <v>0</v>
      </c>
      <c r="G56" s="100">
        <v>0</v>
      </c>
      <c r="H56" s="100">
        <v>29.724769999999999</v>
      </c>
      <c r="I56" s="100"/>
      <c r="J56" s="100">
        <v>81.135734713662146</v>
      </c>
      <c r="K56" s="100">
        <v>7.181680000000001</v>
      </c>
      <c r="L56" s="100">
        <v>0.63774471366214491</v>
      </c>
      <c r="M56" s="100">
        <v>0</v>
      </c>
      <c r="N56" s="100">
        <v>73.316310000000001</v>
      </c>
      <c r="O56" s="33"/>
    </row>
    <row r="57" spans="1:15" ht="26.4" x14ac:dyDescent="0.3">
      <c r="A57" s="34" t="s">
        <v>64</v>
      </c>
      <c r="B57" s="133" t="s">
        <v>406</v>
      </c>
      <c r="C57" s="100">
        <v>6.2891799999999307</v>
      </c>
      <c r="D57" s="100">
        <v>334.91248999999993</v>
      </c>
      <c r="E57" s="100">
        <v>37.154600000000002</v>
      </c>
      <c r="F57" s="100">
        <v>0</v>
      </c>
      <c r="G57" s="100">
        <v>0</v>
      </c>
      <c r="H57" s="100">
        <v>297.75788999999992</v>
      </c>
      <c r="I57" s="100"/>
      <c r="J57" s="100">
        <v>328.62331</v>
      </c>
      <c r="K57" s="100">
        <v>194.52199999999999</v>
      </c>
      <c r="L57" s="100">
        <v>0</v>
      </c>
      <c r="M57" s="100">
        <v>0</v>
      </c>
      <c r="N57" s="100">
        <v>134.10131000000001</v>
      </c>
      <c r="O57" s="33"/>
    </row>
    <row r="58" spans="1:15" ht="40.200000000000003" x14ac:dyDescent="0.3">
      <c r="A58" s="32" t="s">
        <v>65</v>
      </c>
      <c r="B58" s="132" t="s">
        <v>280</v>
      </c>
      <c r="C58" s="99">
        <v>-344.78271974960143</v>
      </c>
      <c r="D58" s="99">
        <v>166.38614999999999</v>
      </c>
      <c r="E58" s="99">
        <v>114.94808</v>
      </c>
      <c r="F58" s="99">
        <v>0</v>
      </c>
      <c r="G58" s="99">
        <v>0</v>
      </c>
      <c r="H58" s="99">
        <v>51.438069999999996</v>
      </c>
      <c r="I58" s="99"/>
      <c r="J58" s="99">
        <v>511.16886974960141</v>
      </c>
      <c r="K58" s="99">
        <v>310.98783000000003</v>
      </c>
      <c r="L58" s="99">
        <v>1.6197496014009776E-3</v>
      </c>
      <c r="M58" s="99">
        <v>0</v>
      </c>
      <c r="N58" s="99">
        <v>200.17941999999999</v>
      </c>
      <c r="O58" s="33"/>
    </row>
    <row r="59" spans="1:15" ht="42.75" customHeight="1" x14ac:dyDescent="0.3">
      <c r="A59" s="32" t="s">
        <v>66</v>
      </c>
      <c r="B59" s="132" t="s">
        <v>279</v>
      </c>
      <c r="C59" s="99">
        <v>51687.719201536056</v>
      </c>
      <c r="D59" s="99">
        <v>64077.176682130717</v>
      </c>
      <c r="E59" s="99">
        <v>506.26499999999999</v>
      </c>
      <c r="F59" s="99">
        <v>59839.834135990015</v>
      </c>
      <c r="G59" s="99">
        <v>4.2887600999999735</v>
      </c>
      <c r="H59" s="99">
        <v>3726.7887860407068</v>
      </c>
      <c r="I59" s="99"/>
      <c r="J59" s="99">
        <v>12389.457480594663</v>
      </c>
      <c r="K59" s="99">
        <v>0</v>
      </c>
      <c r="L59" s="99">
        <v>6105.0782924778814</v>
      </c>
      <c r="M59" s="99">
        <v>0</v>
      </c>
      <c r="N59" s="99">
        <v>6284.3791881167817</v>
      </c>
      <c r="O59" s="33"/>
    </row>
    <row r="60" spans="1:15" ht="40.200000000000003" x14ac:dyDescent="0.3">
      <c r="A60" s="32" t="s">
        <v>67</v>
      </c>
      <c r="B60" s="132" t="s">
        <v>278</v>
      </c>
      <c r="C60" s="99">
        <v>-228.83645284194569</v>
      </c>
      <c r="D60" s="99">
        <v>22.65305</v>
      </c>
      <c r="E60" s="99">
        <v>7.1098000000000008</v>
      </c>
      <c r="F60" s="99">
        <v>0</v>
      </c>
      <c r="G60" s="99">
        <v>0</v>
      </c>
      <c r="H60" s="99">
        <v>15.54325</v>
      </c>
      <c r="I60" s="99"/>
      <c r="J60" s="99">
        <v>251.48950284194569</v>
      </c>
      <c r="K60" s="99">
        <v>62.071800000000003</v>
      </c>
      <c r="L60" s="99">
        <v>9.2532841945685979E-2</v>
      </c>
      <c r="M60" s="99">
        <v>0</v>
      </c>
      <c r="N60" s="99">
        <v>189.32517000000001</v>
      </c>
      <c r="O60" s="33"/>
    </row>
    <row r="61" spans="1:15" x14ac:dyDescent="0.3">
      <c r="A61" s="32" t="s">
        <v>68</v>
      </c>
      <c r="B61" s="132" t="s">
        <v>277</v>
      </c>
      <c r="C61" s="99">
        <v>242.70125509527156</v>
      </c>
      <c r="D61" s="99">
        <v>1410.2710199999999</v>
      </c>
      <c r="E61" s="99">
        <v>118.00835000000001</v>
      </c>
      <c r="F61" s="99">
        <v>1042.3373799999999</v>
      </c>
      <c r="G61" s="99">
        <v>0</v>
      </c>
      <c r="H61" s="99">
        <v>249.92528999999999</v>
      </c>
      <c r="I61" s="99"/>
      <c r="J61" s="99">
        <v>1167.5697649047283</v>
      </c>
      <c r="K61" s="99">
        <v>832.50990000000002</v>
      </c>
      <c r="L61" s="99">
        <v>9.6654904728299226E-2</v>
      </c>
      <c r="M61" s="99">
        <v>0</v>
      </c>
      <c r="N61" s="99">
        <v>334.96321</v>
      </c>
      <c r="O61" s="33"/>
    </row>
    <row r="62" spans="1:15" ht="53.4" x14ac:dyDescent="0.3">
      <c r="A62" s="32" t="s">
        <v>69</v>
      </c>
      <c r="B62" s="132" t="s">
        <v>276</v>
      </c>
      <c r="C62" s="99">
        <v>1551.924</v>
      </c>
      <c r="D62" s="99">
        <v>2210.6799599999999</v>
      </c>
      <c r="E62" s="99">
        <v>1466.38222</v>
      </c>
      <c r="F62" s="99">
        <v>24.327099999999998</v>
      </c>
      <c r="G62" s="99">
        <v>0</v>
      </c>
      <c r="H62" s="99">
        <v>719.97064</v>
      </c>
      <c r="I62" s="99"/>
      <c r="J62" s="99">
        <v>658.75595999999996</v>
      </c>
      <c r="K62" s="99">
        <v>5.4371999999999998</v>
      </c>
      <c r="L62" s="99">
        <v>0</v>
      </c>
      <c r="M62" s="99">
        <v>0</v>
      </c>
      <c r="N62" s="99">
        <v>653.31876</v>
      </c>
      <c r="O62" s="33"/>
    </row>
    <row r="63" spans="1:15" ht="27" x14ac:dyDescent="0.3">
      <c r="A63" s="32" t="s">
        <v>70</v>
      </c>
      <c r="B63" s="132" t="s">
        <v>274</v>
      </c>
      <c r="C63" s="99">
        <v>242.45249111542762</v>
      </c>
      <c r="D63" s="99">
        <v>242.45249111542762</v>
      </c>
      <c r="E63" s="99">
        <v>0</v>
      </c>
      <c r="F63" s="99">
        <v>242.45249111542762</v>
      </c>
      <c r="G63" s="99">
        <v>0</v>
      </c>
      <c r="H63" s="99">
        <v>0</v>
      </c>
      <c r="I63" s="99"/>
      <c r="J63" s="99">
        <v>0</v>
      </c>
      <c r="K63" s="99">
        <v>0</v>
      </c>
      <c r="L63" s="99">
        <v>0</v>
      </c>
      <c r="M63" s="99">
        <v>0</v>
      </c>
      <c r="N63" s="99">
        <v>0</v>
      </c>
      <c r="O63" s="33"/>
    </row>
    <row r="64" spans="1:15" ht="21" customHeight="1" x14ac:dyDescent="0.3">
      <c r="A64" s="5"/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1:14" ht="16.2" x14ac:dyDescent="0.3">
      <c r="A65" s="7" t="s">
        <v>71</v>
      </c>
      <c r="B65" s="7"/>
    </row>
    <row r="66" spans="1:14" ht="16.2" x14ac:dyDescent="0.3">
      <c r="A66" s="8" t="s">
        <v>72</v>
      </c>
      <c r="B66" s="8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</sheetData>
  <mergeCells count="10">
    <mergeCell ref="K4:N4"/>
    <mergeCell ref="A1:N1"/>
    <mergeCell ref="A3:A5"/>
    <mergeCell ref="C3:C5"/>
    <mergeCell ref="D3:I3"/>
    <mergeCell ref="J3:N3"/>
    <mergeCell ref="D4:D5"/>
    <mergeCell ref="E4:I4"/>
    <mergeCell ref="J4:J5"/>
    <mergeCell ref="B3:B5"/>
  </mergeCells>
  <pageMargins left="0" right="0" top="0" bottom="0" header="0" footer="0"/>
  <pageSetup paperSize="9" scale="4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N200"/>
  <sheetViews>
    <sheetView showZeros="0" zoomScale="85" zoomScaleNormal="85" workbookViewId="0">
      <pane xSplit="1" ySplit="7" topLeftCell="B8" activePane="bottomRight" state="frozen"/>
      <selection activeCell="B8" sqref="B8"/>
      <selection pane="topRight" activeCell="B8" sqref="B8"/>
      <selection pane="bottomLeft" activeCell="B8" sqref="B8"/>
      <selection pane="bottomRight" activeCell="H109" sqref="H109"/>
    </sheetView>
  </sheetViews>
  <sheetFormatPr defaultColWidth="9.109375" defaultRowHeight="14.4" x14ac:dyDescent="0.3"/>
  <cols>
    <col min="1" max="1" width="50.44140625" style="50" customWidth="1"/>
    <col min="2" max="2" width="12.5546875" style="89" customWidth="1"/>
    <col min="3" max="3" width="10.88671875" style="89" customWidth="1"/>
    <col min="4" max="4" width="13.33203125" style="89" customWidth="1"/>
    <col min="5" max="5" width="12" style="89" customWidth="1"/>
    <col min="6" max="6" width="13" style="89" customWidth="1"/>
    <col min="7" max="7" width="11.88671875" style="89" customWidth="1"/>
    <col min="8" max="8" width="11.109375" style="89" customWidth="1"/>
    <col min="9" max="9" width="10.44140625" style="89" customWidth="1"/>
    <col min="10" max="10" width="11.6640625" style="89" customWidth="1"/>
    <col min="11" max="11" width="12" style="89" customWidth="1"/>
    <col min="12" max="12" width="12.109375" style="89" customWidth="1"/>
    <col min="13" max="13" width="12.44140625" style="89" customWidth="1"/>
    <col min="14" max="16384" width="9.109375" style="89"/>
  </cols>
  <sheetData>
    <row r="1" spans="1:14" x14ac:dyDescent="0.3">
      <c r="A1" s="148" t="s">
        <v>73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1:14" x14ac:dyDescent="0.3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3" t="s">
        <v>1</v>
      </c>
    </row>
    <row r="3" spans="1:14" ht="15.75" customHeight="1" x14ac:dyDescent="0.3">
      <c r="A3" s="149" t="s">
        <v>74</v>
      </c>
      <c r="B3" s="150" t="s">
        <v>268</v>
      </c>
      <c r="C3" s="151" t="s">
        <v>3</v>
      </c>
      <c r="D3" s="151"/>
      <c r="E3" s="151"/>
      <c r="F3" s="151"/>
      <c r="G3" s="151"/>
      <c r="H3" s="151"/>
      <c r="I3" s="151" t="s">
        <v>4</v>
      </c>
      <c r="J3" s="151"/>
      <c r="K3" s="151"/>
      <c r="L3" s="151"/>
      <c r="M3" s="151"/>
    </row>
    <row r="4" spans="1:14" ht="15" customHeight="1" x14ac:dyDescent="0.3">
      <c r="A4" s="149"/>
      <c r="B4" s="150"/>
      <c r="C4" s="140" t="s">
        <v>5</v>
      </c>
      <c r="D4" s="152" t="s">
        <v>6</v>
      </c>
      <c r="E4" s="152"/>
      <c r="F4" s="152"/>
      <c r="G4" s="152"/>
      <c r="H4" s="152"/>
      <c r="I4" s="140" t="s">
        <v>7</v>
      </c>
      <c r="J4" s="152" t="s">
        <v>6</v>
      </c>
      <c r="K4" s="152"/>
      <c r="L4" s="152"/>
      <c r="M4" s="152"/>
    </row>
    <row r="5" spans="1:14" ht="40.5" customHeight="1" x14ac:dyDescent="0.3">
      <c r="A5" s="149"/>
      <c r="B5" s="150"/>
      <c r="C5" s="140"/>
      <c r="D5" s="53" t="s">
        <v>8</v>
      </c>
      <c r="E5" s="53" t="s">
        <v>9</v>
      </c>
      <c r="F5" s="53" t="s">
        <v>75</v>
      </c>
      <c r="G5" s="14" t="s">
        <v>11</v>
      </c>
      <c r="H5" s="14" t="s">
        <v>12</v>
      </c>
      <c r="I5" s="140"/>
      <c r="J5" s="53" t="s">
        <v>8</v>
      </c>
      <c r="K5" s="53" t="s">
        <v>76</v>
      </c>
      <c r="L5" s="53" t="s">
        <v>10</v>
      </c>
      <c r="M5" s="22" t="s">
        <v>11</v>
      </c>
    </row>
    <row r="6" spans="1:14" x14ac:dyDescent="0.3">
      <c r="A6" s="23" t="s">
        <v>13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</row>
    <row r="7" spans="1:14" x14ac:dyDescent="0.3">
      <c r="A7" s="24" t="s">
        <v>14</v>
      </c>
      <c r="B7" s="98">
        <v>-61577.843713347698</v>
      </c>
      <c r="C7" s="98">
        <v>160869.31715399164</v>
      </c>
      <c r="D7" s="98">
        <v>27463.455961496933</v>
      </c>
      <c r="E7" s="98">
        <v>70358.140370303328</v>
      </c>
      <c r="F7" s="98">
        <v>85.099860099999972</v>
      </c>
      <c r="G7" s="98">
        <v>34005.111089355036</v>
      </c>
      <c r="H7" s="98">
        <v>28957.509872736333</v>
      </c>
      <c r="I7" s="98">
        <v>222447.16086733912</v>
      </c>
      <c r="J7" s="98">
        <v>161226.93001400001</v>
      </c>
      <c r="K7" s="98">
        <v>19820.520507546451</v>
      </c>
      <c r="L7" s="98">
        <v>100.76306</v>
      </c>
      <c r="M7" s="98">
        <v>41298.947285792805</v>
      </c>
    </row>
    <row r="8" spans="1:14" x14ac:dyDescent="0.3">
      <c r="A8" s="25" t="s">
        <v>77</v>
      </c>
      <c r="B8" s="101">
        <v>2533.8118034964555</v>
      </c>
      <c r="C8" s="101">
        <v>2599.6076028521366</v>
      </c>
      <c r="D8" s="101">
        <v>3.6739999999999995</v>
      </c>
      <c r="E8" s="101">
        <v>2406.5995625299993</v>
      </c>
      <c r="F8" s="101">
        <v>-14.58208883</v>
      </c>
      <c r="G8" s="101">
        <v>31.074673480000001</v>
      </c>
      <c r="H8" s="101">
        <v>172.84145567213704</v>
      </c>
      <c r="I8" s="101">
        <v>65.795799355681012</v>
      </c>
      <c r="J8" s="101">
        <v>37.382369999999995</v>
      </c>
      <c r="K8" s="101">
        <v>6.9355681016231474E-5</v>
      </c>
      <c r="L8" s="101">
        <v>0</v>
      </c>
      <c r="M8" s="101">
        <v>28.413360000000001</v>
      </c>
      <c r="N8"/>
    </row>
    <row r="9" spans="1:14" x14ac:dyDescent="0.3">
      <c r="A9" s="25" t="s">
        <v>78</v>
      </c>
      <c r="B9" s="101">
        <v>589.1607020308661</v>
      </c>
      <c r="C9" s="101">
        <v>889.86579410160186</v>
      </c>
      <c r="D9" s="101">
        <v>1.2181299999999997</v>
      </c>
      <c r="E9" s="101">
        <v>318.61470356160197</v>
      </c>
      <c r="F9" s="101">
        <v>0</v>
      </c>
      <c r="G9" s="101">
        <v>567.11245999999994</v>
      </c>
      <c r="H9" s="101">
        <v>2.9205005399999999</v>
      </c>
      <c r="I9" s="101">
        <v>300.70509207073576</v>
      </c>
      <c r="J9" s="101">
        <v>135.88667000000001</v>
      </c>
      <c r="K9" s="101">
        <v>0.71573901173580079</v>
      </c>
      <c r="L9" s="101">
        <v>0</v>
      </c>
      <c r="M9" s="101">
        <v>164.10268305899999</v>
      </c>
      <c r="N9"/>
    </row>
    <row r="10" spans="1:14" x14ac:dyDescent="0.3">
      <c r="A10" s="25" t="s">
        <v>80</v>
      </c>
      <c r="B10" s="101">
        <v>-20.773294322120279</v>
      </c>
      <c r="C10" s="101">
        <v>31.2072</v>
      </c>
      <c r="D10" s="101">
        <v>8.2452199999999998</v>
      </c>
      <c r="E10" s="101">
        <v>0</v>
      </c>
      <c r="F10" s="101">
        <v>0</v>
      </c>
      <c r="G10" s="101">
        <v>22.961980000000001</v>
      </c>
      <c r="H10" s="101">
        <v>0</v>
      </c>
      <c r="I10" s="101">
        <v>51.980494322120279</v>
      </c>
      <c r="J10" s="101">
        <v>33.983309999999996</v>
      </c>
      <c r="K10" s="101">
        <v>9.6432212028542299E-4</v>
      </c>
      <c r="L10" s="101">
        <v>0</v>
      </c>
      <c r="M10" s="101">
        <v>17.996219999999997</v>
      </c>
      <c r="N10"/>
    </row>
    <row r="11" spans="1:14" x14ac:dyDescent="0.3">
      <c r="A11" s="26" t="s">
        <v>81</v>
      </c>
      <c r="B11" s="101">
        <v>-2.0568999999999997</v>
      </c>
      <c r="C11" s="101">
        <v>3.4000000000000002E-4</v>
      </c>
      <c r="D11" s="101">
        <v>0</v>
      </c>
      <c r="E11" s="101">
        <v>0</v>
      </c>
      <c r="F11" s="101">
        <v>0</v>
      </c>
      <c r="G11" s="101">
        <v>3.4000000000000002E-4</v>
      </c>
      <c r="H11" s="101">
        <v>0</v>
      </c>
      <c r="I11" s="101">
        <v>2.0572399999999997</v>
      </c>
      <c r="J11" s="101">
        <v>0</v>
      </c>
      <c r="K11" s="101">
        <v>0</v>
      </c>
      <c r="L11" s="101">
        <v>0</v>
      </c>
      <c r="M11" s="101">
        <v>2.0572399999999997</v>
      </c>
      <c r="N11"/>
    </row>
    <row r="12" spans="1:14" x14ac:dyDescent="0.3">
      <c r="A12" s="25" t="s">
        <v>82</v>
      </c>
      <c r="B12" s="101">
        <v>-0.56774999999999987</v>
      </c>
      <c r="C12" s="101">
        <v>0</v>
      </c>
      <c r="D12" s="101">
        <v>0</v>
      </c>
      <c r="E12" s="101">
        <v>0</v>
      </c>
      <c r="F12" s="101">
        <v>0</v>
      </c>
      <c r="G12" s="101">
        <v>0</v>
      </c>
      <c r="H12" s="101">
        <v>0</v>
      </c>
      <c r="I12" s="101">
        <v>0.56774999999999987</v>
      </c>
      <c r="J12" s="101">
        <v>0</v>
      </c>
      <c r="K12" s="101">
        <v>0</v>
      </c>
      <c r="L12" s="101">
        <v>0</v>
      </c>
      <c r="M12" s="101">
        <v>0.56774999999999987</v>
      </c>
      <c r="N12"/>
    </row>
    <row r="13" spans="1:14" x14ac:dyDescent="0.3">
      <c r="A13" s="25" t="s">
        <v>79</v>
      </c>
      <c r="B13" s="101">
        <v>-8.3187700000000007</v>
      </c>
      <c r="C13" s="101">
        <v>1.3780000000000001E-2</v>
      </c>
      <c r="D13" s="101">
        <v>0</v>
      </c>
      <c r="E13" s="101">
        <v>0</v>
      </c>
      <c r="F13" s="101">
        <v>0</v>
      </c>
      <c r="G13" s="101">
        <v>1.3780000000000001E-2</v>
      </c>
      <c r="H13" s="101">
        <v>0</v>
      </c>
      <c r="I13" s="101">
        <v>8.3325500000000012</v>
      </c>
      <c r="J13" s="101">
        <v>0</v>
      </c>
      <c r="K13" s="101">
        <v>0</v>
      </c>
      <c r="L13" s="101">
        <v>0</v>
      </c>
      <c r="M13" s="101">
        <v>8.3325500000000012</v>
      </c>
      <c r="N13"/>
    </row>
    <row r="14" spans="1:14" x14ac:dyDescent="0.3">
      <c r="A14" s="25" t="s">
        <v>83</v>
      </c>
      <c r="B14" s="101">
        <v>2.7499999999999998E-3</v>
      </c>
      <c r="C14" s="101">
        <v>3.0000000000000001E-3</v>
      </c>
      <c r="D14" s="101">
        <v>0</v>
      </c>
      <c r="E14" s="101">
        <v>0</v>
      </c>
      <c r="F14" s="101">
        <v>0</v>
      </c>
      <c r="G14" s="101">
        <v>3.0000000000000001E-3</v>
      </c>
      <c r="H14" s="101">
        <v>0</v>
      </c>
      <c r="I14" s="101">
        <v>2.5000000000000001E-4</v>
      </c>
      <c r="J14" s="101">
        <v>0</v>
      </c>
      <c r="K14" s="101">
        <v>0</v>
      </c>
      <c r="L14" s="101">
        <v>0</v>
      </c>
      <c r="M14" s="101">
        <v>2.5000000000000001E-4</v>
      </c>
      <c r="N14"/>
    </row>
    <row r="15" spans="1:14" x14ac:dyDescent="0.3">
      <c r="A15" s="25" t="s">
        <v>84</v>
      </c>
      <c r="B15" s="101">
        <v>0.88300000000000001</v>
      </c>
      <c r="C15" s="101">
        <v>0.88300000000000001</v>
      </c>
      <c r="D15" s="101">
        <v>0</v>
      </c>
      <c r="E15" s="101">
        <v>0</v>
      </c>
      <c r="F15" s="101">
        <v>0</v>
      </c>
      <c r="G15" s="101">
        <v>0.88300000000000001</v>
      </c>
      <c r="H15" s="101">
        <v>0</v>
      </c>
      <c r="I15" s="101">
        <v>0</v>
      </c>
      <c r="J15" s="101">
        <v>0</v>
      </c>
      <c r="K15" s="101">
        <v>0</v>
      </c>
      <c r="L15" s="101">
        <v>0</v>
      </c>
      <c r="M15" s="101">
        <v>0</v>
      </c>
      <c r="N15"/>
    </row>
    <row r="16" spans="1:14" x14ac:dyDescent="0.3">
      <c r="A16" s="25" t="s">
        <v>260</v>
      </c>
      <c r="B16" s="101">
        <v>-1.3855999999999999</v>
      </c>
      <c r="C16" s="101">
        <v>0</v>
      </c>
      <c r="D16" s="101">
        <v>0</v>
      </c>
      <c r="E16" s="101">
        <v>0</v>
      </c>
      <c r="F16" s="101">
        <v>0</v>
      </c>
      <c r="G16" s="101">
        <v>0</v>
      </c>
      <c r="H16" s="101">
        <v>0</v>
      </c>
      <c r="I16" s="101">
        <v>1.3855999999999999</v>
      </c>
      <c r="J16" s="101">
        <v>0</v>
      </c>
      <c r="K16" s="101">
        <v>0</v>
      </c>
      <c r="L16" s="101">
        <v>0</v>
      </c>
      <c r="M16" s="101">
        <v>1.3855999999999999</v>
      </c>
      <c r="N16"/>
    </row>
    <row r="17" spans="1:14" x14ac:dyDescent="0.3">
      <c r="A17" s="25" t="s">
        <v>264</v>
      </c>
      <c r="B17" s="101">
        <v>6.3815891999999996</v>
      </c>
      <c r="C17" s="101">
        <v>6.3815891999999996</v>
      </c>
      <c r="D17" s="101">
        <v>0</v>
      </c>
      <c r="E17" s="101">
        <v>6.3815891999999996</v>
      </c>
      <c r="F17" s="101">
        <v>0</v>
      </c>
      <c r="G17" s="101">
        <v>0</v>
      </c>
      <c r="H17" s="101">
        <v>0</v>
      </c>
      <c r="I17" s="101">
        <v>0</v>
      </c>
      <c r="J17" s="101">
        <v>0</v>
      </c>
      <c r="K17" s="101">
        <v>0</v>
      </c>
      <c r="L17" s="101">
        <v>0</v>
      </c>
      <c r="M17" s="101">
        <v>0</v>
      </c>
      <c r="N17"/>
    </row>
    <row r="18" spans="1:14" x14ac:dyDescent="0.3">
      <c r="A18" s="26" t="s">
        <v>85</v>
      </c>
      <c r="B18" s="101">
        <v>1.9210000000000001E-2</v>
      </c>
      <c r="C18" s="101">
        <v>3.3000000000000002E-2</v>
      </c>
      <c r="D18" s="101">
        <v>0</v>
      </c>
      <c r="E18" s="101">
        <v>0</v>
      </c>
      <c r="F18" s="101">
        <v>0</v>
      </c>
      <c r="G18" s="101">
        <v>3.3000000000000002E-2</v>
      </c>
      <c r="H18" s="101">
        <v>0</v>
      </c>
      <c r="I18" s="101">
        <v>1.379E-2</v>
      </c>
      <c r="J18" s="101">
        <v>1E-3</v>
      </c>
      <c r="K18" s="101">
        <v>0</v>
      </c>
      <c r="L18" s="101">
        <v>0</v>
      </c>
      <c r="M18" s="101">
        <v>1.2789999999999999E-2</v>
      </c>
      <c r="N18"/>
    </row>
    <row r="19" spans="1:14" x14ac:dyDescent="0.3">
      <c r="A19" s="25" t="s">
        <v>88</v>
      </c>
      <c r="B19" s="101">
        <v>-6.6775169999999884E-2</v>
      </c>
      <c r="C19" s="101">
        <v>0.94302483000000015</v>
      </c>
      <c r="D19" s="101">
        <v>0</v>
      </c>
      <c r="E19" s="101">
        <v>0.43102483000000008</v>
      </c>
      <c r="F19" s="101">
        <v>0</v>
      </c>
      <c r="G19" s="101">
        <v>0.51200000000000001</v>
      </c>
      <c r="H19" s="101">
        <v>0</v>
      </c>
      <c r="I19" s="101">
        <v>1.0098</v>
      </c>
      <c r="J19" s="101">
        <v>0</v>
      </c>
      <c r="K19" s="101">
        <v>0</v>
      </c>
      <c r="L19" s="101">
        <v>0</v>
      </c>
      <c r="M19" s="101">
        <v>1.0098</v>
      </c>
      <c r="N19"/>
    </row>
    <row r="20" spans="1:14" x14ac:dyDescent="0.3">
      <c r="A20" s="25" t="s">
        <v>87</v>
      </c>
      <c r="B20" s="101">
        <v>7.8052525303327336</v>
      </c>
      <c r="C20" s="101">
        <v>18.759113413419065</v>
      </c>
      <c r="D20" s="101">
        <v>0.19221000000000002</v>
      </c>
      <c r="E20" s="101">
        <v>0.34100000000000003</v>
      </c>
      <c r="F20" s="101">
        <v>0</v>
      </c>
      <c r="G20" s="101">
        <v>18.225903413419065</v>
      </c>
      <c r="H20" s="101">
        <v>0</v>
      </c>
      <c r="I20" s="101">
        <v>10.953860883086332</v>
      </c>
      <c r="J20" s="101">
        <v>0.20661000000000002</v>
      </c>
      <c r="K20" s="101">
        <v>0</v>
      </c>
      <c r="L20" s="101">
        <v>0</v>
      </c>
      <c r="M20" s="101">
        <v>10.747250883086332</v>
      </c>
      <c r="N20"/>
    </row>
    <row r="21" spans="1:14" x14ac:dyDescent="0.3">
      <c r="A21" s="25" t="s">
        <v>86</v>
      </c>
      <c r="B21" s="101">
        <v>-217.39823000000004</v>
      </c>
      <c r="C21" s="101">
        <v>11.402899999999999</v>
      </c>
      <c r="D21" s="101">
        <v>0</v>
      </c>
      <c r="E21" s="101">
        <v>0</v>
      </c>
      <c r="F21" s="101">
        <v>0</v>
      </c>
      <c r="G21" s="101">
        <v>11.402899999999999</v>
      </c>
      <c r="H21" s="101">
        <v>0</v>
      </c>
      <c r="I21" s="101">
        <v>228.80113000000003</v>
      </c>
      <c r="J21" s="101">
        <v>0</v>
      </c>
      <c r="K21" s="101">
        <v>0</v>
      </c>
      <c r="L21" s="101">
        <v>0</v>
      </c>
      <c r="M21" s="101">
        <v>228.80113000000003</v>
      </c>
      <c r="N21"/>
    </row>
    <row r="22" spans="1:14" x14ac:dyDescent="0.3">
      <c r="A22" s="26" t="s">
        <v>89</v>
      </c>
      <c r="B22" s="101">
        <v>-4.5420000000000002E-2</v>
      </c>
      <c r="C22" s="101">
        <v>6.3800000000000003E-3</v>
      </c>
      <c r="D22" s="101">
        <v>0</v>
      </c>
      <c r="E22" s="101">
        <v>0</v>
      </c>
      <c r="F22" s="101">
        <v>0</v>
      </c>
      <c r="G22" s="101">
        <v>6.3800000000000003E-3</v>
      </c>
      <c r="H22" s="101">
        <v>0</v>
      </c>
      <c r="I22" s="101">
        <v>5.1799999999999999E-2</v>
      </c>
      <c r="J22" s="101">
        <v>0</v>
      </c>
      <c r="K22" s="101">
        <v>0</v>
      </c>
      <c r="L22" s="101">
        <v>0</v>
      </c>
      <c r="M22" s="101">
        <v>5.1799999999999999E-2</v>
      </c>
      <c r="N22"/>
    </row>
    <row r="23" spans="1:14" x14ac:dyDescent="0.3">
      <c r="A23" s="25" t="s">
        <v>90</v>
      </c>
      <c r="B23" s="101">
        <v>-21.62163000000001</v>
      </c>
      <c r="C23" s="101">
        <v>28.313959999999994</v>
      </c>
      <c r="D23" s="101">
        <v>0</v>
      </c>
      <c r="E23" s="101">
        <v>0</v>
      </c>
      <c r="F23" s="101">
        <v>0</v>
      </c>
      <c r="G23" s="101">
        <v>28.313959999999994</v>
      </c>
      <c r="H23" s="101">
        <v>0</v>
      </c>
      <c r="I23" s="101">
        <v>49.935590000000005</v>
      </c>
      <c r="J23" s="101">
        <v>5.7999999999999996E-2</v>
      </c>
      <c r="K23" s="101">
        <v>0</v>
      </c>
      <c r="L23" s="101">
        <v>0</v>
      </c>
      <c r="M23" s="101">
        <v>49.877590000000005</v>
      </c>
      <c r="N23"/>
    </row>
    <row r="24" spans="1:14" x14ac:dyDescent="0.3">
      <c r="A24" s="25" t="s">
        <v>91</v>
      </c>
      <c r="B24" s="101">
        <v>60.672830000000005</v>
      </c>
      <c r="C24" s="101">
        <v>84.262810000000002</v>
      </c>
      <c r="D24" s="101">
        <v>34.770980000000002</v>
      </c>
      <c r="E24" s="101">
        <v>49.49183</v>
      </c>
      <c r="F24" s="101">
        <v>0</v>
      </c>
      <c r="G24" s="101">
        <v>0</v>
      </c>
      <c r="H24" s="101">
        <v>0</v>
      </c>
      <c r="I24" s="101">
        <v>23.589979999999997</v>
      </c>
      <c r="J24" s="101">
        <v>3.6999999999999998E-2</v>
      </c>
      <c r="K24" s="101">
        <v>0</v>
      </c>
      <c r="L24" s="101">
        <v>0</v>
      </c>
      <c r="M24" s="101">
        <v>23.552979999999998</v>
      </c>
      <c r="N24"/>
    </row>
    <row r="25" spans="1:14" x14ac:dyDescent="0.3">
      <c r="A25" s="26" t="s">
        <v>92</v>
      </c>
      <c r="B25" s="101">
        <v>-7.195E-2</v>
      </c>
      <c r="C25" s="101">
        <v>4.5999999999999999E-2</v>
      </c>
      <c r="D25" s="101">
        <v>0</v>
      </c>
      <c r="E25" s="101">
        <v>0</v>
      </c>
      <c r="F25" s="101">
        <v>0</v>
      </c>
      <c r="G25" s="101">
        <v>4.5999999999999999E-2</v>
      </c>
      <c r="H25" s="101">
        <v>0</v>
      </c>
      <c r="I25" s="101">
        <v>0.11795</v>
      </c>
      <c r="J25" s="101">
        <v>0</v>
      </c>
      <c r="K25" s="101">
        <v>0</v>
      </c>
      <c r="L25" s="101">
        <v>0</v>
      </c>
      <c r="M25" s="101">
        <v>0.11795</v>
      </c>
      <c r="N25"/>
    </row>
    <row r="26" spans="1:14" x14ac:dyDescent="0.3">
      <c r="A26" s="25" t="s">
        <v>93</v>
      </c>
      <c r="B26" s="101">
        <v>-10.194100000000001</v>
      </c>
      <c r="C26" s="101">
        <v>0</v>
      </c>
      <c r="D26" s="101">
        <v>0</v>
      </c>
      <c r="E26" s="101">
        <v>0</v>
      </c>
      <c r="F26" s="101">
        <v>0</v>
      </c>
      <c r="G26" s="101">
        <v>0</v>
      </c>
      <c r="H26" s="101">
        <v>0</v>
      </c>
      <c r="I26" s="101">
        <v>10.194100000000001</v>
      </c>
      <c r="J26" s="101">
        <v>10.191000000000001</v>
      </c>
      <c r="K26" s="101">
        <v>0</v>
      </c>
      <c r="L26" s="101">
        <v>0</v>
      </c>
      <c r="M26" s="101">
        <v>3.0999999999999999E-3</v>
      </c>
      <c r="N26"/>
    </row>
    <row r="27" spans="1:14" x14ac:dyDescent="0.3">
      <c r="A27" s="25" t="s">
        <v>94</v>
      </c>
      <c r="B27" s="101">
        <v>-12.941670000000002</v>
      </c>
      <c r="C27" s="101">
        <v>4.5831499999999998</v>
      </c>
      <c r="D27" s="101">
        <v>1.4033600000000002</v>
      </c>
      <c r="E27" s="101">
        <v>2.0437699999999999</v>
      </c>
      <c r="F27" s="101">
        <v>0</v>
      </c>
      <c r="G27" s="101">
        <v>1.13602</v>
      </c>
      <c r="H27" s="101">
        <v>0</v>
      </c>
      <c r="I27" s="101">
        <v>17.524820000000002</v>
      </c>
      <c r="J27" s="101">
        <v>6.1779999999999999</v>
      </c>
      <c r="K27" s="101">
        <v>0</v>
      </c>
      <c r="L27" s="101">
        <v>0</v>
      </c>
      <c r="M27" s="101">
        <v>11.346820000000001</v>
      </c>
      <c r="N27"/>
    </row>
    <row r="28" spans="1:14" x14ac:dyDescent="0.3">
      <c r="A28" s="25" t="s">
        <v>95</v>
      </c>
      <c r="B28" s="101">
        <v>-76.696019402032192</v>
      </c>
      <c r="C28" s="101">
        <v>88.0173916679652</v>
      </c>
      <c r="D28" s="101">
        <v>16.00985</v>
      </c>
      <c r="E28" s="101">
        <v>0</v>
      </c>
      <c r="F28" s="101">
        <v>0</v>
      </c>
      <c r="G28" s="101">
        <v>72.007541667965199</v>
      </c>
      <c r="H28" s="101">
        <v>0</v>
      </c>
      <c r="I28" s="101">
        <v>164.71341106999739</v>
      </c>
      <c r="J28" s="101">
        <v>55.770610000000005</v>
      </c>
      <c r="K28" s="101">
        <v>0.10907214529914531</v>
      </c>
      <c r="L28" s="101">
        <v>0</v>
      </c>
      <c r="M28" s="101">
        <v>108.83372892469825</v>
      </c>
      <c r="N28"/>
    </row>
    <row r="29" spans="1:14" x14ac:dyDescent="0.3">
      <c r="A29" s="25" t="s">
        <v>96</v>
      </c>
      <c r="B29" s="101">
        <v>-57.544055734122693</v>
      </c>
      <c r="C29" s="101">
        <v>12.37008</v>
      </c>
      <c r="D29" s="101">
        <v>3</v>
      </c>
      <c r="E29" s="101">
        <v>0</v>
      </c>
      <c r="F29" s="101">
        <v>0</v>
      </c>
      <c r="G29" s="101">
        <v>9.3700799999999997</v>
      </c>
      <c r="H29" s="101">
        <v>0</v>
      </c>
      <c r="I29" s="101">
        <v>69.914135734122695</v>
      </c>
      <c r="J29" s="101">
        <v>19.670170000000002</v>
      </c>
      <c r="K29" s="101">
        <v>2.4998957341226906</v>
      </c>
      <c r="L29" s="101">
        <v>0</v>
      </c>
      <c r="M29" s="101">
        <v>47.744070000000001</v>
      </c>
      <c r="N29"/>
    </row>
    <row r="30" spans="1:14" x14ac:dyDescent="0.3">
      <c r="A30" s="25" t="s">
        <v>97</v>
      </c>
      <c r="B30" s="101">
        <v>-216.0972450090527</v>
      </c>
      <c r="C30" s="101">
        <v>420.89733057662136</v>
      </c>
      <c r="D30" s="101">
        <v>58.621170000000006</v>
      </c>
      <c r="E30" s="101">
        <v>78.828045191809963</v>
      </c>
      <c r="F30" s="101">
        <v>0</v>
      </c>
      <c r="G30" s="101">
        <v>71.63130000000001</v>
      </c>
      <c r="H30" s="101">
        <v>211.81681538481141</v>
      </c>
      <c r="I30" s="101">
        <v>636.99457558567406</v>
      </c>
      <c r="J30" s="101">
        <v>493.17968999999999</v>
      </c>
      <c r="K30" s="101">
        <v>0.19798588567395908</v>
      </c>
      <c r="L30" s="101">
        <v>0</v>
      </c>
      <c r="M30" s="101">
        <v>143.61689970000003</v>
      </c>
      <c r="N30"/>
    </row>
    <row r="31" spans="1:14" x14ac:dyDescent="0.3">
      <c r="A31" s="25" t="s">
        <v>98</v>
      </c>
      <c r="B31" s="101">
        <v>-7010.4501373600015</v>
      </c>
      <c r="C31" s="101">
        <v>103.57783264</v>
      </c>
      <c r="D31" s="101">
        <v>5.6000000000000001E-2</v>
      </c>
      <c r="E31" s="101">
        <v>102.67795999000001</v>
      </c>
      <c r="F31" s="101">
        <v>0</v>
      </c>
      <c r="G31" s="101">
        <v>0.28499999999999998</v>
      </c>
      <c r="H31" s="101">
        <v>0.55887264999999997</v>
      </c>
      <c r="I31" s="101">
        <v>7114.027970000001</v>
      </c>
      <c r="J31" s="101">
        <v>7106.3359500000006</v>
      </c>
      <c r="K31" s="101">
        <v>0</v>
      </c>
      <c r="L31" s="101">
        <v>0</v>
      </c>
      <c r="M31" s="101">
        <v>7.6920199999999994</v>
      </c>
      <c r="N31"/>
    </row>
    <row r="32" spans="1:14" x14ac:dyDescent="0.3">
      <c r="A32" s="25" t="s">
        <v>99</v>
      </c>
      <c r="B32" s="101">
        <v>-39.212820000000001</v>
      </c>
      <c r="C32" s="101">
        <v>4.2027299999999999</v>
      </c>
      <c r="D32" s="101">
        <v>0.22983000000000001</v>
      </c>
      <c r="E32" s="101">
        <v>0</v>
      </c>
      <c r="F32" s="101">
        <v>0</v>
      </c>
      <c r="G32" s="101">
        <v>3.9728999999999997</v>
      </c>
      <c r="H32" s="101">
        <v>0</v>
      </c>
      <c r="I32" s="101">
        <v>43.415550000000003</v>
      </c>
      <c r="J32" s="101">
        <v>8.1084800000000001</v>
      </c>
      <c r="K32" s="101">
        <v>0</v>
      </c>
      <c r="L32" s="101">
        <v>0</v>
      </c>
      <c r="M32" s="101">
        <v>35.307070000000003</v>
      </c>
      <c r="N32"/>
    </row>
    <row r="33" spans="1:14" x14ac:dyDescent="0.3">
      <c r="A33" s="27" t="s">
        <v>100</v>
      </c>
      <c r="B33" s="101">
        <v>-1.6E-2</v>
      </c>
      <c r="C33" s="101">
        <v>0</v>
      </c>
      <c r="D33" s="101">
        <v>0</v>
      </c>
      <c r="E33" s="101">
        <v>0</v>
      </c>
      <c r="F33" s="101">
        <v>0</v>
      </c>
      <c r="G33" s="101">
        <v>0</v>
      </c>
      <c r="H33" s="101">
        <v>0</v>
      </c>
      <c r="I33" s="101">
        <v>1.6E-2</v>
      </c>
      <c r="J33" s="101">
        <v>0</v>
      </c>
      <c r="K33" s="101">
        <v>0</v>
      </c>
      <c r="L33" s="101">
        <v>0</v>
      </c>
      <c r="M33" s="101">
        <v>1.6E-2</v>
      </c>
      <c r="N33"/>
    </row>
    <row r="34" spans="1:14" x14ac:dyDescent="0.3">
      <c r="A34" s="26" t="s">
        <v>101</v>
      </c>
      <c r="B34" s="101">
        <v>-5.7069999999999996E-2</v>
      </c>
      <c r="C34" s="101">
        <v>4.0000000000000001E-3</v>
      </c>
      <c r="D34" s="101">
        <v>0</v>
      </c>
      <c r="E34" s="101">
        <v>0</v>
      </c>
      <c r="F34" s="101">
        <v>0</v>
      </c>
      <c r="G34" s="101">
        <v>4.0000000000000001E-3</v>
      </c>
      <c r="H34" s="101">
        <v>0</v>
      </c>
      <c r="I34" s="101">
        <v>6.1069999999999999E-2</v>
      </c>
      <c r="J34" s="101">
        <v>0</v>
      </c>
      <c r="K34" s="101">
        <v>0</v>
      </c>
      <c r="L34" s="101">
        <v>0</v>
      </c>
      <c r="M34" s="101">
        <v>6.1069999999999999E-2</v>
      </c>
      <c r="N34"/>
    </row>
    <row r="35" spans="1:14" x14ac:dyDescent="0.3">
      <c r="A35" s="25" t="s">
        <v>102</v>
      </c>
      <c r="B35" s="101">
        <v>105.45742481329999</v>
      </c>
      <c r="C35" s="101">
        <v>105.6996448133</v>
      </c>
      <c r="D35" s="101">
        <v>0.155</v>
      </c>
      <c r="E35" s="101">
        <v>105.1185648133</v>
      </c>
      <c r="F35" s="101">
        <v>0</v>
      </c>
      <c r="G35" s="101">
        <v>0.42608000000000001</v>
      </c>
      <c r="H35" s="101">
        <v>0</v>
      </c>
      <c r="I35" s="101">
        <v>0.24222000000000002</v>
      </c>
      <c r="J35" s="101">
        <v>0</v>
      </c>
      <c r="K35" s="101">
        <v>0</v>
      </c>
      <c r="L35" s="101">
        <v>0</v>
      </c>
      <c r="M35" s="101">
        <v>0.24222000000000002</v>
      </c>
      <c r="N35"/>
    </row>
    <row r="36" spans="1:14" x14ac:dyDescent="0.3">
      <c r="A36" s="25" t="s">
        <v>103</v>
      </c>
      <c r="B36" s="101">
        <v>-0.182</v>
      </c>
      <c r="C36" s="101">
        <v>0</v>
      </c>
      <c r="D36" s="101">
        <v>0</v>
      </c>
      <c r="E36" s="101">
        <v>0</v>
      </c>
      <c r="F36" s="101">
        <v>0</v>
      </c>
      <c r="G36" s="101">
        <v>0</v>
      </c>
      <c r="H36" s="101">
        <v>0</v>
      </c>
      <c r="I36" s="101">
        <v>0.182</v>
      </c>
      <c r="J36" s="101">
        <v>0</v>
      </c>
      <c r="K36" s="101">
        <v>0</v>
      </c>
      <c r="L36" s="101">
        <v>0</v>
      </c>
      <c r="M36" s="101">
        <v>0.182</v>
      </c>
      <c r="N36"/>
    </row>
    <row r="37" spans="1:14" x14ac:dyDescent="0.3">
      <c r="A37" s="25" t="s">
        <v>104</v>
      </c>
      <c r="B37" s="101">
        <v>8.299999999999999E-2</v>
      </c>
      <c r="C37" s="101">
        <v>8.299999999999999E-2</v>
      </c>
      <c r="D37" s="101">
        <v>0</v>
      </c>
      <c r="E37" s="101">
        <v>0</v>
      </c>
      <c r="F37" s="101">
        <v>0</v>
      </c>
      <c r="G37" s="101">
        <v>8.299999999999999E-2</v>
      </c>
      <c r="H37" s="101">
        <v>0</v>
      </c>
      <c r="I37" s="101">
        <v>0</v>
      </c>
      <c r="J37" s="101">
        <v>0</v>
      </c>
      <c r="K37" s="101">
        <v>0</v>
      </c>
      <c r="L37" s="101">
        <v>0</v>
      </c>
      <c r="M37" s="101">
        <v>0</v>
      </c>
      <c r="N37"/>
    </row>
    <row r="38" spans="1:14" x14ac:dyDescent="0.3">
      <c r="A38" s="26" t="s">
        <v>105</v>
      </c>
      <c r="B38" s="101">
        <v>-0.47062999999999994</v>
      </c>
      <c r="C38" s="101">
        <v>4.7E-2</v>
      </c>
      <c r="D38" s="101">
        <v>0</v>
      </c>
      <c r="E38" s="101">
        <v>0</v>
      </c>
      <c r="F38" s="101">
        <v>0</v>
      </c>
      <c r="G38" s="101">
        <v>4.7E-2</v>
      </c>
      <c r="H38" s="101">
        <v>0</v>
      </c>
      <c r="I38" s="101">
        <v>0.51762999999999992</v>
      </c>
      <c r="J38" s="101">
        <v>0</v>
      </c>
      <c r="K38" s="101">
        <v>0</v>
      </c>
      <c r="L38" s="101">
        <v>0</v>
      </c>
      <c r="M38" s="101">
        <v>0.51762999999999992</v>
      </c>
      <c r="N38"/>
    </row>
    <row r="39" spans="1:14" x14ac:dyDescent="0.3">
      <c r="A39" s="26" t="s">
        <v>106</v>
      </c>
      <c r="B39" s="101">
        <v>-1.2499999999999998E-3</v>
      </c>
      <c r="C39" s="101">
        <v>1E-3</v>
      </c>
      <c r="D39" s="101">
        <v>0</v>
      </c>
      <c r="E39" s="101">
        <v>0</v>
      </c>
      <c r="F39" s="101">
        <v>0</v>
      </c>
      <c r="G39" s="101">
        <v>1E-3</v>
      </c>
      <c r="H39" s="101">
        <v>0</v>
      </c>
      <c r="I39" s="101">
        <v>2.2499999999999998E-3</v>
      </c>
      <c r="J39" s="101">
        <v>0</v>
      </c>
      <c r="K39" s="101">
        <v>0</v>
      </c>
      <c r="L39" s="101">
        <v>0</v>
      </c>
      <c r="M39" s="101">
        <v>2.2499999999999998E-3</v>
      </c>
      <c r="N39"/>
    </row>
    <row r="40" spans="1:14" x14ac:dyDescent="0.3">
      <c r="A40" s="25" t="s">
        <v>107</v>
      </c>
      <c r="B40" s="101">
        <v>-11939.392172968504</v>
      </c>
      <c r="C40" s="101">
        <v>11088.283220235846</v>
      </c>
      <c r="D40" s="101">
        <v>794.76172149692638</v>
      </c>
      <c r="E40" s="101">
        <v>4614.5884271835785</v>
      </c>
      <c r="F40" s="101">
        <v>-164.39141209000002</v>
      </c>
      <c r="G40" s="101">
        <v>4191.8407987576193</v>
      </c>
      <c r="H40" s="101">
        <v>1651.4836848877217</v>
      </c>
      <c r="I40" s="101">
        <v>23027.67539320435</v>
      </c>
      <c r="J40" s="101">
        <v>3538.4068500000003</v>
      </c>
      <c r="K40" s="101">
        <v>17135.272439479108</v>
      </c>
      <c r="L40" s="101">
        <v>0</v>
      </c>
      <c r="M40" s="101">
        <v>2353.9961037252451</v>
      </c>
      <c r="N40"/>
    </row>
    <row r="41" spans="1:14" x14ac:dyDescent="0.3">
      <c r="A41" s="25" t="s">
        <v>108</v>
      </c>
      <c r="B41" s="101">
        <v>-137.89865154078984</v>
      </c>
      <c r="C41" s="101">
        <v>66.244059649999983</v>
      </c>
      <c r="D41" s="101">
        <v>0.57740000000000002</v>
      </c>
      <c r="E41" s="101">
        <v>47.887842979999995</v>
      </c>
      <c r="F41" s="101">
        <v>0</v>
      </c>
      <c r="G41" s="101">
        <v>10.655989999999999</v>
      </c>
      <c r="H41" s="101">
        <v>7.1228266700000002</v>
      </c>
      <c r="I41" s="101">
        <v>204.14271119078981</v>
      </c>
      <c r="J41" s="101">
        <v>47.291199999999996</v>
      </c>
      <c r="K41" s="101">
        <v>-1.7880921018331719E-4</v>
      </c>
      <c r="L41" s="101">
        <v>0</v>
      </c>
      <c r="M41" s="101">
        <v>156.85168999999999</v>
      </c>
      <c r="N41"/>
    </row>
    <row r="42" spans="1:14" x14ac:dyDescent="0.3">
      <c r="A42" s="25" t="s">
        <v>109</v>
      </c>
      <c r="B42" s="101">
        <v>-0.56694999999999995</v>
      </c>
      <c r="C42" s="101">
        <v>2E-3</v>
      </c>
      <c r="D42" s="101">
        <v>0</v>
      </c>
      <c r="E42" s="101">
        <v>0</v>
      </c>
      <c r="F42" s="101">
        <v>0</v>
      </c>
      <c r="G42" s="101">
        <v>2E-3</v>
      </c>
      <c r="H42" s="101">
        <v>0</v>
      </c>
      <c r="I42" s="101">
        <v>0.56894999999999996</v>
      </c>
      <c r="J42" s="101">
        <v>0</v>
      </c>
      <c r="K42" s="101">
        <v>0</v>
      </c>
      <c r="L42" s="101">
        <v>0</v>
      </c>
      <c r="M42" s="101">
        <v>0.56894999999999996</v>
      </c>
      <c r="N42"/>
    </row>
    <row r="43" spans="1:14" x14ac:dyDescent="0.3">
      <c r="A43" s="25" t="s">
        <v>110</v>
      </c>
      <c r="B43" s="101">
        <v>-1675.1230139844447</v>
      </c>
      <c r="C43" s="101">
        <v>2292.4353349000003</v>
      </c>
      <c r="D43" s="101">
        <v>349.46522000000004</v>
      </c>
      <c r="E43" s="101">
        <v>208.26211827999998</v>
      </c>
      <c r="F43" s="101">
        <v>0</v>
      </c>
      <c r="G43" s="101">
        <v>1704.3199099999999</v>
      </c>
      <c r="H43" s="101">
        <v>30.388086620000003</v>
      </c>
      <c r="I43" s="101">
        <v>3967.558348884445</v>
      </c>
      <c r="J43" s="101">
        <v>2592.4747599999996</v>
      </c>
      <c r="K43" s="101">
        <v>1.3281188844454901</v>
      </c>
      <c r="L43" s="101">
        <v>0</v>
      </c>
      <c r="M43" s="101">
        <v>1373.7554700000001</v>
      </c>
      <c r="N43"/>
    </row>
    <row r="44" spans="1:14" x14ac:dyDescent="0.3">
      <c r="A44" s="25" t="s">
        <v>111</v>
      </c>
      <c r="B44" s="101">
        <v>129.01400000000001</v>
      </c>
      <c r="C44" s="101">
        <v>129.179</v>
      </c>
      <c r="D44" s="101">
        <v>0</v>
      </c>
      <c r="E44" s="101">
        <v>0</v>
      </c>
      <c r="F44" s="101">
        <v>0</v>
      </c>
      <c r="G44" s="101">
        <v>129.179</v>
      </c>
      <c r="H44" s="101">
        <v>0</v>
      </c>
      <c r="I44" s="101">
        <v>0.16500000000000001</v>
      </c>
      <c r="J44" s="101">
        <v>0</v>
      </c>
      <c r="K44" s="101">
        <v>0</v>
      </c>
      <c r="L44" s="101">
        <v>0</v>
      </c>
      <c r="M44" s="101">
        <v>0.16500000000000001</v>
      </c>
      <c r="N44"/>
    </row>
    <row r="45" spans="1:14" x14ac:dyDescent="0.3">
      <c r="A45" s="25" t="s">
        <v>112</v>
      </c>
      <c r="B45" s="101">
        <v>-3.5209999999999998E-2</v>
      </c>
      <c r="C45" s="101">
        <v>1.0399999999999999E-3</v>
      </c>
      <c r="D45" s="101">
        <v>0</v>
      </c>
      <c r="E45" s="101">
        <v>0</v>
      </c>
      <c r="F45" s="101">
        <v>0</v>
      </c>
      <c r="G45" s="101">
        <v>1.0399999999999999E-3</v>
      </c>
      <c r="H45" s="101">
        <v>0</v>
      </c>
      <c r="I45" s="101">
        <v>3.6249999999999998E-2</v>
      </c>
      <c r="J45" s="101">
        <v>0</v>
      </c>
      <c r="K45" s="101">
        <v>0</v>
      </c>
      <c r="L45" s="101">
        <v>0</v>
      </c>
      <c r="M45" s="101">
        <v>3.6249999999999998E-2</v>
      </c>
      <c r="N45"/>
    </row>
    <row r="46" spans="1:14" x14ac:dyDescent="0.3">
      <c r="A46" s="26" t="s">
        <v>113</v>
      </c>
      <c r="B46" s="101">
        <v>0.24511999999999989</v>
      </c>
      <c r="C46" s="101">
        <v>1.02457</v>
      </c>
      <c r="D46" s="101">
        <v>0</v>
      </c>
      <c r="E46" s="101">
        <v>0</v>
      </c>
      <c r="F46" s="101">
        <v>0</v>
      </c>
      <c r="G46" s="101">
        <v>1.02457</v>
      </c>
      <c r="H46" s="101">
        <v>0</v>
      </c>
      <c r="I46" s="101">
        <v>0.77945000000000009</v>
      </c>
      <c r="J46" s="101">
        <v>0</v>
      </c>
      <c r="K46" s="101">
        <v>0</v>
      </c>
      <c r="L46" s="101">
        <v>0</v>
      </c>
      <c r="M46" s="101">
        <v>0.77945000000000009</v>
      </c>
      <c r="N46"/>
    </row>
    <row r="47" spans="1:14" x14ac:dyDescent="0.3">
      <c r="A47" s="26" t="s">
        <v>114</v>
      </c>
      <c r="B47" s="101">
        <v>-6.8099999999999992E-3</v>
      </c>
      <c r="C47" s="101">
        <v>0</v>
      </c>
      <c r="D47" s="101">
        <v>0</v>
      </c>
      <c r="E47" s="101">
        <v>0</v>
      </c>
      <c r="F47" s="101">
        <v>0</v>
      </c>
      <c r="G47" s="101">
        <v>0</v>
      </c>
      <c r="H47" s="101">
        <v>0</v>
      </c>
      <c r="I47" s="101">
        <v>6.8099999999999992E-3</v>
      </c>
      <c r="J47" s="101">
        <v>0</v>
      </c>
      <c r="K47" s="101">
        <v>0</v>
      </c>
      <c r="L47" s="101">
        <v>0</v>
      </c>
      <c r="M47" s="101">
        <v>6.8099999999999992E-3</v>
      </c>
      <c r="N47"/>
    </row>
    <row r="48" spans="1:14" x14ac:dyDescent="0.3">
      <c r="A48" s="26" t="s">
        <v>115</v>
      </c>
      <c r="B48" s="101">
        <v>-1.694E-2</v>
      </c>
      <c r="C48" s="101">
        <v>0</v>
      </c>
      <c r="D48" s="101">
        <v>0</v>
      </c>
      <c r="E48" s="101">
        <v>0</v>
      </c>
      <c r="F48" s="101">
        <v>0</v>
      </c>
      <c r="G48" s="101">
        <v>0</v>
      </c>
      <c r="H48" s="101">
        <v>0</v>
      </c>
      <c r="I48" s="101">
        <v>1.694E-2</v>
      </c>
      <c r="J48" s="101">
        <v>0</v>
      </c>
      <c r="K48" s="101">
        <v>0</v>
      </c>
      <c r="L48" s="101">
        <v>0</v>
      </c>
      <c r="M48" s="101">
        <v>1.694E-2</v>
      </c>
      <c r="N48"/>
    </row>
    <row r="49" spans="1:14" x14ac:dyDescent="0.3">
      <c r="A49" s="25" t="s">
        <v>116</v>
      </c>
      <c r="B49" s="101">
        <v>0.30621999999999999</v>
      </c>
      <c r="C49" s="101">
        <v>0.30626999999999999</v>
      </c>
      <c r="D49" s="101">
        <v>0</v>
      </c>
      <c r="E49" s="101">
        <v>0</v>
      </c>
      <c r="F49" s="101">
        <v>0</v>
      </c>
      <c r="G49" s="101">
        <v>0.30626999999999999</v>
      </c>
      <c r="H49" s="101">
        <v>0</v>
      </c>
      <c r="I49" s="101">
        <v>4.9999999999999996E-5</v>
      </c>
      <c r="J49" s="101">
        <v>0</v>
      </c>
      <c r="K49" s="101">
        <v>0</v>
      </c>
      <c r="L49" s="101">
        <v>0</v>
      </c>
      <c r="M49" s="101">
        <v>4.9999999999999996E-5</v>
      </c>
      <c r="N49"/>
    </row>
    <row r="50" spans="1:14" x14ac:dyDescent="0.3">
      <c r="A50" s="73" t="s">
        <v>117</v>
      </c>
      <c r="B50" s="101">
        <v>-8.4260000000000002E-2</v>
      </c>
      <c r="C50" s="101">
        <v>0.153</v>
      </c>
      <c r="D50" s="101">
        <v>0</v>
      </c>
      <c r="E50" s="101">
        <v>0</v>
      </c>
      <c r="F50" s="101">
        <v>0</v>
      </c>
      <c r="G50" s="101">
        <v>0.153</v>
      </c>
      <c r="H50" s="101">
        <v>0</v>
      </c>
      <c r="I50" s="101">
        <v>0.23726</v>
      </c>
      <c r="J50" s="101">
        <v>0</v>
      </c>
      <c r="K50" s="101">
        <v>0</v>
      </c>
      <c r="L50" s="101">
        <v>0</v>
      </c>
      <c r="M50" s="101">
        <v>0.23726</v>
      </c>
      <c r="N50"/>
    </row>
    <row r="51" spans="1:14" x14ac:dyDescent="0.3">
      <c r="A51" s="25" t="s">
        <v>118</v>
      </c>
      <c r="B51" s="101">
        <v>1755.686715457015</v>
      </c>
      <c r="C51" s="101">
        <v>3697.6224868454474</v>
      </c>
      <c r="D51" s="101">
        <v>136.90258000000003</v>
      </c>
      <c r="E51" s="101">
        <v>2031.3234714231789</v>
      </c>
      <c r="F51" s="101">
        <v>0.96310348000000001</v>
      </c>
      <c r="G51" s="101">
        <v>869.03705656</v>
      </c>
      <c r="H51" s="101">
        <v>659.39627538226819</v>
      </c>
      <c r="I51" s="101">
        <v>1941.9357713884324</v>
      </c>
      <c r="J51" s="101">
        <v>850.66038000000003</v>
      </c>
      <c r="K51" s="101">
        <v>1.3852364596304176</v>
      </c>
      <c r="L51" s="101">
        <v>0</v>
      </c>
      <c r="M51" s="101">
        <v>1089.8901549288021</v>
      </c>
      <c r="N51"/>
    </row>
    <row r="52" spans="1:14" x14ac:dyDescent="0.3">
      <c r="A52" s="25" t="s">
        <v>119</v>
      </c>
      <c r="B52" s="101">
        <v>-21.846430000000002</v>
      </c>
      <c r="C52" s="101">
        <v>5.2010000000000001E-2</v>
      </c>
      <c r="D52" s="101">
        <v>0</v>
      </c>
      <c r="E52" s="101">
        <v>0</v>
      </c>
      <c r="F52" s="101">
        <v>0</v>
      </c>
      <c r="G52" s="101">
        <v>5.2010000000000001E-2</v>
      </c>
      <c r="H52" s="101">
        <v>0</v>
      </c>
      <c r="I52" s="101">
        <v>21.898440000000001</v>
      </c>
      <c r="J52" s="101">
        <v>1.7980000000000003</v>
      </c>
      <c r="K52" s="101">
        <v>0</v>
      </c>
      <c r="L52" s="101">
        <v>0</v>
      </c>
      <c r="M52" s="101">
        <v>20.100439999999999</v>
      </c>
      <c r="N52"/>
    </row>
    <row r="53" spans="1:14" x14ac:dyDescent="0.3">
      <c r="A53" s="26" t="s">
        <v>120</v>
      </c>
      <c r="B53" s="101">
        <v>-0.15489</v>
      </c>
      <c r="C53" s="101">
        <v>5.0000000000000001E-3</v>
      </c>
      <c r="D53" s="101">
        <v>0</v>
      </c>
      <c r="E53" s="101">
        <v>0</v>
      </c>
      <c r="F53" s="101">
        <v>0</v>
      </c>
      <c r="G53" s="101">
        <v>5.0000000000000001E-3</v>
      </c>
      <c r="H53" s="101">
        <v>0</v>
      </c>
      <c r="I53" s="101">
        <v>0.15989</v>
      </c>
      <c r="J53" s="101">
        <v>0</v>
      </c>
      <c r="K53" s="101">
        <v>0</v>
      </c>
      <c r="L53" s="101">
        <v>0</v>
      </c>
      <c r="M53" s="101">
        <v>0.15989</v>
      </c>
      <c r="N53"/>
    </row>
    <row r="54" spans="1:14" x14ac:dyDescent="0.3">
      <c r="A54" s="25" t="s">
        <v>121</v>
      </c>
      <c r="B54" s="101">
        <v>-2099.9995848729004</v>
      </c>
      <c r="C54" s="101">
        <v>1125.8846717718113</v>
      </c>
      <c r="D54" s="101">
        <v>35.551439999999999</v>
      </c>
      <c r="E54" s="101">
        <v>117.43000594999999</v>
      </c>
      <c r="F54" s="101">
        <v>0</v>
      </c>
      <c r="G54" s="101">
        <v>936.74939065000001</v>
      </c>
      <c r="H54" s="101">
        <v>36.153835171811338</v>
      </c>
      <c r="I54" s="101">
        <v>3225.8842566447115</v>
      </c>
      <c r="J54" s="101">
        <v>2814.7075600000003</v>
      </c>
      <c r="K54" s="101">
        <v>0.2034266447110484</v>
      </c>
      <c r="L54" s="101">
        <v>0</v>
      </c>
      <c r="M54" s="101">
        <v>410.97326999999996</v>
      </c>
      <c r="N54"/>
    </row>
    <row r="55" spans="1:14" x14ac:dyDescent="0.3">
      <c r="A55" s="25" t="s">
        <v>122</v>
      </c>
      <c r="B55" s="101">
        <v>-3.8944115394032686</v>
      </c>
      <c r="C55" s="101">
        <v>1.3219691600400001</v>
      </c>
      <c r="D55" s="101">
        <v>0</v>
      </c>
      <c r="E55" s="101">
        <v>6.2919160039999991E-2</v>
      </c>
      <c r="F55" s="101">
        <v>0</v>
      </c>
      <c r="G55" s="101">
        <v>1.25905</v>
      </c>
      <c r="H55" s="101">
        <v>0</v>
      </c>
      <c r="I55" s="101">
        <v>5.2163806994432687</v>
      </c>
      <c r="J55" s="101">
        <v>3.8885000000000001</v>
      </c>
      <c r="K55" s="101">
        <v>3.6069944326825058E-4</v>
      </c>
      <c r="L55" s="101">
        <v>0</v>
      </c>
      <c r="M55" s="101">
        <v>1.3275200000000003</v>
      </c>
      <c r="N55"/>
    </row>
    <row r="56" spans="1:14" x14ac:dyDescent="0.3">
      <c r="A56" s="25" t="s">
        <v>123</v>
      </c>
      <c r="B56" s="101">
        <v>-85.388325164224483</v>
      </c>
      <c r="C56" s="101">
        <v>220.95595</v>
      </c>
      <c r="D56" s="101">
        <v>86.444649999999996</v>
      </c>
      <c r="E56" s="101">
        <v>5.2919999999999998</v>
      </c>
      <c r="F56" s="101">
        <v>0</v>
      </c>
      <c r="G56" s="101">
        <v>129.2193</v>
      </c>
      <c r="H56" s="101">
        <v>0</v>
      </c>
      <c r="I56" s="101">
        <v>306.34427516422448</v>
      </c>
      <c r="J56" s="101">
        <v>274.39978000000002</v>
      </c>
      <c r="K56" s="101">
        <v>7.8412922449619708E-4</v>
      </c>
      <c r="L56" s="101">
        <v>0</v>
      </c>
      <c r="M56" s="101">
        <v>31.943711035</v>
      </c>
      <c r="N56"/>
    </row>
    <row r="57" spans="1:14" x14ac:dyDescent="0.3">
      <c r="A57" s="26" t="s">
        <v>124</v>
      </c>
      <c r="B57" s="101">
        <v>-9.5E-4</v>
      </c>
      <c r="C57" s="101">
        <v>5.0000000000000002E-5</v>
      </c>
      <c r="D57" s="101">
        <v>0</v>
      </c>
      <c r="E57" s="101">
        <v>0</v>
      </c>
      <c r="F57" s="101">
        <v>0</v>
      </c>
      <c r="G57" s="101">
        <v>5.0000000000000002E-5</v>
      </c>
      <c r="H57" s="101">
        <v>0</v>
      </c>
      <c r="I57" s="101">
        <v>1E-3</v>
      </c>
      <c r="J57" s="101">
        <v>0</v>
      </c>
      <c r="K57" s="101">
        <v>0</v>
      </c>
      <c r="L57" s="101">
        <v>0</v>
      </c>
      <c r="M57" s="101">
        <v>1E-3</v>
      </c>
      <c r="N57"/>
    </row>
    <row r="58" spans="1:14" x14ac:dyDescent="0.3">
      <c r="A58" s="25" t="s">
        <v>125</v>
      </c>
      <c r="B58" s="101">
        <v>-3.6512694189207906</v>
      </c>
      <c r="C58" s="101">
        <v>9.3874305810792116</v>
      </c>
      <c r="D58" s="101">
        <v>0</v>
      </c>
      <c r="E58" s="101">
        <v>1.0438305810792112</v>
      </c>
      <c r="F58" s="101">
        <v>0</v>
      </c>
      <c r="G58" s="101">
        <v>8.3436000000000003</v>
      </c>
      <c r="H58" s="101">
        <v>0</v>
      </c>
      <c r="I58" s="101">
        <v>13.038700000000002</v>
      </c>
      <c r="J58" s="101">
        <v>13.029700000000002</v>
      </c>
      <c r="K58" s="101">
        <v>0</v>
      </c>
      <c r="L58" s="101">
        <v>0</v>
      </c>
      <c r="M58" s="101">
        <v>8.9999999999999993E-3</v>
      </c>
      <c r="N58"/>
    </row>
    <row r="59" spans="1:14" x14ac:dyDescent="0.3">
      <c r="A59" s="25" t="s">
        <v>126</v>
      </c>
      <c r="B59" s="101">
        <v>142.98134531000002</v>
      </c>
      <c r="C59" s="101">
        <v>208.86159531000001</v>
      </c>
      <c r="D59" s="101">
        <v>51.563659999999999</v>
      </c>
      <c r="E59" s="101">
        <v>125.28291485000001</v>
      </c>
      <c r="F59" s="101">
        <v>0</v>
      </c>
      <c r="G59" s="101">
        <v>4.0392900000000003</v>
      </c>
      <c r="H59" s="101">
        <v>27.975730460000005</v>
      </c>
      <c r="I59" s="101">
        <v>65.88024999999999</v>
      </c>
      <c r="J59" s="101">
        <v>42.542499999999997</v>
      </c>
      <c r="K59" s="101">
        <v>0</v>
      </c>
      <c r="L59" s="101">
        <v>0</v>
      </c>
      <c r="M59" s="101">
        <v>23.33775</v>
      </c>
      <c r="N59"/>
    </row>
    <row r="60" spans="1:14" x14ac:dyDescent="0.3">
      <c r="A60" s="25" t="s">
        <v>129</v>
      </c>
      <c r="B60" s="101">
        <v>176.23402451458549</v>
      </c>
      <c r="C60" s="101">
        <v>179.65103451458549</v>
      </c>
      <c r="D60" s="101">
        <v>0</v>
      </c>
      <c r="E60" s="101">
        <v>179.65103451458549</v>
      </c>
      <c r="F60" s="101">
        <v>0</v>
      </c>
      <c r="G60" s="101">
        <v>0</v>
      </c>
      <c r="H60" s="101">
        <v>0</v>
      </c>
      <c r="I60" s="101">
        <v>3.4170099999999999</v>
      </c>
      <c r="J60" s="101">
        <v>0.60499999999999998</v>
      </c>
      <c r="K60" s="101">
        <v>0</v>
      </c>
      <c r="L60" s="101">
        <v>0</v>
      </c>
      <c r="M60" s="101">
        <v>2.8120099999999999</v>
      </c>
      <c r="N60"/>
    </row>
    <row r="61" spans="1:14" x14ac:dyDescent="0.3">
      <c r="A61" s="25" t="s">
        <v>127</v>
      </c>
      <c r="B61" s="101">
        <v>5.7498000000000005</v>
      </c>
      <c r="C61" s="101">
        <v>13.3</v>
      </c>
      <c r="D61" s="101">
        <v>0</v>
      </c>
      <c r="E61" s="101">
        <v>0</v>
      </c>
      <c r="F61" s="101">
        <v>0</v>
      </c>
      <c r="G61" s="101">
        <v>13.3</v>
      </c>
      <c r="H61" s="101">
        <v>0</v>
      </c>
      <c r="I61" s="101">
        <v>7.5502000000000002</v>
      </c>
      <c r="J61" s="101">
        <v>0</v>
      </c>
      <c r="K61" s="101">
        <v>0</v>
      </c>
      <c r="L61" s="101">
        <v>0</v>
      </c>
      <c r="M61" s="101">
        <v>7.5502000000000002</v>
      </c>
      <c r="N61"/>
    </row>
    <row r="62" spans="1:14" x14ac:dyDescent="0.3">
      <c r="A62" s="26" t="s">
        <v>128</v>
      </c>
      <c r="B62" s="101">
        <v>-15.67393</v>
      </c>
      <c r="C62" s="101">
        <v>5.8000000000000003E-2</v>
      </c>
      <c r="D62" s="101">
        <v>0</v>
      </c>
      <c r="E62" s="101">
        <v>0</v>
      </c>
      <c r="F62" s="101">
        <v>0</v>
      </c>
      <c r="G62" s="101">
        <v>5.8000000000000003E-2</v>
      </c>
      <c r="H62" s="101">
        <v>0</v>
      </c>
      <c r="I62" s="101">
        <v>15.73193</v>
      </c>
      <c r="J62" s="101">
        <v>0</v>
      </c>
      <c r="K62" s="101">
        <v>0</v>
      </c>
      <c r="L62" s="101">
        <v>0</v>
      </c>
      <c r="M62" s="101">
        <v>15.73193</v>
      </c>
      <c r="N62"/>
    </row>
    <row r="63" spans="1:14" x14ac:dyDescent="0.3">
      <c r="A63" s="25" t="s">
        <v>130</v>
      </c>
      <c r="B63" s="101">
        <v>-5.05253</v>
      </c>
      <c r="C63" s="101">
        <v>0.61036000000000001</v>
      </c>
      <c r="D63" s="101">
        <v>0</v>
      </c>
      <c r="E63" s="101">
        <v>0</v>
      </c>
      <c r="F63" s="101">
        <v>0</v>
      </c>
      <c r="G63" s="101">
        <v>0.61036000000000001</v>
      </c>
      <c r="H63" s="101">
        <v>0</v>
      </c>
      <c r="I63" s="101">
        <v>5.66289</v>
      </c>
      <c r="J63" s="101">
        <v>9.6199999999999994E-2</v>
      </c>
      <c r="K63" s="101">
        <v>0</v>
      </c>
      <c r="L63" s="101">
        <v>0</v>
      </c>
      <c r="M63" s="101">
        <v>5.5666900000000004</v>
      </c>
      <c r="N63"/>
    </row>
    <row r="64" spans="1:14" x14ac:dyDescent="0.3">
      <c r="A64" s="26" t="s">
        <v>205</v>
      </c>
      <c r="B64" s="101">
        <v>-2.22871</v>
      </c>
      <c r="C64" s="101">
        <v>0</v>
      </c>
      <c r="D64" s="101">
        <v>0</v>
      </c>
      <c r="E64" s="101">
        <v>0</v>
      </c>
      <c r="F64" s="101">
        <v>0</v>
      </c>
      <c r="G64" s="101">
        <v>0</v>
      </c>
      <c r="H64" s="101">
        <v>0</v>
      </c>
      <c r="I64" s="101">
        <v>2.22871</v>
      </c>
      <c r="J64" s="101">
        <v>2.22871</v>
      </c>
      <c r="K64" s="101">
        <v>0</v>
      </c>
      <c r="L64" s="101">
        <v>0</v>
      </c>
      <c r="M64" s="101">
        <v>0</v>
      </c>
      <c r="N64"/>
    </row>
    <row r="65" spans="1:14" x14ac:dyDescent="0.3">
      <c r="A65" s="26" t="s">
        <v>131</v>
      </c>
      <c r="B65" s="101">
        <v>-2.9999999999999997E-4</v>
      </c>
      <c r="C65" s="101">
        <v>0</v>
      </c>
      <c r="D65" s="101">
        <v>0</v>
      </c>
      <c r="E65" s="101">
        <v>0</v>
      </c>
      <c r="F65" s="101">
        <v>0</v>
      </c>
      <c r="G65" s="101">
        <v>0</v>
      </c>
      <c r="H65" s="101">
        <v>0</v>
      </c>
      <c r="I65" s="101">
        <v>2.9999999999999997E-4</v>
      </c>
      <c r="J65" s="101">
        <v>0</v>
      </c>
      <c r="K65" s="101">
        <v>0</v>
      </c>
      <c r="L65" s="101">
        <v>0</v>
      </c>
      <c r="M65" s="101">
        <v>2.9999999999999997E-4</v>
      </c>
      <c r="N65"/>
    </row>
    <row r="66" spans="1:14" x14ac:dyDescent="0.3">
      <c r="A66" s="25" t="s">
        <v>132</v>
      </c>
      <c r="B66" s="101">
        <v>-18.064417014341977</v>
      </c>
      <c r="C66" s="101">
        <v>42.938044310000002</v>
      </c>
      <c r="D66" s="101">
        <v>5.9391599999999993</v>
      </c>
      <c r="E66" s="101">
        <v>24.787831730000001</v>
      </c>
      <c r="F66" s="101">
        <v>0</v>
      </c>
      <c r="G66" s="101">
        <v>12.21105258</v>
      </c>
      <c r="H66" s="101">
        <v>0</v>
      </c>
      <c r="I66" s="101">
        <v>61.002461324341979</v>
      </c>
      <c r="J66" s="101">
        <v>7.1700199999999992</v>
      </c>
      <c r="K66" s="101">
        <v>6.6313243419848927E-3</v>
      </c>
      <c r="L66" s="101">
        <v>0</v>
      </c>
      <c r="M66" s="101">
        <v>53.825809999999997</v>
      </c>
      <c r="N66"/>
    </row>
    <row r="67" spans="1:14" x14ac:dyDescent="0.3">
      <c r="A67" s="25" t="s">
        <v>133</v>
      </c>
      <c r="B67" s="101">
        <v>100.2129446811625</v>
      </c>
      <c r="C67" s="101">
        <v>202.97334617000001</v>
      </c>
      <c r="D67" s="101">
        <v>7.0000000000000001E-3</v>
      </c>
      <c r="E67" s="101">
        <v>86.188608540000004</v>
      </c>
      <c r="F67" s="101">
        <v>0</v>
      </c>
      <c r="G67" s="101">
        <v>113.01335999999999</v>
      </c>
      <c r="H67" s="101">
        <v>3.7643776299999998</v>
      </c>
      <c r="I67" s="101">
        <v>102.76040148883752</v>
      </c>
      <c r="J67" s="101">
        <v>47.932400000000001</v>
      </c>
      <c r="K67" s="101">
        <v>6.0530162837502288E-2</v>
      </c>
      <c r="L67" s="101">
        <v>0</v>
      </c>
      <c r="M67" s="101">
        <v>54.767471326000006</v>
      </c>
      <c r="N67"/>
    </row>
    <row r="68" spans="1:14" x14ac:dyDescent="0.3">
      <c r="A68" s="25" t="s">
        <v>134</v>
      </c>
      <c r="B68" s="101">
        <v>536.22716094353882</v>
      </c>
      <c r="C68" s="101">
        <v>537.13909015000002</v>
      </c>
      <c r="D68" s="101">
        <v>4.4599999999999996E-3</v>
      </c>
      <c r="E68" s="101">
        <v>367.76017575999998</v>
      </c>
      <c r="F68" s="101">
        <v>0</v>
      </c>
      <c r="G68" s="101">
        <v>1.0297000000000001</v>
      </c>
      <c r="H68" s="101">
        <v>168.34475439000002</v>
      </c>
      <c r="I68" s="101">
        <v>0.91192920646122477</v>
      </c>
      <c r="J68" s="101">
        <v>0</v>
      </c>
      <c r="K68" s="101">
        <v>3.9206461224809847E-5</v>
      </c>
      <c r="L68" s="101">
        <v>0</v>
      </c>
      <c r="M68" s="101">
        <v>0.91188999999999998</v>
      </c>
      <c r="N68"/>
    </row>
    <row r="69" spans="1:14" x14ac:dyDescent="0.3">
      <c r="A69" s="25" t="s">
        <v>135</v>
      </c>
      <c r="B69" s="101">
        <v>-12.363512526083008</v>
      </c>
      <c r="C69" s="101">
        <v>0.22094</v>
      </c>
      <c r="D69" s="101">
        <v>0</v>
      </c>
      <c r="E69" s="101">
        <v>0</v>
      </c>
      <c r="F69" s="101">
        <v>0</v>
      </c>
      <c r="G69" s="101">
        <v>0.22094</v>
      </c>
      <c r="H69" s="101">
        <v>0</v>
      </c>
      <c r="I69" s="101">
        <v>12.584452526083009</v>
      </c>
      <c r="J69" s="101">
        <v>12.24912</v>
      </c>
      <c r="K69" s="101">
        <v>0</v>
      </c>
      <c r="L69" s="101">
        <v>0</v>
      </c>
      <c r="M69" s="101">
        <v>0.33533252608300884</v>
      </c>
      <c r="N69"/>
    </row>
    <row r="70" spans="1:14" x14ac:dyDescent="0.3">
      <c r="A70" s="25" t="s">
        <v>136</v>
      </c>
      <c r="B70" s="101">
        <v>-0.38846999999999998</v>
      </c>
      <c r="C70" s="101">
        <v>0.14580000000000001</v>
      </c>
      <c r="D70" s="101">
        <v>0</v>
      </c>
      <c r="E70" s="101">
        <v>0</v>
      </c>
      <c r="F70" s="101">
        <v>0</v>
      </c>
      <c r="G70" s="101">
        <v>0.14580000000000001</v>
      </c>
      <c r="H70" s="101">
        <v>0</v>
      </c>
      <c r="I70" s="101">
        <v>0.53427000000000002</v>
      </c>
      <c r="J70" s="101">
        <v>0.52600000000000002</v>
      </c>
      <c r="K70" s="101">
        <v>0</v>
      </c>
      <c r="L70" s="101">
        <v>0</v>
      </c>
      <c r="M70" s="101">
        <v>8.2699999999999996E-3</v>
      </c>
      <c r="N70"/>
    </row>
    <row r="71" spans="1:14" x14ac:dyDescent="0.3">
      <c r="A71" s="25" t="s">
        <v>137</v>
      </c>
      <c r="B71" s="101">
        <v>-34.478160000000003</v>
      </c>
      <c r="C71" s="101">
        <v>14.257110000000001</v>
      </c>
      <c r="D71" s="101">
        <v>10.637980000000001</v>
      </c>
      <c r="E71" s="101">
        <v>0</v>
      </c>
      <c r="F71" s="101">
        <v>0</v>
      </c>
      <c r="G71" s="101">
        <v>3.6191299999999997</v>
      </c>
      <c r="H71" s="101">
        <v>0</v>
      </c>
      <c r="I71" s="101">
        <v>48.73527</v>
      </c>
      <c r="J71" s="101">
        <v>14.326589999999999</v>
      </c>
      <c r="K71" s="101">
        <v>0</v>
      </c>
      <c r="L71" s="101">
        <v>0</v>
      </c>
      <c r="M71" s="101">
        <v>34.408679999999997</v>
      </c>
      <c r="N71"/>
    </row>
    <row r="72" spans="1:14" x14ac:dyDescent="0.3">
      <c r="A72" s="25" t="s">
        <v>138</v>
      </c>
      <c r="B72" s="101">
        <v>735.4656927804017</v>
      </c>
      <c r="C72" s="101">
        <v>798.56283193066702</v>
      </c>
      <c r="D72" s="101">
        <v>2.1470000000000002</v>
      </c>
      <c r="E72" s="101">
        <v>637.62756678066705</v>
      </c>
      <c r="F72" s="101">
        <v>0</v>
      </c>
      <c r="G72" s="101">
        <v>92.071529999999996</v>
      </c>
      <c r="H72" s="101">
        <v>66.716735149999991</v>
      </c>
      <c r="I72" s="101">
        <v>63.097139150265299</v>
      </c>
      <c r="J72" s="101">
        <v>10.9542</v>
      </c>
      <c r="K72" s="101">
        <v>4.3168691502652967</v>
      </c>
      <c r="L72" s="101">
        <v>0</v>
      </c>
      <c r="M72" s="101">
        <v>47.826070000000001</v>
      </c>
      <c r="N72"/>
    </row>
    <row r="73" spans="1:14" x14ac:dyDescent="0.3">
      <c r="A73" s="25" t="s">
        <v>139</v>
      </c>
      <c r="B73" s="101">
        <v>-0.35034033999999981</v>
      </c>
      <c r="C73" s="101">
        <v>2.5632596599999999</v>
      </c>
      <c r="D73" s="101">
        <v>0</v>
      </c>
      <c r="E73" s="101">
        <v>2.2758696600000001</v>
      </c>
      <c r="F73" s="101">
        <v>0</v>
      </c>
      <c r="G73" s="101">
        <v>0.28738999999999998</v>
      </c>
      <c r="H73" s="101">
        <v>0</v>
      </c>
      <c r="I73" s="101">
        <v>2.9135999999999997</v>
      </c>
      <c r="J73" s="101">
        <v>0.82909999999999995</v>
      </c>
      <c r="K73" s="101">
        <v>0</v>
      </c>
      <c r="L73" s="101">
        <v>0</v>
      </c>
      <c r="M73" s="101">
        <v>2.0844999999999998</v>
      </c>
      <c r="N73"/>
    </row>
    <row r="74" spans="1:14" x14ac:dyDescent="0.3">
      <c r="A74" s="25" t="s">
        <v>140</v>
      </c>
      <c r="B74" s="101">
        <v>46.535693286584433</v>
      </c>
      <c r="C74" s="101">
        <v>153.64836258</v>
      </c>
      <c r="D74" s="101">
        <v>5.9525699999999997</v>
      </c>
      <c r="E74" s="101">
        <v>109.10984578999999</v>
      </c>
      <c r="F74" s="101">
        <v>0</v>
      </c>
      <c r="G74" s="101">
        <v>10.235749999999999</v>
      </c>
      <c r="H74" s="101">
        <v>28.350196790000005</v>
      </c>
      <c r="I74" s="101">
        <v>107.11266929341556</v>
      </c>
      <c r="J74" s="101">
        <v>72.326650000000001</v>
      </c>
      <c r="K74" s="101">
        <v>0</v>
      </c>
      <c r="L74" s="101">
        <v>0</v>
      </c>
      <c r="M74" s="101">
        <v>34.786019293415571</v>
      </c>
      <c r="N74"/>
    </row>
    <row r="75" spans="1:14" x14ac:dyDescent="0.3">
      <c r="A75" s="25" t="s">
        <v>141</v>
      </c>
      <c r="B75" s="101">
        <v>-16.944777466000005</v>
      </c>
      <c r="C75" s="101">
        <v>256.80401102999997</v>
      </c>
      <c r="D75" s="101">
        <v>63.436619999999998</v>
      </c>
      <c r="E75" s="101">
        <v>134.73796978999997</v>
      </c>
      <c r="F75" s="101">
        <v>0</v>
      </c>
      <c r="G75" s="101">
        <v>38.094420000000007</v>
      </c>
      <c r="H75" s="101">
        <v>20.535001239999996</v>
      </c>
      <c r="I75" s="101">
        <v>273.74878849599997</v>
      </c>
      <c r="J75" s="101">
        <v>156.76988999999998</v>
      </c>
      <c r="K75" s="101">
        <v>0</v>
      </c>
      <c r="L75" s="101">
        <v>0</v>
      </c>
      <c r="M75" s="101">
        <v>116.97889849600001</v>
      </c>
      <c r="N75"/>
    </row>
    <row r="76" spans="1:14" x14ac:dyDescent="0.3">
      <c r="A76" s="73" t="s">
        <v>142</v>
      </c>
      <c r="B76" s="101">
        <v>2.9099999999999998E-3</v>
      </c>
      <c r="C76" s="101">
        <v>2.9199999999999999E-3</v>
      </c>
      <c r="D76" s="101">
        <v>0</v>
      </c>
      <c r="E76" s="101">
        <v>0</v>
      </c>
      <c r="F76" s="101">
        <v>0</v>
      </c>
      <c r="G76" s="101">
        <v>2.9199999999999999E-3</v>
      </c>
      <c r="H76" s="101">
        <v>0</v>
      </c>
      <c r="I76" s="101">
        <v>1.0000000000000001E-5</v>
      </c>
      <c r="J76" s="101">
        <v>0</v>
      </c>
      <c r="K76" s="101">
        <v>0</v>
      </c>
      <c r="L76" s="101">
        <v>0</v>
      </c>
      <c r="M76" s="101">
        <v>1.0000000000000001E-5</v>
      </c>
      <c r="N76"/>
    </row>
    <row r="77" spans="1:14" x14ac:dyDescent="0.3">
      <c r="A77" s="26" t="s">
        <v>143</v>
      </c>
      <c r="B77" s="101">
        <v>0.54919999999999991</v>
      </c>
      <c r="C77" s="101">
        <v>0.55019999999999991</v>
      </c>
      <c r="D77" s="101">
        <v>0</v>
      </c>
      <c r="E77" s="101">
        <v>0</v>
      </c>
      <c r="F77" s="101">
        <v>0</v>
      </c>
      <c r="G77" s="101">
        <v>0.55019999999999991</v>
      </c>
      <c r="H77" s="101">
        <v>0</v>
      </c>
      <c r="I77" s="101">
        <v>1E-3</v>
      </c>
      <c r="J77" s="101">
        <v>0</v>
      </c>
      <c r="K77" s="101">
        <v>0</v>
      </c>
      <c r="L77" s="101">
        <v>0</v>
      </c>
      <c r="M77" s="101">
        <v>1E-3</v>
      </c>
      <c r="N77"/>
    </row>
    <row r="78" spans="1:14" x14ac:dyDescent="0.3">
      <c r="A78" s="25" t="s">
        <v>144</v>
      </c>
      <c r="B78" s="101">
        <v>789.81185499967285</v>
      </c>
      <c r="C78" s="101">
        <v>1345.3279952370026</v>
      </c>
      <c r="D78" s="101">
        <v>1095.3278800000001</v>
      </c>
      <c r="E78" s="101">
        <v>193.43423273700253</v>
      </c>
      <c r="F78" s="101">
        <v>0</v>
      </c>
      <c r="G78" s="101">
        <v>1.9339999999999999</v>
      </c>
      <c r="H78" s="101">
        <v>54.631882500000003</v>
      </c>
      <c r="I78" s="101">
        <v>555.51614023732975</v>
      </c>
      <c r="J78" s="101">
        <v>62.237309999999994</v>
      </c>
      <c r="K78" s="101">
        <v>7.4068802373297791</v>
      </c>
      <c r="L78" s="101">
        <v>0</v>
      </c>
      <c r="M78" s="101">
        <v>485.87194999999997</v>
      </c>
      <c r="N78"/>
    </row>
    <row r="79" spans="1:14" x14ac:dyDescent="0.3">
      <c r="A79" s="26" t="s">
        <v>145</v>
      </c>
      <c r="B79" s="101">
        <v>4.4400000000000004E-3</v>
      </c>
      <c r="C79" s="101">
        <v>6.0000000000000001E-3</v>
      </c>
      <c r="D79" s="101">
        <v>0</v>
      </c>
      <c r="E79" s="101">
        <v>0</v>
      </c>
      <c r="F79" s="101">
        <v>0</v>
      </c>
      <c r="G79" s="101">
        <v>6.0000000000000001E-3</v>
      </c>
      <c r="H79" s="101">
        <v>0</v>
      </c>
      <c r="I79" s="101">
        <v>1.56E-3</v>
      </c>
      <c r="J79" s="101">
        <v>0</v>
      </c>
      <c r="K79" s="101">
        <v>0</v>
      </c>
      <c r="L79" s="101">
        <v>0</v>
      </c>
      <c r="M79" s="101">
        <v>1.56E-3</v>
      </c>
      <c r="N79"/>
    </row>
    <row r="80" spans="1:14" x14ac:dyDescent="0.3">
      <c r="A80" s="25" t="s">
        <v>146</v>
      </c>
      <c r="B80" s="101">
        <v>2103.6669770533408</v>
      </c>
      <c r="C80" s="101">
        <v>3244.0555712492683</v>
      </c>
      <c r="D80" s="101">
        <v>30.494159999999997</v>
      </c>
      <c r="E80" s="101">
        <v>2709.8451271890995</v>
      </c>
      <c r="F80" s="101">
        <v>13.278857320000002</v>
      </c>
      <c r="G80" s="101">
        <v>276.38778948999999</v>
      </c>
      <c r="H80" s="101">
        <v>214.04963725016836</v>
      </c>
      <c r="I80" s="101">
        <v>1140.3885941959277</v>
      </c>
      <c r="J80" s="101">
        <v>1068.6037699999999</v>
      </c>
      <c r="K80" s="101">
        <v>0.87882419592775551</v>
      </c>
      <c r="L80" s="101">
        <v>0</v>
      </c>
      <c r="M80" s="101">
        <v>70.906000000000006</v>
      </c>
      <c r="N80"/>
    </row>
    <row r="81" spans="1:14" x14ac:dyDescent="0.3">
      <c r="A81" s="25" t="s">
        <v>147</v>
      </c>
      <c r="B81" s="101">
        <v>267.23542851000002</v>
      </c>
      <c r="C81" s="101">
        <v>298.71070851000002</v>
      </c>
      <c r="D81" s="101">
        <v>0</v>
      </c>
      <c r="E81" s="101">
        <v>123.37249856</v>
      </c>
      <c r="F81" s="101">
        <v>0</v>
      </c>
      <c r="G81" s="101">
        <v>0.45600000000000002</v>
      </c>
      <c r="H81" s="101">
        <v>174.88220995</v>
      </c>
      <c r="I81" s="101">
        <v>31.475280000000005</v>
      </c>
      <c r="J81" s="101">
        <v>29.306880000000003</v>
      </c>
      <c r="K81" s="101">
        <v>0</v>
      </c>
      <c r="L81" s="101">
        <v>0</v>
      </c>
      <c r="M81" s="101">
        <v>2.1684000000000001</v>
      </c>
      <c r="N81"/>
    </row>
    <row r="82" spans="1:14" x14ac:dyDescent="0.3">
      <c r="A82" s="102" t="s">
        <v>148</v>
      </c>
      <c r="B82" s="101">
        <v>-0.18132000000000004</v>
      </c>
      <c r="C82" s="101">
        <v>0.52200000000000002</v>
      </c>
      <c r="D82" s="101">
        <v>0</v>
      </c>
      <c r="E82" s="101">
        <v>0</v>
      </c>
      <c r="F82" s="101">
        <v>0</v>
      </c>
      <c r="G82" s="101">
        <v>0.52200000000000002</v>
      </c>
      <c r="H82" s="101">
        <v>0</v>
      </c>
      <c r="I82" s="101">
        <v>0.70332000000000006</v>
      </c>
      <c r="J82" s="101">
        <v>0</v>
      </c>
      <c r="K82" s="101">
        <v>0</v>
      </c>
      <c r="L82" s="101">
        <v>0</v>
      </c>
      <c r="M82" s="101">
        <v>0.70332000000000006</v>
      </c>
      <c r="N82"/>
    </row>
    <row r="83" spans="1:14" x14ac:dyDescent="0.3">
      <c r="A83" s="25" t="s">
        <v>149</v>
      </c>
      <c r="B83" s="101">
        <v>954.86267329580778</v>
      </c>
      <c r="C83" s="101">
        <v>1922.9575716890877</v>
      </c>
      <c r="D83" s="101">
        <v>568.36185</v>
      </c>
      <c r="E83" s="101">
        <v>0.11676168908753495</v>
      </c>
      <c r="F83" s="101">
        <v>0</v>
      </c>
      <c r="G83" s="101">
        <v>1354.4789600000001</v>
      </c>
      <c r="H83" s="101">
        <v>0</v>
      </c>
      <c r="I83" s="101">
        <v>968.09489839327989</v>
      </c>
      <c r="J83" s="101">
        <v>504.93606</v>
      </c>
      <c r="K83" s="101">
        <v>10.431758393280008</v>
      </c>
      <c r="L83" s="101">
        <v>0</v>
      </c>
      <c r="M83" s="101">
        <v>452.72707999999994</v>
      </c>
      <c r="N83"/>
    </row>
    <row r="84" spans="1:14" x14ac:dyDescent="0.3">
      <c r="A84" s="25" t="s">
        <v>151</v>
      </c>
      <c r="B84" s="101">
        <v>-7.9699999999999997E-3</v>
      </c>
      <c r="C84" s="101">
        <v>0</v>
      </c>
      <c r="D84" s="101">
        <v>0</v>
      </c>
      <c r="E84" s="101">
        <v>0</v>
      </c>
      <c r="F84" s="101">
        <v>0</v>
      </c>
      <c r="G84" s="101">
        <v>0</v>
      </c>
      <c r="H84" s="101">
        <v>0</v>
      </c>
      <c r="I84" s="101">
        <v>7.9699999999999997E-3</v>
      </c>
      <c r="J84" s="101">
        <v>0</v>
      </c>
      <c r="K84" s="101">
        <v>0</v>
      </c>
      <c r="L84" s="101">
        <v>0</v>
      </c>
      <c r="M84" s="101">
        <v>7.9699999999999997E-3</v>
      </c>
      <c r="N84"/>
    </row>
    <row r="85" spans="1:14" x14ac:dyDescent="0.3">
      <c r="A85" s="25" t="s">
        <v>150</v>
      </c>
      <c r="B85" s="101">
        <v>-10701.23861567882</v>
      </c>
      <c r="C85" s="101">
        <v>3895.7799185186659</v>
      </c>
      <c r="D85" s="101">
        <v>181.51924000000002</v>
      </c>
      <c r="E85" s="101">
        <v>825.11692266269995</v>
      </c>
      <c r="F85" s="101">
        <v>0</v>
      </c>
      <c r="G85" s="101">
        <v>2591.9155300000007</v>
      </c>
      <c r="H85" s="101">
        <v>297.22822585596515</v>
      </c>
      <c r="I85" s="101">
        <v>14597.018534197487</v>
      </c>
      <c r="J85" s="101">
        <v>7848.6951499999996</v>
      </c>
      <c r="K85" s="101">
        <v>0.46494610418463633</v>
      </c>
      <c r="L85" s="101">
        <v>0</v>
      </c>
      <c r="M85" s="101">
        <v>6747.8584380933034</v>
      </c>
      <c r="N85"/>
    </row>
    <row r="86" spans="1:14" x14ac:dyDescent="0.3">
      <c r="A86" s="26" t="s">
        <v>153</v>
      </c>
      <c r="B86" s="101">
        <v>231.54618162</v>
      </c>
      <c r="C86" s="101">
        <v>231.68648162</v>
      </c>
      <c r="D86" s="101">
        <v>0</v>
      </c>
      <c r="E86" s="101">
        <v>57.9877818</v>
      </c>
      <c r="F86" s="101">
        <v>0</v>
      </c>
      <c r="G86" s="101">
        <v>4.0000000000000001E-3</v>
      </c>
      <c r="H86" s="101">
        <v>173.69469981999998</v>
      </c>
      <c r="I86" s="101">
        <v>0.14029999999999998</v>
      </c>
      <c r="J86" s="101">
        <v>3.0000000000000001E-3</v>
      </c>
      <c r="K86" s="101">
        <v>0</v>
      </c>
      <c r="L86" s="101">
        <v>0</v>
      </c>
      <c r="M86" s="101">
        <v>0.13729999999999998</v>
      </c>
      <c r="N86"/>
    </row>
    <row r="87" spans="1:14" x14ac:dyDescent="0.3">
      <c r="A87" s="26" t="s">
        <v>152</v>
      </c>
      <c r="B87" s="101">
        <v>-1.5679999999999999E-2</v>
      </c>
      <c r="C87" s="101">
        <v>6.8000000000000005E-2</v>
      </c>
      <c r="D87" s="101">
        <v>0</v>
      </c>
      <c r="E87" s="101">
        <v>0</v>
      </c>
      <c r="F87" s="101">
        <v>0</v>
      </c>
      <c r="G87" s="101">
        <v>6.8000000000000005E-2</v>
      </c>
      <c r="H87" s="101">
        <v>0</v>
      </c>
      <c r="I87" s="101">
        <v>8.3680000000000004E-2</v>
      </c>
      <c r="J87" s="101">
        <v>0</v>
      </c>
      <c r="K87" s="101">
        <v>0</v>
      </c>
      <c r="L87" s="101">
        <v>0</v>
      </c>
      <c r="M87" s="101">
        <v>8.3680000000000004E-2</v>
      </c>
      <c r="N87"/>
    </row>
    <row r="88" spans="1:14" x14ac:dyDescent="0.3">
      <c r="A88" s="26" t="s">
        <v>409</v>
      </c>
      <c r="B88" s="101">
        <v>-0.78269999999999995</v>
      </c>
      <c r="C88" s="101">
        <v>0</v>
      </c>
      <c r="D88" s="101">
        <v>0</v>
      </c>
      <c r="E88" s="101">
        <v>0</v>
      </c>
      <c r="F88" s="101">
        <v>0</v>
      </c>
      <c r="G88" s="101">
        <v>0</v>
      </c>
      <c r="H88" s="101">
        <v>0</v>
      </c>
      <c r="I88" s="101">
        <v>0.78269999999999995</v>
      </c>
      <c r="J88" s="101">
        <v>0</v>
      </c>
      <c r="K88" s="101">
        <v>0</v>
      </c>
      <c r="L88" s="101">
        <v>0</v>
      </c>
      <c r="M88" s="101">
        <v>0.78269999999999995</v>
      </c>
      <c r="N88"/>
    </row>
    <row r="89" spans="1:14" x14ac:dyDescent="0.3">
      <c r="A89" s="25" t="s">
        <v>154</v>
      </c>
      <c r="B89" s="101">
        <v>-6.0390000000000006E-2</v>
      </c>
      <c r="C89" s="101">
        <v>7.0000000000000001E-3</v>
      </c>
      <c r="D89" s="101">
        <v>0</v>
      </c>
      <c r="E89" s="101">
        <v>0</v>
      </c>
      <c r="F89" s="101">
        <v>0</v>
      </c>
      <c r="G89" s="101">
        <v>7.0000000000000001E-3</v>
      </c>
      <c r="H89" s="101">
        <v>0</v>
      </c>
      <c r="I89" s="101">
        <v>6.7390000000000005E-2</v>
      </c>
      <c r="J89" s="101">
        <v>0</v>
      </c>
      <c r="K89" s="101">
        <v>0</v>
      </c>
      <c r="L89" s="101">
        <v>0</v>
      </c>
      <c r="M89" s="101">
        <v>6.7390000000000005E-2</v>
      </c>
      <c r="N89"/>
    </row>
    <row r="90" spans="1:14" x14ac:dyDescent="0.3">
      <c r="A90" s="103" t="s">
        <v>155</v>
      </c>
      <c r="B90" s="101">
        <v>-3.6309999999999981E-2</v>
      </c>
      <c r="C90" s="101">
        <v>0.17676</v>
      </c>
      <c r="D90" s="101">
        <v>0</v>
      </c>
      <c r="E90" s="101">
        <v>0</v>
      </c>
      <c r="F90" s="101">
        <v>0</v>
      </c>
      <c r="G90" s="101">
        <v>0.17676</v>
      </c>
      <c r="H90" s="101">
        <v>0</v>
      </c>
      <c r="I90" s="101">
        <v>0.21306999999999998</v>
      </c>
      <c r="J90" s="101">
        <v>0</v>
      </c>
      <c r="K90" s="101">
        <v>0</v>
      </c>
      <c r="L90" s="101">
        <v>0</v>
      </c>
      <c r="M90" s="101">
        <v>0.21306999999999998</v>
      </c>
      <c r="N90"/>
    </row>
    <row r="91" spans="1:14" x14ac:dyDescent="0.3">
      <c r="A91" s="25" t="s">
        <v>156</v>
      </c>
      <c r="B91" s="101">
        <v>9.7028208899999999</v>
      </c>
      <c r="C91" s="101">
        <v>14.15992089</v>
      </c>
      <c r="D91" s="101">
        <v>0</v>
      </c>
      <c r="E91" s="101">
        <v>14.103840890000001</v>
      </c>
      <c r="F91" s="101">
        <v>0</v>
      </c>
      <c r="G91" s="101">
        <v>5.6080000000000005E-2</v>
      </c>
      <c r="H91" s="101">
        <v>0</v>
      </c>
      <c r="I91" s="101">
        <v>4.4571000000000005</v>
      </c>
      <c r="J91" s="101">
        <v>0</v>
      </c>
      <c r="K91" s="101">
        <v>0</v>
      </c>
      <c r="L91" s="101">
        <v>0</v>
      </c>
      <c r="M91" s="101">
        <v>4.4571000000000005</v>
      </c>
      <c r="N91"/>
    </row>
    <row r="92" spans="1:14" x14ac:dyDescent="0.3">
      <c r="A92" s="25" t="s">
        <v>157</v>
      </c>
      <c r="B92" s="101">
        <v>398.0725804651795</v>
      </c>
      <c r="C92" s="101">
        <v>582.70813556450253</v>
      </c>
      <c r="D92" s="101">
        <v>209.2944</v>
      </c>
      <c r="E92" s="101">
        <v>0</v>
      </c>
      <c r="F92" s="101">
        <v>0</v>
      </c>
      <c r="G92" s="101">
        <v>373.41373556450247</v>
      </c>
      <c r="H92" s="101">
        <v>0</v>
      </c>
      <c r="I92" s="101">
        <v>184.63555509932306</v>
      </c>
      <c r="J92" s="101">
        <v>28.092740000000003</v>
      </c>
      <c r="K92" s="101">
        <v>1.4340618155205313E-2</v>
      </c>
      <c r="L92" s="101">
        <v>0</v>
      </c>
      <c r="M92" s="101">
        <v>156.52847448116785</v>
      </c>
      <c r="N92"/>
    </row>
    <row r="93" spans="1:14" x14ac:dyDescent="0.3">
      <c r="A93" s="25" t="s">
        <v>158</v>
      </c>
      <c r="B93" s="101">
        <v>-1.8388932</v>
      </c>
      <c r="C93" s="101">
        <v>7.4356799999999987E-2</v>
      </c>
      <c r="D93" s="101">
        <v>0</v>
      </c>
      <c r="E93" s="101">
        <v>7.4356799999999987E-2</v>
      </c>
      <c r="F93" s="101">
        <v>0</v>
      </c>
      <c r="G93" s="101">
        <v>0</v>
      </c>
      <c r="H93" s="101">
        <v>0</v>
      </c>
      <c r="I93" s="101">
        <v>1.9132499999999999</v>
      </c>
      <c r="J93" s="101">
        <v>5.8000000000000003E-2</v>
      </c>
      <c r="K93" s="101">
        <v>0</v>
      </c>
      <c r="L93" s="101">
        <v>0</v>
      </c>
      <c r="M93" s="101">
        <v>1.8552499999999998</v>
      </c>
      <c r="N93"/>
    </row>
    <row r="94" spans="1:14" ht="26.4" x14ac:dyDescent="0.3">
      <c r="A94" s="135" t="s">
        <v>410</v>
      </c>
      <c r="B94" s="101">
        <v>-5.0000000000000001E-3</v>
      </c>
      <c r="C94" s="101">
        <v>0</v>
      </c>
      <c r="D94" s="101">
        <v>0</v>
      </c>
      <c r="E94" s="101">
        <v>0</v>
      </c>
      <c r="F94" s="101">
        <v>0</v>
      </c>
      <c r="G94" s="101">
        <v>0</v>
      </c>
      <c r="H94" s="101">
        <v>0</v>
      </c>
      <c r="I94" s="101">
        <v>5.0000000000000001E-3</v>
      </c>
      <c r="J94" s="101">
        <v>0</v>
      </c>
      <c r="K94" s="101">
        <v>0</v>
      </c>
      <c r="L94" s="101">
        <v>0</v>
      </c>
      <c r="M94" s="101">
        <v>5.0000000000000001E-3</v>
      </c>
      <c r="N94"/>
    </row>
    <row r="95" spans="1:14" x14ac:dyDescent="0.3">
      <c r="A95" s="25" t="s">
        <v>159</v>
      </c>
      <c r="B95" s="101">
        <v>-4.0276346192670758</v>
      </c>
      <c r="C95" s="101">
        <v>137.30212</v>
      </c>
      <c r="D95" s="101">
        <v>100.02404999999999</v>
      </c>
      <c r="E95" s="101">
        <v>0</v>
      </c>
      <c r="F95" s="101">
        <v>0</v>
      </c>
      <c r="G95" s="101">
        <v>37.278070000000007</v>
      </c>
      <c r="H95" s="101">
        <v>0</v>
      </c>
      <c r="I95" s="101">
        <v>141.32975461926708</v>
      </c>
      <c r="J95" s="101">
        <v>32.91926999999999</v>
      </c>
      <c r="K95" s="101">
        <v>2.5301236310410625E-5</v>
      </c>
      <c r="L95" s="101">
        <v>0</v>
      </c>
      <c r="M95" s="101">
        <v>108.41045931803077</v>
      </c>
      <c r="N95"/>
    </row>
    <row r="96" spans="1:14" x14ac:dyDescent="0.3">
      <c r="A96" s="26" t="s">
        <v>160</v>
      </c>
      <c r="B96" s="101">
        <v>-1.4E-3</v>
      </c>
      <c r="C96" s="101">
        <v>0</v>
      </c>
      <c r="D96" s="101">
        <v>0</v>
      </c>
      <c r="E96" s="101">
        <v>0</v>
      </c>
      <c r="F96" s="101">
        <v>0</v>
      </c>
      <c r="G96" s="101">
        <v>0</v>
      </c>
      <c r="H96" s="101">
        <v>0</v>
      </c>
      <c r="I96" s="101">
        <v>1.4E-3</v>
      </c>
      <c r="J96" s="101">
        <v>0</v>
      </c>
      <c r="K96" s="101">
        <v>0</v>
      </c>
      <c r="L96" s="101">
        <v>0</v>
      </c>
      <c r="M96" s="101">
        <v>1.4E-3</v>
      </c>
      <c r="N96"/>
    </row>
    <row r="97" spans="1:14" x14ac:dyDescent="0.3">
      <c r="A97" s="25" t="s">
        <v>161</v>
      </c>
      <c r="B97" s="101">
        <v>52.180758209999993</v>
      </c>
      <c r="C97" s="101">
        <v>52.184058209999996</v>
      </c>
      <c r="D97" s="101">
        <v>0</v>
      </c>
      <c r="E97" s="101">
        <v>51.680319479999994</v>
      </c>
      <c r="F97" s="101">
        <v>0</v>
      </c>
      <c r="G97" s="101">
        <v>0</v>
      </c>
      <c r="H97" s="101">
        <v>0.50373873000000002</v>
      </c>
      <c r="I97" s="101">
        <v>3.3E-3</v>
      </c>
      <c r="J97" s="101">
        <v>3.0000000000000001E-3</v>
      </c>
      <c r="K97" s="101">
        <v>0</v>
      </c>
      <c r="L97" s="101">
        <v>0</v>
      </c>
      <c r="M97" s="101">
        <v>2.9999999999999997E-4</v>
      </c>
      <c r="N97"/>
    </row>
    <row r="98" spans="1:14" x14ac:dyDescent="0.3">
      <c r="A98" s="25" t="s">
        <v>162</v>
      </c>
      <c r="B98" s="101">
        <v>-80.967357411999998</v>
      </c>
      <c r="C98" s="101">
        <v>1.752</v>
      </c>
      <c r="D98" s="101">
        <v>0</v>
      </c>
      <c r="E98" s="101">
        <v>0</v>
      </c>
      <c r="F98" s="101">
        <v>0</v>
      </c>
      <c r="G98" s="101">
        <v>1.752</v>
      </c>
      <c r="H98" s="101">
        <v>0</v>
      </c>
      <c r="I98" s="101">
        <v>82.719357411999994</v>
      </c>
      <c r="J98" s="101">
        <v>47.50949</v>
      </c>
      <c r="K98" s="101">
        <v>0</v>
      </c>
      <c r="L98" s="101">
        <v>0</v>
      </c>
      <c r="M98" s="101">
        <v>35.209867412000001</v>
      </c>
      <c r="N98"/>
    </row>
    <row r="99" spans="1:14" x14ac:dyDescent="0.3">
      <c r="A99" s="25" t="s">
        <v>163</v>
      </c>
      <c r="B99" s="101">
        <v>-1.0072099999999999</v>
      </c>
      <c r="C99" s="101">
        <v>4.4000000000000002E-4</v>
      </c>
      <c r="D99" s="101">
        <v>0</v>
      </c>
      <c r="E99" s="101">
        <v>0</v>
      </c>
      <c r="F99" s="101">
        <v>0</v>
      </c>
      <c r="G99" s="101">
        <v>4.4000000000000002E-4</v>
      </c>
      <c r="H99" s="101">
        <v>0</v>
      </c>
      <c r="I99" s="101">
        <v>1.0076499999999999</v>
      </c>
      <c r="J99" s="101">
        <v>0</v>
      </c>
      <c r="K99" s="101">
        <v>0</v>
      </c>
      <c r="L99" s="101">
        <v>0</v>
      </c>
      <c r="M99" s="101">
        <v>1.0076499999999999</v>
      </c>
      <c r="N99"/>
    </row>
    <row r="100" spans="1:14" x14ac:dyDescent="0.3">
      <c r="A100" s="25" t="s">
        <v>164</v>
      </c>
      <c r="B100" s="101">
        <v>40.981464589999987</v>
      </c>
      <c r="C100" s="101">
        <v>96.498592189999997</v>
      </c>
      <c r="D100" s="101">
        <v>2.9740800000000003</v>
      </c>
      <c r="E100" s="101">
        <v>0.51800000000000002</v>
      </c>
      <c r="F100" s="101">
        <v>0</v>
      </c>
      <c r="G100" s="101">
        <v>11.586769999999998</v>
      </c>
      <c r="H100" s="101">
        <v>81.419742189999994</v>
      </c>
      <c r="I100" s="101">
        <v>55.517127600000009</v>
      </c>
      <c r="J100" s="101">
        <v>11.992370000000001</v>
      </c>
      <c r="K100" s="101">
        <v>2.6000000000000003E-4</v>
      </c>
      <c r="L100" s="101">
        <v>0</v>
      </c>
      <c r="M100" s="101">
        <v>43.524497600000011</v>
      </c>
      <c r="N100"/>
    </row>
    <row r="101" spans="1:14" x14ac:dyDescent="0.3">
      <c r="A101" s="25" t="s">
        <v>165</v>
      </c>
      <c r="B101" s="101">
        <v>164.05362617972241</v>
      </c>
      <c r="C101" s="101">
        <v>502.10924999999997</v>
      </c>
      <c r="D101" s="101">
        <v>500</v>
      </c>
      <c r="E101" s="101">
        <v>0</v>
      </c>
      <c r="F101" s="101">
        <v>0</v>
      </c>
      <c r="G101" s="101">
        <v>2.1092500000000003</v>
      </c>
      <c r="H101" s="101">
        <v>0</v>
      </c>
      <c r="I101" s="101">
        <v>338.05562382027756</v>
      </c>
      <c r="J101" s="101">
        <v>207.64652999999998</v>
      </c>
      <c r="K101" s="101">
        <v>3.7638202775817455E-3</v>
      </c>
      <c r="L101" s="101">
        <v>0</v>
      </c>
      <c r="M101" s="101">
        <v>130.40532999999999</v>
      </c>
      <c r="N101"/>
    </row>
    <row r="102" spans="1:14" x14ac:dyDescent="0.3">
      <c r="A102" s="25" t="s">
        <v>166</v>
      </c>
      <c r="B102" s="101">
        <v>414.15369154190262</v>
      </c>
      <c r="C102" s="101">
        <v>2188.2575727123362</v>
      </c>
      <c r="D102" s="101">
        <v>651.00182999999993</v>
      </c>
      <c r="E102" s="101">
        <v>349.57037925454853</v>
      </c>
      <c r="F102" s="101">
        <v>0</v>
      </c>
      <c r="G102" s="101">
        <v>1146.13366</v>
      </c>
      <c r="H102" s="101">
        <v>41.551703457787973</v>
      </c>
      <c r="I102" s="101">
        <v>1774.1038811704336</v>
      </c>
      <c r="J102" s="101">
        <v>1492.5248400000003</v>
      </c>
      <c r="K102" s="101">
        <v>7.575735380433362</v>
      </c>
      <c r="L102" s="101">
        <v>0</v>
      </c>
      <c r="M102" s="101">
        <v>274.00330579000001</v>
      </c>
      <c r="N102"/>
    </row>
    <row r="103" spans="1:14" x14ac:dyDescent="0.3">
      <c r="A103" s="25" t="s">
        <v>167</v>
      </c>
      <c r="B103" s="101">
        <v>2.4321700000000002</v>
      </c>
      <c r="C103" s="101">
        <v>2.6877300000000002</v>
      </c>
      <c r="D103" s="101">
        <v>0</v>
      </c>
      <c r="E103" s="101">
        <v>2.1477300000000001</v>
      </c>
      <c r="F103" s="101">
        <v>0</v>
      </c>
      <c r="G103" s="101">
        <v>0.54</v>
      </c>
      <c r="H103" s="101">
        <v>0</v>
      </c>
      <c r="I103" s="101">
        <v>0.25556000000000001</v>
      </c>
      <c r="J103" s="101">
        <v>0</v>
      </c>
      <c r="K103" s="101">
        <v>0</v>
      </c>
      <c r="L103" s="101">
        <v>0</v>
      </c>
      <c r="M103" s="101">
        <v>0.25556000000000001</v>
      </c>
      <c r="N103"/>
    </row>
    <row r="104" spans="1:14" x14ac:dyDescent="0.3">
      <c r="A104" s="26" t="s">
        <v>168</v>
      </c>
      <c r="B104" s="101">
        <v>-3.9700000000000004E-3</v>
      </c>
      <c r="C104" s="101">
        <v>3.0000000000000001E-5</v>
      </c>
      <c r="D104" s="101">
        <v>0</v>
      </c>
      <c r="E104" s="101">
        <v>0</v>
      </c>
      <c r="F104" s="101">
        <v>0</v>
      </c>
      <c r="G104" s="101">
        <v>3.0000000000000001E-5</v>
      </c>
      <c r="H104" s="101">
        <v>0</v>
      </c>
      <c r="I104" s="101">
        <v>4.0000000000000001E-3</v>
      </c>
      <c r="J104" s="101">
        <v>0</v>
      </c>
      <c r="K104" s="101">
        <v>0</v>
      </c>
      <c r="L104" s="101">
        <v>0</v>
      </c>
      <c r="M104" s="101">
        <v>4.0000000000000001E-3</v>
      </c>
      <c r="N104"/>
    </row>
    <row r="105" spans="1:14" x14ac:dyDescent="0.3">
      <c r="A105" s="25" t="s">
        <v>169</v>
      </c>
      <c r="B105" s="101">
        <v>-106.82156463298793</v>
      </c>
      <c r="C105" s="101">
        <v>70.141135367012083</v>
      </c>
      <c r="D105" s="101">
        <v>0</v>
      </c>
      <c r="E105" s="101">
        <v>13.717958146699999</v>
      </c>
      <c r="F105" s="101">
        <v>0</v>
      </c>
      <c r="G105" s="101">
        <v>4.2596649403120832</v>
      </c>
      <c r="H105" s="101">
        <v>52.163512280000006</v>
      </c>
      <c r="I105" s="101">
        <v>176.96270000000001</v>
      </c>
      <c r="J105" s="101">
        <v>93.797710000000023</v>
      </c>
      <c r="K105" s="101">
        <v>0</v>
      </c>
      <c r="L105" s="101">
        <v>0</v>
      </c>
      <c r="M105" s="101">
        <v>83.164989999999989</v>
      </c>
      <c r="N105"/>
    </row>
    <row r="106" spans="1:14" x14ac:dyDescent="0.3">
      <c r="A106" s="73" t="s">
        <v>170</v>
      </c>
      <c r="B106" s="101">
        <v>-1.0000000000000001E-5</v>
      </c>
      <c r="C106" s="101">
        <v>0</v>
      </c>
      <c r="D106" s="101">
        <v>0</v>
      </c>
      <c r="E106" s="101">
        <v>0</v>
      </c>
      <c r="F106" s="101">
        <v>0</v>
      </c>
      <c r="G106" s="101">
        <v>0</v>
      </c>
      <c r="H106" s="101">
        <v>0</v>
      </c>
      <c r="I106" s="101">
        <v>1.0000000000000001E-5</v>
      </c>
      <c r="J106" s="101">
        <v>0</v>
      </c>
      <c r="K106" s="101">
        <v>0</v>
      </c>
      <c r="L106" s="101">
        <v>0</v>
      </c>
      <c r="M106" s="101">
        <v>1.0000000000000001E-5</v>
      </c>
      <c r="N106"/>
    </row>
    <row r="107" spans="1:14" x14ac:dyDescent="0.3">
      <c r="A107" s="26" t="s">
        <v>171</v>
      </c>
      <c r="B107" s="101">
        <v>-0.18305000000000002</v>
      </c>
      <c r="C107" s="101">
        <v>0.02</v>
      </c>
      <c r="D107" s="101">
        <v>0</v>
      </c>
      <c r="E107" s="101">
        <v>0</v>
      </c>
      <c r="F107" s="101">
        <v>0</v>
      </c>
      <c r="G107" s="101">
        <v>0.02</v>
      </c>
      <c r="H107" s="101">
        <v>0</v>
      </c>
      <c r="I107" s="101">
        <v>0.20305000000000001</v>
      </c>
      <c r="J107" s="101">
        <v>0</v>
      </c>
      <c r="K107" s="101">
        <v>0</v>
      </c>
      <c r="L107" s="101">
        <v>0</v>
      </c>
      <c r="M107" s="101">
        <v>0.20305000000000001</v>
      </c>
      <c r="N107"/>
    </row>
    <row r="108" spans="1:14" x14ac:dyDescent="0.3">
      <c r="A108" s="25" t="s">
        <v>172</v>
      </c>
      <c r="B108" s="101">
        <v>-44.284199999999998</v>
      </c>
      <c r="C108" s="101">
        <v>1.83822</v>
      </c>
      <c r="D108" s="101">
        <v>0.54200000000000004</v>
      </c>
      <c r="E108" s="101">
        <v>0</v>
      </c>
      <c r="F108" s="101">
        <v>0</v>
      </c>
      <c r="G108" s="101">
        <v>1.2962199999999999</v>
      </c>
      <c r="H108" s="101">
        <v>0</v>
      </c>
      <c r="I108" s="101">
        <v>46.122419999999998</v>
      </c>
      <c r="J108" s="101">
        <v>28.364849999999997</v>
      </c>
      <c r="K108" s="101">
        <v>0</v>
      </c>
      <c r="L108" s="101">
        <v>0</v>
      </c>
      <c r="M108" s="101">
        <v>17.757570000000001</v>
      </c>
      <c r="N108"/>
    </row>
    <row r="109" spans="1:14" x14ac:dyDescent="0.3">
      <c r="A109" s="26" t="s">
        <v>173</v>
      </c>
      <c r="B109" s="101">
        <v>7.8423402000000006</v>
      </c>
      <c r="C109" s="101">
        <v>7.8443402000000004</v>
      </c>
      <c r="D109" s="101">
        <v>0</v>
      </c>
      <c r="E109" s="101">
        <v>7.8025202</v>
      </c>
      <c r="F109" s="101">
        <v>0</v>
      </c>
      <c r="G109" s="101">
        <v>4.1820000000000003E-2</v>
      </c>
      <c r="H109" s="101">
        <v>0</v>
      </c>
      <c r="I109" s="101">
        <v>2E-3</v>
      </c>
      <c r="J109" s="101">
        <v>0</v>
      </c>
      <c r="K109" s="101">
        <v>0</v>
      </c>
      <c r="L109" s="101">
        <v>0</v>
      </c>
      <c r="M109" s="101">
        <v>2E-3</v>
      </c>
      <c r="N109"/>
    </row>
    <row r="110" spans="1:14" x14ac:dyDescent="0.3">
      <c r="A110" s="25" t="s">
        <v>174</v>
      </c>
      <c r="B110" s="101">
        <v>15.518500000000003</v>
      </c>
      <c r="C110" s="101">
        <v>83.465559999999996</v>
      </c>
      <c r="D110" s="101">
        <v>58.511609999999997</v>
      </c>
      <c r="E110" s="101">
        <v>0</v>
      </c>
      <c r="F110" s="101">
        <v>0</v>
      </c>
      <c r="G110" s="101">
        <v>24.953950000000003</v>
      </c>
      <c r="H110" s="101">
        <v>0</v>
      </c>
      <c r="I110" s="101">
        <v>67.947059999999993</v>
      </c>
      <c r="J110" s="101">
        <v>0</v>
      </c>
      <c r="K110" s="101">
        <v>0</v>
      </c>
      <c r="L110" s="101">
        <v>0</v>
      </c>
      <c r="M110" s="101">
        <v>67.947059999999993</v>
      </c>
      <c r="N110"/>
    </row>
    <row r="111" spans="1:14" x14ac:dyDescent="0.3">
      <c r="A111" s="25" t="s">
        <v>175</v>
      </c>
      <c r="B111" s="101">
        <v>429.76271832972225</v>
      </c>
      <c r="C111" s="101">
        <v>429.86929832972226</v>
      </c>
      <c r="D111" s="101">
        <v>0</v>
      </c>
      <c r="E111" s="101">
        <v>287.98356782972223</v>
      </c>
      <c r="F111" s="101">
        <v>0</v>
      </c>
      <c r="G111" s="101">
        <v>3.0181300000000002</v>
      </c>
      <c r="H111" s="101">
        <v>138.86760050000001</v>
      </c>
      <c r="I111" s="101">
        <v>0.10658000000000001</v>
      </c>
      <c r="J111" s="101">
        <v>1E-3</v>
      </c>
      <c r="K111" s="101">
        <v>0</v>
      </c>
      <c r="L111" s="101">
        <v>0</v>
      </c>
      <c r="M111" s="101">
        <v>0.10558000000000001</v>
      </c>
      <c r="N111"/>
    </row>
    <row r="112" spans="1:14" x14ac:dyDescent="0.3">
      <c r="A112" s="25" t="s">
        <v>176</v>
      </c>
      <c r="B112" s="101">
        <v>-16.381585229999999</v>
      </c>
      <c r="C112" s="101">
        <v>25.957054769999999</v>
      </c>
      <c r="D112" s="101">
        <v>25.850999999999999</v>
      </c>
      <c r="E112" s="101">
        <v>0.10305477</v>
      </c>
      <c r="F112" s="101">
        <v>0</v>
      </c>
      <c r="G112" s="101">
        <v>3.0000000000000001E-3</v>
      </c>
      <c r="H112" s="101">
        <v>0</v>
      </c>
      <c r="I112" s="101">
        <v>42.338639999999998</v>
      </c>
      <c r="J112" s="101">
        <v>27.33165</v>
      </c>
      <c r="K112" s="101">
        <v>0</v>
      </c>
      <c r="L112" s="101">
        <v>0</v>
      </c>
      <c r="M112" s="101">
        <v>15.00699</v>
      </c>
      <c r="N112"/>
    </row>
    <row r="113" spans="1:14" x14ac:dyDescent="0.3">
      <c r="A113" s="26" t="s">
        <v>177</v>
      </c>
      <c r="B113" s="101">
        <v>-1.409E-2</v>
      </c>
      <c r="C113" s="101">
        <v>0</v>
      </c>
      <c r="D113" s="101">
        <v>0</v>
      </c>
      <c r="E113" s="101">
        <v>0</v>
      </c>
      <c r="F113" s="101">
        <v>0</v>
      </c>
      <c r="G113" s="101">
        <v>0</v>
      </c>
      <c r="H113" s="101">
        <v>0</v>
      </c>
      <c r="I113" s="101">
        <v>1.409E-2</v>
      </c>
      <c r="J113" s="101">
        <v>0</v>
      </c>
      <c r="K113" s="101">
        <v>0</v>
      </c>
      <c r="L113" s="101">
        <v>0</v>
      </c>
      <c r="M113" s="101">
        <v>1.409E-2</v>
      </c>
      <c r="N113"/>
    </row>
    <row r="114" spans="1:14" x14ac:dyDescent="0.3">
      <c r="A114" s="26" t="s">
        <v>178</v>
      </c>
      <c r="B114" s="101">
        <v>-3.1798800000000003</v>
      </c>
      <c r="C114" s="101">
        <v>2.2512500000000002</v>
      </c>
      <c r="D114" s="101">
        <v>0</v>
      </c>
      <c r="E114" s="101">
        <v>0</v>
      </c>
      <c r="F114" s="101">
        <v>0</v>
      </c>
      <c r="G114" s="101">
        <v>2.2512500000000002</v>
      </c>
      <c r="H114" s="101">
        <v>0</v>
      </c>
      <c r="I114" s="101">
        <v>5.4311300000000005</v>
      </c>
      <c r="J114" s="101">
        <v>0</v>
      </c>
      <c r="K114" s="101">
        <v>0</v>
      </c>
      <c r="L114" s="101">
        <v>0</v>
      </c>
      <c r="M114" s="101">
        <v>5.4311300000000005</v>
      </c>
      <c r="N114"/>
    </row>
    <row r="115" spans="1:14" x14ac:dyDescent="0.3">
      <c r="A115" s="25" t="s">
        <v>179</v>
      </c>
      <c r="B115" s="101">
        <v>13.867340000000002</v>
      </c>
      <c r="C115" s="101">
        <v>20.884580000000003</v>
      </c>
      <c r="D115" s="101">
        <v>5.7417500000000006</v>
      </c>
      <c r="E115" s="101">
        <v>0</v>
      </c>
      <c r="F115" s="101">
        <v>0</v>
      </c>
      <c r="G115" s="101">
        <v>15.142830000000002</v>
      </c>
      <c r="H115" s="101">
        <v>0</v>
      </c>
      <c r="I115" s="101">
        <v>7.0172400000000019</v>
      </c>
      <c r="J115" s="101">
        <v>0.15599000000000002</v>
      </c>
      <c r="K115" s="101">
        <v>0</v>
      </c>
      <c r="L115" s="101">
        <v>0</v>
      </c>
      <c r="M115" s="101">
        <v>6.8612500000000018</v>
      </c>
      <c r="N115"/>
    </row>
    <row r="116" spans="1:14" x14ac:dyDescent="0.3">
      <c r="A116" s="26" t="s">
        <v>180</v>
      </c>
      <c r="B116" s="101">
        <v>-2.1010000000000001E-2</v>
      </c>
      <c r="C116" s="101">
        <v>3.0000000000000001E-3</v>
      </c>
      <c r="D116" s="101">
        <v>0</v>
      </c>
      <c r="E116" s="101">
        <v>0</v>
      </c>
      <c r="F116" s="101">
        <v>0</v>
      </c>
      <c r="G116" s="101">
        <v>3.0000000000000001E-3</v>
      </c>
      <c r="H116" s="101">
        <v>0</v>
      </c>
      <c r="I116" s="101">
        <v>2.401E-2</v>
      </c>
      <c r="J116" s="101">
        <v>0</v>
      </c>
      <c r="K116" s="101">
        <v>0</v>
      </c>
      <c r="L116" s="101">
        <v>0</v>
      </c>
      <c r="M116" s="101">
        <v>2.401E-2</v>
      </c>
      <c r="N116"/>
    </row>
    <row r="117" spans="1:14" x14ac:dyDescent="0.3">
      <c r="A117" s="26" t="s">
        <v>181</v>
      </c>
      <c r="B117" s="101">
        <v>0.20699999999999999</v>
      </c>
      <c r="C117" s="101">
        <v>0.20699999999999999</v>
      </c>
      <c r="D117" s="101">
        <v>0</v>
      </c>
      <c r="E117" s="101">
        <v>0.20699999999999999</v>
      </c>
      <c r="F117" s="101">
        <v>0</v>
      </c>
      <c r="G117" s="101">
        <v>0</v>
      </c>
      <c r="H117" s="101">
        <v>0</v>
      </c>
      <c r="I117" s="101">
        <v>0</v>
      </c>
      <c r="J117" s="101">
        <v>0</v>
      </c>
      <c r="K117" s="101">
        <v>0</v>
      </c>
      <c r="L117" s="101">
        <v>0</v>
      </c>
      <c r="M117" s="101">
        <v>0</v>
      </c>
      <c r="N117"/>
    </row>
    <row r="118" spans="1:14" x14ac:dyDescent="0.3">
      <c r="A118" s="25" t="s">
        <v>182</v>
      </c>
      <c r="B118" s="101">
        <v>4.2399999999999998E-3</v>
      </c>
      <c r="C118" s="101">
        <v>5.3400000000000001E-3</v>
      </c>
      <c r="D118" s="101">
        <v>0</v>
      </c>
      <c r="E118" s="101">
        <v>0</v>
      </c>
      <c r="F118" s="101">
        <v>0</v>
      </c>
      <c r="G118" s="101">
        <v>5.3400000000000001E-3</v>
      </c>
      <c r="H118" s="101">
        <v>0</v>
      </c>
      <c r="I118" s="101">
        <v>1.1000000000000001E-3</v>
      </c>
      <c r="J118" s="101">
        <v>0</v>
      </c>
      <c r="K118" s="101">
        <v>0</v>
      </c>
      <c r="L118" s="101">
        <v>0</v>
      </c>
      <c r="M118" s="101">
        <v>1.1000000000000001E-3</v>
      </c>
      <c r="N118"/>
    </row>
    <row r="119" spans="1:14" x14ac:dyDescent="0.3">
      <c r="A119" s="25" t="s">
        <v>183</v>
      </c>
      <c r="B119" s="101">
        <v>5.6372200000000001</v>
      </c>
      <c r="C119" s="101">
        <v>5.7480000000000002</v>
      </c>
      <c r="D119" s="101">
        <v>0.216</v>
      </c>
      <c r="E119" s="101">
        <v>0</v>
      </c>
      <c r="F119" s="101">
        <v>0</v>
      </c>
      <c r="G119" s="101">
        <v>5.532</v>
      </c>
      <c r="H119" s="101">
        <v>0</v>
      </c>
      <c r="I119" s="101">
        <v>0.11078</v>
      </c>
      <c r="J119" s="101">
        <v>0</v>
      </c>
      <c r="K119" s="101">
        <v>0</v>
      </c>
      <c r="L119" s="101">
        <v>0</v>
      </c>
      <c r="M119" s="101">
        <v>0.11078</v>
      </c>
      <c r="N119"/>
    </row>
    <row r="120" spans="1:14" x14ac:dyDescent="0.3">
      <c r="A120" s="25" t="s">
        <v>184</v>
      </c>
      <c r="B120" s="101">
        <v>-44943.636542152322</v>
      </c>
      <c r="C120" s="101">
        <v>19475.44486701029</v>
      </c>
      <c r="D120" s="101">
        <v>17615.079300000001</v>
      </c>
      <c r="E120" s="101">
        <v>1149.6587605102898</v>
      </c>
      <c r="F120" s="101">
        <v>0</v>
      </c>
      <c r="G120" s="101">
        <v>604.48997999999983</v>
      </c>
      <c r="H120" s="101">
        <v>106.21682650000002</v>
      </c>
      <c r="I120" s="101">
        <v>64419.081409162616</v>
      </c>
      <c r="J120" s="101">
        <v>62430.906503999999</v>
      </c>
      <c r="K120" s="101">
        <v>0.58952243132334781</v>
      </c>
      <c r="L120" s="101">
        <v>0</v>
      </c>
      <c r="M120" s="101">
        <v>1987.5853827312974</v>
      </c>
      <c r="N120"/>
    </row>
    <row r="121" spans="1:14" x14ac:dyDescent="0.3">
      <c r="A121" s="26" t="s">
        <v>261</v>
      </c>
      <c r="B121" s="101">
        <v>-1.201E-2</v>
      </c>
      <c r="C121" s="101">
        <v>0</v>
      </c>
      <c r="D121" s="101">
        <v>0</v>
      </c>
      <c r="E121" s="101">
        <v>0</v>
      </c>
      <c r="F121" s="101">
        <v>0</v>
      </c>
      <c r="G121" s="101">
        <v>0</v>
      </c>
      <c r="H121" s="101">
        <v>0</v>
      </c>
      <c r="I121" s="101">
        <v>1.201E-2</v>
      </c>
      <c r="J121" s="101">
        <v>0</v>
      </c>
      <c r="K121" s="101">
        <v>0</v>
      </c>
      <c r="L121" s="101">
        <v>0</v>
      </c>
      <c r="M121" s="101">
        <v>1.201E-2</v>
      </c>
      <c r="N121"/>
    </row>
    <row r="122" spans="1:14" x14ac:dyDescent="0.3">
      <c r="A122" s="26" t="s">
        <v>265</v>
      </c>
      <c r="B122" s="101">
        <v>-2.7E-2</v>
      </c>
      <c r="C122" s="101">
        <v>0</v>
      </c>
      <c r="D122" s="101">
        <v>0</v>
      </c>
      <c r="E122" s="101">
        <v>0</v>
      </c>
      <c r="F122" s="101">
        <v>0</v>
      </c>
      <c r="G122" s="101">
        <v>0</v>
      </c>
      <c r="H122" s="101">
        <v>0</v>
      </c>
      <c r="I122" s="101">
        <v>2.7E-2</v>
      </c>
      <c r="J122" s="101">
        <v>0</v>
      </c>
      <c r="K122" s="101">
        <v>0</v>
      </c>
      <c r="L122" s="101">
        <v>0</v>
      </c>
      <c r="M122" s="101">
        <v>2.7E-2</v>
      </c>
      <c r="N122"/>
    </row>
    <row r="123" spans="1:14" x14ac:dyDescent="0.3">
      <c r="A123" s="25" t="s">
        <v>185</v>
      </c>
      <c r="B123" s="101">
        <v>109.78300888</v>
      </c>
      <c r="C123" s="101">
        <v>110.49214888</v>
      </c>
      <c r="D123" s="101">
        <v>0</v>
      </c>
      <c r="E123" s="101">
        <v>90.404996490000002</v>
      </c>
      <c r="F123" s="101">
        <v>0</v>
      </c>
      <c r="G123" s="101">
        <v>16.827908739999998</v>
      </c>
      <c r="H123" s="101">
        <v>3.2592436500000002</v>
      </c>
      <c r="I123" s="101">
        <v>0.70913999999999999</v>
      </c>
      <c r="J123" s="101">
        <v>0</v>
      </c>
      <c r="K123" s="101">
        <v>0</v>
      </c>
      <c r="L123" s="101">
        <v>0</v>
      </c>
      <c r="M123" s="101">
        <v>0.70913999999999999</v>
      </c>
      <c r="N123"/>
    </row>
    <row r="124" spans="1:14" x14ac:dyDescent="0.3">
      <c r="A124" s="26" t="s">
        <v>266</v>
      </c>
      <c r="B124" s="101">
        <v>3.0000000000000001E-3</v>
      </c>
      <c r="C124" s="101">
        <v>3.0000000000000001E-3</v>
      </c>
      <c r="D124" s="101">
        <v>0</v>
      </c>
      <c r="E124" s="101">
        <v>0</v>
      </c>
      <c r="F124" s="101">
        <v>0</v>
      </c>
      <c r="G124" s="101">
        <v>3.0000000000000001E-3</v>
      </c>
      <c r="H124" s="101">
        <v>0</v>
      </c>
      <c r="I124" s="101">
        <v>0</v>
      </c>
      <c r="J124" s="101">
        <v>0</v>
      </c>
      <c r="K124" s="101">
        <v>0</v>
      </c>
      <c r="L124" s="101">
        <v>0</v>
      </c>
      <c r="M124" s="101">
        <v>0</v>
      </c>
      <c r="N124"/>
    </row>
    <row r="125" spans="1:14" x14ac:dyDescent="0.3">
      <c r="A125" s="25" t="s">
        <v>186</v>
      </c>
      <c r="B125" s="101">
        <v>233.35100338372069</v>
      </c>
      <c r="C125" s="101">
        <v>239.81730338372068</v>
      </c>
      <c r="D125" s="101">
        <v>0</v>
      </c>
      <c r="E125" s="101">
        <v>216.37869633</v>
      </c>
      <c r="F125" s="101">
        <v>0</v>
      </c>
      <c r="G125" s="101">
        <v>5.7966405399999994</v>
      </c>
      <c r="H125" s="101">
        <v>17.641966513720693</v>
      </c>
      <c r="I125" s="101">
        <v>6.4662999999999995</v>
      </c>
      <c r="J125" s="101">
        <v>4.0573499999999996</v>
      </c>
      <c r="K125" s="101">
        <v>0</v>
      </c>
      <c r="L125" s="101">
        <v>0</v>
      </c>
      <c r="M125" s="101">
        <v>2.4089499999999999</v>
      </c>
      <c r="N125"/>
    </row>
    <row r="126" spans="1:14" x14ac:dyDescent="0.3">
      <c r="A126" s="25" t="s">
        <v>187</v>
      </c>
      <c r="B126" s="101">
        <v>-1.5868100000000001</v>
      </c>
      <c r="C126" s="101">
        <v>0</v>
      </c>
      <c r="D126" s="101">
        <v>0</v>
      </c>
      <c r="E126" s="101">
        <v>0</v>
      </c>
      <c r="F126" s="101">
        <v>0</v>
      </c>
      <c r="G126" s="101">
        <v>0</v>
      </c>
      <c r="H126" s="101">
        <v>0</v>
      </c>
      <c r="I126" s="101">
        <v>1.5868100000000001</v>
      </c>
      <c r="J126" s="101">
        <v>0</v>
      </c>
      <c r="K126" s="101">
        <v>0</v>
      </c>
      <c r="L126" s="101">
        <v>0</v>
      </c>
      <c r="M126" s="101">
        <v>1.5868100000000001</v>
      </c>
      <c r="N126"/>
    </row>
    <row r="127" spans="1:14" x14ac:dyDescent="0.3">
      <c r="A127" s="25" t="s">
        <v>188</v>
      </c>
      <c r="B127" s="101">
        <v>-1238.8372463682597</v>
      </c>
      <c r="C127" s="101">
        <v>1212.8171624124286</v>
      </c>
      <c r="D127" s="101">
        <v>326.74707999999998</v>
      </c>
      <c r="E127" s="101">
        <v>205.09124523</v>
      </c>
      <c r="F127" s="101">
        <v>0</v>
      </c>
      <c r="G127" s="101">
        <v>468.12555912242863</v>
      </c>
      <c r="H127" s="101">
        <v>212.85327806000001</v>
      </c>
      <c r="I127" s="101">
        <v>2451.6544087806883</v>
      </c>
      <c r="J127" s="101">
        <v>1019.63108</v>
      </c>
      <c r="K127" s="101">
        <v>0</v>
      </c>
      <c r="L127" s="101">
        <v>0</v>
      </c>
      <c r="M127" s="101">
        <v>1432.0233287806884</v>
      </c>
      <c r="N127"/>
    </row>
    <row r="128" spans="1:14" x14ac:dyDescent="0.3">
      <c r="A128" s="25" t="s">
        <v>189</v>
      </c>
      <c r="B128" s="101">
        <v>-4.4311818519453254</v>
      </c>
      <c r="C128" s="101">
        <v>78.366348148054684</v>
      </c>
      <c r="D128" s="101">
        <v>0</v>
      </c>
      <c r="E128" s="101">
        <v>74.835598688054674</v>
      </c>
      <c r="F128" s="101">
        <v>0</v>
      </c>
      <c r="G128" s="101">
        <v>0.01</v>
      </c>
      <c r="H128" s="101">
        <v>3.5207494600000002</v>
      </c>
      <c r="I128" s="101">
        <v>82.797530000000009</v>
      </c>
      <c r="J128" s="101">
        <v>0</v>
      </c>
      <c r="K128" s="101">
        <v>0</v>
      </c>
      <c r="L128" s="101">
        <v>0</v>
      </c>
      <c r="M128" s="101">
        <v>82.797530000000009</v>
      </c>
      <c r="N128"/>
    </row>
    <row r="129" spans="1:14" x14ac:dyDescent="0.3">
      <c r="A129" s="25" t="s">
        <v>190</v>
      </c>
      <c r="B129" s="101">
        <v>-13.369950000000003</v>
      </c>
      <c r="C129" s="101">
        <v>0.41209000000000001</v>
      </c>
      <c r="D129" s="101">
        <v>0</v>
      </c>
      <c r="E129" s="101">
        <v>0</v>
      </c>
      <c r="F129" s="101">
        <v>0</v>
      </c>
      <c r="G129" s="101">
        <v>0.41209000000000001</v>
      </c>
      <c r="H129" s="101">
        <v>0</v>
      </c>
      <c r="I129" s="101">
        <v>13.782040000000002</v>
      </c>
      <c r="J129" s="101">
        <v>11.097000000000001</v>
      </c>
      <c r="K129" s="101">
        <v>0</v>
      </c>
      <c r="L129" s="101">
        <v>0</v>
      </c>
      <c r="M129" s="101">
        <v>2.6850399999999999</v>
      </c>
      <c r="N129"/>
    </row>
    <row r="130" spans="1:14" x14ac:dyDescent="0.3">
      <c r="A130" s="26" t="s">
        <v>191</v>
      </c>
      <c r="B130" s="101">
        <v>-2.2190000000000001E-2</v>
      </c>
      <c r="C130" s="101">
        <v>7.8499999999999993E-3</v>
      </c>
      <c r="D130" s="101">
        <v>0</v>
      </c>
      <c r="E130" s="101">
        <v>0</v>
      </c>
      <c r="F130" s="101">
        <v>0</v>
      </c>
      <c r="G130" s="101">
        <v>7.8499999999999993E-3</v>
      </c>
      <c r="H130" s="101">
        <v>0</v>
      </c>
      <c r="I130" s="101">
        <v>3.0040000000000001E-2</v>
      </c>
      <c r="J130" s="101">
        <v>0</v>
      </c>
      <c r="K130" s="101">
        <v>0</v>
      </c>
      <c r="L130" s="101">
        <v>0</v>
      </c>
      <c r="M130" s="101">
        <v>3.0040000000000001E-2</v>
      </c>
      <c r="N130"/>
    </row>
    <row r="131" spans="1:14" x14ac:dyDescent="0.3">
      <c r="A131" s="25" t="s">
        <v>192</v>
      </c>
      <c r="B131" s="101">
        <v>-7.2146744199999944</v>
      </c>
      <c r="C131" s="101">
        <v>161.96579557999999</v>
      </c>
      <c r="D131" s="101">
        <v>11.35</v>
      </c>
      <c r="E131" s="101">
        <v>40.84510598</v>
      </c>
      <c r="F131" s="101">
        <v>0</v>
      </c>
      <c r="G131" s="101">
        <v>64.136009999999999</v>
      </c>
      <c r="H131" s="101">
        <v>45.634679600000005</v>
      </c>
      <c r="I131" s="101">
        <v>169.18046999999999</v>
      </c>
      <c r="J131" s="101">
        <v>58.056830000000005</v>
      </c>
      <c r="K131" s="101">
        <v>1.3000000000000012E-2</v>
      </c>
      <c r="L131" s="101">
        <v>0</v>
      </c>
      <c r="M131" s="101">
        <v>111.11063999999999</v>
      </c>
      <c r="N131"/>
    </row>
    <row r="132" spans="1:14" x14ac:dyDescent="0.3">
      <c r="A132" s="73" t="s">
        <v>194</v>
      </c>
      <c r="B132" s="101">
        <v>0.33861991000000002</v>
      </c>
      <c r="C132" s="101">
        <v>0.36040991</v>
      </c>
      <c r="D132" s="101">
        <v>0</v>
      </c>
      <c r="E132" s="101">
        <v>0.36037991000000003</v>
      </c>
      <c r="F132" s="101">
        <v>0</v>
      </c>
      <c r="G132" s="101">
        <v>3.0000000000000001E-5</v>
      </c>
      <c r="H132" s="101">
        <v>0</v>
      </c>
      <c r="I132" s="101">
        <v>2.179E-2</v>
      </c>
      <c r="J132" s="101">
        <v>0</v>
      </c>
      <c r="K132" s="101">
        <v>0</v>
      </c>
      <c r="L132" s="101">
        <v>0</v>
      </c>
      <c r="M132" s="101">
        <v>2.179E-2</v>
      </c>
      <c r="N132"/>
    </row>
    <row r="133" spans="1:14" x14ac:dyDescent="0.3">
      <c r="A133" s="26" t="s">
        <v>193</v>
      </c>
      <c r="B133" s="101">
        <v>23.046366039999999</v>
      </c>
      <c r="C133" s="101">
        <v>23.04643604</v>
      </c>
      <c r="D133" s="101">
        <v>0</v>
      </c>
      <c r="E133" s="101">
        <v>23.04643604</v>
      </c>
      <c r="F133" s="101">
        <v>0</v>
      </c>
      <c r="G133" s="101">
        <v>0</v>
      </c>
      <c r="H133" s="101">
        <v>0</v>
      </c>
      <c r="I133" s="101">
        <v>6.9999999999999994E-5</v>
      </c>
      <c r="J133" s="101">
        <v>0</v>
      </c>
      <c r="K133" s="101">
        <v>0</v>
      </c>
      <c r="L133" s="101">
        <v>0</v>
      </c>
      <c r="M133" s="101">
        <v>6.9999999999999994E-5</v>
      </c>
      <c r="N133"/>
    </row>
    <row r="134" spans="1:14" x14ac:dyDescent="0.3">
      <c r="A134" s="26" t="s">
        <v>195</v>
      </c>
      <c r="B134" s="101">
        <v>125.61219157000001</v>
      </c>
      <c r="C134" s="101">
        <v>125.67427157</v>
      </c>
      <c r="D134" s="101">
        <v>0</v>
      </c>
      <c r="E134" s="101">
        <v>79.184267719999994</v>
      </c>
      <c r="F134" s="101">
        <v>0</v>
      </c>
      <c r="G134" s="101">
        <v>4.9000000000000002E-2</v>
      </c>
      <c r="H134" s="101">
        <v>46.441003850000001</v>
      </c>
      <c r="I134" s="101">
        <v>6.2080000000000003E-2</v>
      </c>
      <c r="J134" s="101">
        <v>0</v>
      </c>
      <c r="K134" s="101">
        <v>0</v>
      </c>
      <c r="L134" s="101">
        <v>0</v>
      </c>
      <c r="M134" s="101">
        <v>6.2080000000000003E-2</v>
      </c>
      <c r="N134"/>
    </row>
    <row r="135" spans="1:14" x14ac:dyDescent="0.3">
      <c r="A135" s="25" t="s">
        <v>196</v>
      </c>
      <c r="B135" s="101">
        <v>38.398924859999994</v>
      </c>
      <c r="C135" s="101">
        <v>206.02262485999998</v>
      </c>
      <c r="D135" s="101">
        <v>8.0000000000000002E-3</v>
      </c>
      <c r="E135" s="101">
        <v>94.481281999999993</v>
      </c>
      <c r="F135" s="101">
        <v>0</v>
      </c>
      <c r="G135" s="101">
        <v>25.613949999999999</v>
      </c>
      <c r="H135" s="101">
        <v>85.919392859999988</v>
      </c>
      <c r="I135" s="101">
        <v>167.62369999999999</v>
      </c>
      <c r="J135" s="101">
        <v>79.768869999999993</v>
      </c>
      <c r="K135" s="101">
        <v>4.0000000000000001E-3</v>
      </c>
      <c r="L135" s="101">
        <v>0</v>
      </c>
      <c r="M135" s="101">
        <v>87.850829999999988</v>
      </c>
      <c r="N135"/>
    </row>
    <row r="136" spans="1:14" x14ac:dyDescent="0.3">
      <c r="A136" s="25" t="s">
        <v>197</v>
      </c>
      <c r="B136" s="101">
        <v>7.471630999999995</v>
      </c>
      <c r="C136" s="101">
        <v>30.158220999999998</v>
      </c>
      <c r="D136" s="101">
        <v>1E-3</v>
      </c>
      <c r="E136" s="101">
        <v>8.0178609999999999</v>
      </c>
      <c r="F136" s="101">
        <v>0</v>
      </c>
      <c r="G136" s="101">
        <v>22.13936</v>
      </c>
      <c r="H136" s="101">
        <v>0</v>
      </c>
      <c r="I136" s="101">
        <v>22.686590000000002</v>
      </c>
      <c r="J136" s="101">
        <v>22.203200000000002</v>
      </c>
      <c r="K136" s="101">
        <v>0</v>
      </c>
      <c r="L136" s="101">
        <v>0</v>
      </c>
      <c r="M136" s="101">
        <v>0.48339000000000004</v>
      </c>
      <c r="N136"/>
    </row>
    <row r="137" spans="1:14" x14ac:dyDescent="0.3">
      <c r="A137" s="26" t="s">
        <v>262</v>
      </c>
      <c r="B137" s="101">
        <v>-1.0000000000000001E-5</v>
      </c>
      <c r="C137" s="101">
        <v>0</v>
      </c>
      <c r="D137" s="101">
        <v>0</v>
      </c>
      <c r="E137" s="101">
        <v>0</v>
      </c>
      <c r="F137" s="101">
        <v>0</v>
      </c>
      <c r="G137" s="101">
        <v>0</v>
      </c>
      <c r="H137" s="101">
        <v>0</v>
      </c>
      <c r="I137" s="101">
        <v>1.0000000000000001E-5</v>
      </c>
      <c r="J137" s="101">
        <v>0</v>
      </c>
      <c r="K137" s="101">
        <v>0</v>
      </c>
      <c r="L137" s="101">
        <v>0</v>
      </c>
      <c r="M137" s="101">
        <v>1.0000000000000001E-5</v>
      </c>
      <c r="N137"/>
    </row>
    <row r="138" spans="1:14" x14ac:dyDescent="0.3">
      <c r="A138" s="26" t="s">
        <v>198</v>
      </c>
      <c r="B138" s="101">
        <v>-1.39E-3</v>
      </c>
      <c r="C138" s="101">
        <v>0</v>
      </c>
      <c r="D138" s="101">
        <v>0</v>
      </c>
      <c r="E138" s="101">
        <v>0</v>
      </c>
      <c r="F138" s="101">
        <v>0</v>
      </c>
      <c r="G138" s="101">
        <v>0</v>
      </c>
      <c r="H138" s="101">
        <v>0</v>
      </c>
      <c r="I138" s="101">
        <v>1.39E-3</v>
      </c>
      <c r="J138" s="101">
        <v>0</v>
      </c>
      <c r="K138" s="101">
        <v>0</v>
      </c>
      <c r="L138" s="101">
        <v>0</v>
      </c>
      <c r="M138" s="101">
        <v>1.39E-3</v>
      </c>
      <c r="N138"/>
    </row>
    <row r="139" spans="1:14" x14ac:dyDescent="0.3">
      <c r="A139" s="25" t="s">
        <v>199</v>
      </c>
      <c r="B139" s="101">
        <v>2072.430189921276</v>
      </c>
      <c r="C139" s="101">
        <v>3584.5025451029842</v>
      </c>
      <c r="D139" s="101">
        <v>1.758</v>
      </c>
      <c r="E139" s="101">
        <v>3096.0685885500006</v>
      </c>
      <c r="F139" s="101">
        <v>0</v>
      </c>
      <c r="G139" s="101">
        <v>273.53385438999999</v>
      </c>
      <c r="H139" s="101">
        <v>213.14210216298392</v>
      </c>
      <c r="I139" s="101">
        <v>1512.0723551817084</v>
      </c>
      <c r="J139" s="101">
        <v>1322.29836</v>
      </c>
      <c r="K139" s="101">
        <v>0.16559754470843463</v>
      </c>
      <c r="L139" s="101">
        <v>0</v>
      </c>
      <c r="M139" s="101">
        <v>189.608397637</v>
      </c>
      <c r="N139"/>
    </row>
    <row r="140" spans="1:14" x14ac:dyDescent="0.3">
      <c r="A140" s="25" t="s">
        <v>200</v>
      </c>
      <c r="B140" s="101">
        <v>-80.067423245813259</v>
      </c>
      <c r="C140" s="101">
        <v>3.1620599999999999</v>
      </c>
      <c r="D140" s="101">
        <v>0</v>
      </c>
      <c r="E140" s="101">
        <v>0</v>
      </c>
      <c r="F140" s="101">
        <v>0</v>
      </c>
      <c r="G140" s="101">
        <v>3.1620599999999999</v>
      </c>
      <c r="H140" s="101">
        <v>0</v>
      </c>
      <c r="I140" s="101">
        <v>83.229483245813256</v>
      </c>
      <c r="J140" s="101">
        <v>9.5628100000000007</v>
      </c>
      <c r="K140" s="101">
        <v>9.0501581327269421E-4</v>
      </c>
      <c r="L140" s="101">
        <v>0</v>
      </c>
      <c r="M140" s="101">
        <v>73.665768229999983</v>
      </c>
      <c r="N140"/>
    </row>
    <row r="141" spans="1:14" x14ac:dyDescent="0.3">
      <c r="A141" s="25" t="s">
        <v>201</v>
      </c>
      <c r="B141" s="101">
        <v>-3159.4640315611814</v>
      </c>
      <c r="C141" s="101">
        <v>8554.3982610948242</v>
      </c>
      <c r="D141" s="101">
        <v>2090.9075600000001</v>
      </c>
      <c r="E141" s="101">
        <v>466.50890353164971</v>
      </c>
      <c r="F141" s="101">
        <v>21.661000000000001</v>
      </c>
      <c r="G141" s="101">
        <v>5975.3207975631749</v>
      </c>
      <c r="H141" s="101">
        <v>0</v>
      </c>
      <c r="I141" s="101">
        <v>11713.862292656006</v>
      </c>
      <c r="J141" s="101">
        <v>5404.2706800000005</v>
      </c>
      <c r="K141" s="101">
        <v>77.335302539137231</v>
      </c>
      <c r="L141" s="101">
        <v>4.1740599999999999</v>
      </c>
      <c r="M141" s="101">
        <v>6228.0822501168686</v>
      </c>
      <c r="N141"/>
    </row>
    <row r="142" spans="1:14" x14ac:dyDescent="0.3">
      <c r="A142" s="26" t="s">
        <v>202</v>
      </c>
      <c r="B142" s="101">
        <v>-2.2000000000000001E-4</v>
      </c>
      <c r="C142" s="101">
        <v>0</v>
      </c>
      <c r="D142" s="101">
        <v>0</v>
      </c>
      <c r="E142" s="101">
        <v>0</v>
      </c>
      <c r="F142" s="101">
        <v>0</v>
      </c>
      <c r="G142" s="101">
        <v>0</v>
      </c>
      <c r="H142" s="101">
        <v>0</v>
      </c>
      <c r="I142" s="101">
        <v>2.2000000000000001E-4</v>
      </c>
      <c r="J142" s="101">
        <v>0</v>
      </c>
      <c r="K142" s="101">
        <v>0</v>
      </c>
      <c r="L142" s="101">
        <v>0</v>
      </c>
      <c r="M142" s="101">
        <v>2.2000000000000001E-4</v>
      </c>
      <c r="N142"/>
    </row>
    <row r="143" spans="1:14" x14ac:dyDescent="0.3">
      <c r="A143" s="25" t="s">
        <v>203</v>
      </c>
      <c r="B143" s="101">
        <v>-87.021715000000057</v>
      </c>
      <c r="C143" s="101">
        <v>18.140895</v>
      </c>
      <c r="D143" s="101">
        <v>0</v>
      </c>
      <c r="E143" s="101">
        <v>17.507235000000001</v>
      </c>
      <c r="F143" s="101">
        <v>0</v>
      </c>
      <c r="G143" s="101">
        <v>0.63366</v>
      </c>
      <c r="H143" s="101">
        <v>0</v>
      </c>
      <c r="I143" s="101">
        <v>105.16261000000006</v>
      </c>
      <c r="J143" s="101">
        <v>101.73952000000006</v>
      </c>
      <c r="K143" s="101">
        <v>0</v>
      </c>
      <c r="L143" s="101">
        <v>0</v>
      </c>
      <c r="M143" s="101">
        <v>3.4230899999999997</v>
      </c>
      <c r="N143"/>
    </row>
    <row r="144" spans="1:14" x14ac:dyDescent="0.3">
      <c r="A144" s="26" t="s">
        <v>204</v>
      </c>
      <c r="B144" s="101">
        <v>-4.6440000000000009E-2</v>
      </c>
      <c r="C144" s="101">
        <v>2.9000000000000001E-2</v>
      </c>
      <c r="D144" s="101">
        <v>0</v>
      </c>
      <c r="E144" s="101">
        <v>0</v>
      </c>
      <c r="F144" s="101">
        <v>0</v>
      </c>
      <c r="G144" s="101">
        <v>2.9000000000000001E-2</v>
      </c>
      <c r="H144" s="101">
        <v>0</v>
      </c>
      <c r="I144" s="101">
        <v>7.5440000000000007E-2</v>
      </c>
      <c r="J144" s="101">
        <v>0</v>
      </c>
      <c r="K144" s="101">
        <v>0</v>
      </c>
      <c r="L144" s="101">
        <v>0</v>
      </c>
      <c r="M144" s="101">
        <v>7.5440000000000007E-2</v>
      </c>
      <c r="N144"/>
    </row>
    <row r="145" spans="1:14" x14ac:dyDescent="0.3">
      <c r="A145" s="26" t="s">
        <v>206</v>
      </c>
      <c r="B145" s="101">
        <v>2.2969999999999997E-2</v>
      </c>
      <c r="C145" s="101">
        <v>3.1969999999999998E-2</v>
      </c>
      <c r="D145" s="101">
        <v>0</v>
      </c>
      <c r="E145" s="101">
        <v>0</v>
      </c>
      <c r="F145" s="101">
        <v>0</v>
      </c>
      <c r="G145" s="101">
        <v>3.1969999999999998E-2</v>
      </c>
      <c r="H145" s="101">
        <v>0</v>
      </c>
      <c r="I145" s="101">
        <v>8.9999999999999993E-3</v>
      </c>
      <c r="J145" s="101">
        <v>0</v>
      </c>
      <c r="K145" s="101">
        <v>0</v>
      </c>
      <c r="L145" s="101">
        <v>0</v>
      </c>
      <c r="M145" s="101">
        <v>8.9999999999999993E-3</v>
      </c>
      <c r="N145"/>
    </row>
    <row r="146" spans="1:14" x14ac:dyDescent="0.3">
      <c r="A146" s="25" t="s">
        <v>207</v>
      </c>
      <c r="B146" s="101">
        <v>-17.308287129999982</v>
      </c>
      <c r="C146" s="101">
        <v>72.099222870000006</v>
      </c>
      <c r="D146" s="101">
        <v>8.0000000000000002E-3</v>
      </c>
      <c r="E146" s="101">
        <v>61.082798000000004</v>
      </c>
      <c r="F146" s="101">
        <v>0</v>
      </c>
      <c r="G146" s="101">
        <v>2.4193799999999999</v>
      </c>
      <c r="H146" s="101">
        <v>8.5890448700000004</v>
      </c>
      <c r="I146" s="101">
        <v>89.407509999999988</v>
      </c>
      <c r="J146" s="101">
        <v>87.810679999999991</v>
      </c>
      <c r="K146" s="101">
        <v>0.33</v>
      </c>
      <c r="L146" s="101">
        <v>0</v>
      </c>
      <c r="M146" s="101">
        <v>1.2668299999999999</v>
      </c>
      <c r="N146"/>
    </row>
    <row r="147" spans="1:14" x14ac:dyDescent="0.3">
      <c r="A147" s="26" t="s">
        <v>411</v>
      </c>
      <c r="B147" s="101">
        <v>-5.1667899999999998</v>
      </c>
      <c r="C147" s="101">
        <v>8.5000000000000006E-3</v>
      </c>
      <c r="D147" s="101">
        <v>0</v>
      </c>
      <c r="E147" s="101">
        <v>0</v>
      </c>
      <c r="F147" s="101">
        <v>0</v>
      </c>
      <c r="G147" s="101">
        <v>8.5000000000000006E-3</v>
      </c>
      <c r="H147" s="101">
        <v>0</v>
      </c>
      <c r="I147" s="101">
        <v>5.1752899999999995</v>
      </c>
      <c r="J147" s="101">
        <v>5.1509999999999998</v>
      </c>
      <c r="K147" s="101">
        <v>0</v>
      </c>
      <c r="L147" s="101">
        <v>0</v>
      </c>
      <c r="M147" s="101">
        <v>2.4289999999999999E-2</v>
      </c>
      <c r="N147"/>
    </row>
    <row r="148" spans="1:14" x14ac:dyDescent="0.3">
      <c r="A148" s="25" t="s">
        <v>208</v>
      </c>
      <c r="B148" s="101">
        <v>2328.2083299999999</v>
      </c>
      <c r="C148" s="101">
        <v>2555.4915000000001</v>
      </c>
      <c r="D148" s="101">
        <v>0</v>
      </c>
      <c r="E148" s="101">
        <v>0</v>
      </c>
      <c r="F148" s="101">
        <v>0</v>
      </c>
      <c r="G148" s="101">
        <v>2555.4915000000001</v>
      </c>
      <c r="H148" s="101">
        <v>0</v>
      </c>
      <c r="I148" s="101">
        <v>227.28317000000001</v>
      </c>
      <c r="J148" s="101">
        <v>0.13862000000000041</v>
      </c>
      <c r="K148" s="101">
        <v>0</v>
      </c>
      <c r="L148" s="101">
        <v>0</v>
      </c>
      <c r="M148" s="101">
        <v>227.14455000000001</v>
      </c>
      <c r="N148"/>
    </row>
    <row r="149" spans="1:14" x14ac:dyDescent="0.3">
      <c r="A149" s="73" t="s">
        <v>209</v>
      </c>
      <c r="B149" s="101">
        <v>1.001E-2</v>
      </c>
      <c r="C149" s="101">
        <v>1.001E-2</v>
      </c>
      <c r="D149" s="101">
        <v>0</v>
      </c>
      <c r="E149" s="101">
        <v>0</v>
      </c>
      <c r="F149" s="101">
        <v>0</v>
      </c>
      <c r="G149" s="101">
        <v>1.001E-2</v>
      </c>
      <c r="H149" s="101">
        <v>0</v>
      </c>
      <c r="I149" s="101">
        <v>0</v>
      </c>
      <c r="J149" s="101">
        <v>0</v>
      </c>
      <c r="K149" s="101">
        <v>0</v>
      </c>
      <c r="L149" s="101">
        <v>0</v>
      </c>
      <c r="M149" s="101">
        <v>0</v>
      </c>
      <c r="N149"/>
    </row>
    <row r="150" spans="1:14" x14ac:dyDescent="0.3">
      <c r="A150" s="25" t="s">
        <v>210</v>
      </c>
      <c r="B150" s="101">
        <v>-19.13076511644319</v>
      </c>
      <c r="C150" s="101">
        <v>0.93298999999999999</v>
      </c>
      <c r="D150" s="101">
        <v>0</v>
      </c>
      <c r="E150" s="101">
        <v>0</v>
      </c>
      <c r="F150" s="101">
        <v>0</v>
      </c>
      <c r="G150" s="101">
        <v>0.93298999999999999</v>
      </c>
      <c r="H150" s="101">
        <v>0</v>
      </c>
      <c r="I150" s="101">
        <v>20.06375511644319</v>
      </c>
      <c r="J150" s="101">
        <v>7.3680000000000003</v>
      </c>
      <c r="K150" s="101">
        <v>4.7551164431898375E-3</v>
      </c>
      <c r="L150" s="101">
        <v>0</v>
      </c>
      <c r="M150" s="101">
        <v>12.691000000000001</v>
      </c>
      <c r="N150"/>
    </row>
    <row r="151" spans="1:14" x14ac:dyDescent="0.3">
      <c r="A151" s="25" t="s">
        <v>211</v>
      </c>
      <c r="B151" s="101">
        <v>-91.782570000000007</v>
      </c>
      <c r="C151" s="101">
        <v>1.782</v>
      </c>
      <c r="D151" s="101">
        <v>0</v>
      </c>
      <c r="E151" s="101">
        <v>0</v>
      </c>
      <c r="F151" s="101">
        <v>0</v>
      </c>
      <c r="G151" s="101">
        <v>1.782</v>
      </c>
      <c r="H151" s="101">
        <v>0</v>
      </c>
      <c r="I151" s="101">
        <v>93.564570000000003</v>
      </c>
      <c r="J151" s="101">
        <v>77.675740000000005</v>
      </c>
      <c r="K151" s="101">
        <v>0</v>
      </c>
      <c r="L151" s="101">
        <v>0</v>
      </c>
      <c r="M151" s="101">
        <v>15.88883</v>
      </c>
      <c r="N151"/>
    </row>
    <row r="152" spans="1:14" x14ac:dyDescent="0.3">
      <c r="A152" s="26" t="s">
        <v>212</v>
      </c>
      <c r="B152" s="101">
        <v>-0.61599999999999999</v>
      </c>
      <c r="C152" s="101">
        <v>0</v>
      </c>
      <c r="D152" s="101">
        <v>0</v>
      </c>
      <c r="E152" s="101">
        <v>0</v>
      </c>
      <c r="F152" s="101">
        <v>0</v>
      </c>
      <c r="G152" s="101">
        <v>0</v>
      </c>
      <c r="H152" s="101">
        <v>0</v>
      </c>
      <c r="I152" s="101">
        <v>0.61599999999999999</v>
      </c>
      <c r="J152" s="101">
        <v>0</v>
      </c>
      <c r="K152" s="101">
        <v>0</v>
      </c>
      <c r="L152" s="101">
        <v>0</v>
      </c>
      <c r="M152" s="101">
        <v>0.61599999999999999</v>
      </c>
      <c r="N152"/>
    </row>
    <row r="153" spans="1:14" x14ac:dyDescent="0.3">
      <c r="A153" s="25" t="s">
        <v>213</v>
      </c>
      <c r="B153" s="101">
        <v>8.2891200000000005</v>
      </c>
      <c r="C153" s="101">
        <v>18.035260000000001</v>
      </c>
      <c r="D153" s="101">
        <v>14.025</v>
      </c>
      <c r="E153" s="101">
        <v>0</v>
      </c>
      <c r="F153" s="101">
        <v>0</v>
      </c>
      <c r="G153" s="101">
        <v>4.0102599999999997</v>
      </c>
      <c r="H153" s="101">
        <v>0</v>
      </c>
      <c r="I153" s="101">
        <v>9.7461400000000005</v>
      </c>
      <c r="J153" s="101">
        <v>3.2061199999999999</v>
      </c>
      <c r="K153" s="101">
        <v>0</v>
      </c>
      <c r="L153" s="101">
        <v>0</v>
      </c>
      <c r="M153" s="101">
        <v>6.5400200000000002</v>
      </c>
      <c r="N153"/>
    </row>
    <row r="154" spans="1:14" x14ac:dyDescent="0.3">
      <c r="A154" s="25" t="s">
        <v>214</v>
      </c>
      <c r="B154" s="101">
        <v>103.37622414030591</v>
      </c>
      <c r="C154" s="101">
        <v>997.1701563965072</v>
      </c>
      <c r="D154" s="101">
        <v>422.04712000000001</v>
      </c>
      <c r="E154" s="101">
        <v>228.57369631</v>
      </c>
      <c r="F154" s="101">
        <v>0</v>
      </c>
      <c r="G154" s="101">
        <v>304.68476961999994</v>
      </c>
      <c r="H154" s="101">
        <v>41.864570466507224</v>
      </c>
      <c r="I154" s="101">
        <v>893.79393225620129</v>
      </c>
      <c r="J154" s="101">
        <v>523.85514999999998</v>
      </c>
      <c r="K154" s="101">
        <v>0.36952225620115531</v>
      </c>
      <c r="L154" s="101">
        <v>0</v>
      </c>
      <c r="M154" s="101">
        <v>369.5692600000001</v>
      </c>
      <c r="N154"/>
    </row>
    <row r="155" spans="1:14" x14ac:dyDescent="0.3">
      <c r="A155" s="25" t="s">
        <v>215</v>
      </c>
      <c r="B155" s="101">
        <v>7.2330000000000005E-2</v>
      </c>
      <c r="C155" s="101">
        <v>0.13</v>
      </c>
      <c r="D155" s="101">
        <v>0</v>
      </c>
      <c r="E155" s="101">
        <v>0</v>
      </c>
      <c r="F155" s="101">
        <v>0</v>
      </c>
      <c r="G155" s="101">
        <v>0.13</v>
      </c>
      <c r="H155" s="101">
        <v>0</v>
      </c>
      <c r="I155" s="101">
        <v>5.7670000000000006E-2</v>
      </c>
      <c r="J155" s="101">
        <v>0</v>
      </c>
      <c r="K155" s="101">
        <v>0</v>
      </c>
      <c r="L155" s="101">
        <v>0</v>
      </c>
      <c r="M155" s="101">
        <v>5.7670000000000006E-2</v>
      </c>
      <c r="N155"/>
    </row>
    <row r="156" spans="1:14" x14ac:dyDescent="0.3">
      <c r="A156" s="25" t="s">
        <v>216</v>
      </c>
      <c r="B156" s="101">
        <v>-1.7095671808463386</v>
      </c>
      <c r="C156" s="101">
        <v>16.377410000000001</v>
      </c>
      <c r="D156" s="101">
        <v>1.2E-2</v>
      </c>
      <c r="E156" s="101">
        <v>0</v>
      </c>
      <c r="F156" s="101">
        <v>0</v>
      </c>
      <c r="G156" s="101">
        <v>16.365410000000001</v>
      </c>
      <c r="H156" s="101">
        <v>0</v>
      </c>
      <c r="I156" s="101">
        <v>18.08697718084634</v>
      </c>
      <c r="J156" s="101">
        <v>3.7434099999999999</v>
      </c>
      <c r="K156" s="101">
        <v>9.3271808463368105E-3</v>
      </c>
      <c r="L156" s="101">
        <v>0</v>
      </c>
      <c r="M156" s="101">
        <v>14.334240000000001</v>
      </c>
      <c r="N156"/>
    </row>
    <row r="157" spans="1:14" x14ac:dyDescent="0.3">
      <c r="A157" s="25" t="s">
        <v>217</v>
      </c>
      <c r="B157" s="101">
        <v>-20.86683</v>
      </c>
      <c r="C157" s="101">
        <v>1.5303599999999999</v>
      </c>
      <c r="D157" s="101">
        <v>0.63310999999999995</v>
      </c>
      <c r="E157" s="101">
        <v>0</v>
      </c>
      <c r="F157" s="101">
        <v>0</v>
      </c>
      <c r="G157" s="101">
        <v>0.89724999999999999</v>
      </c>
      <c r="H157" s="101">
        <v>0</v>
      </c>
      <c r="I157" s="101">
        <v>22.397189999999998</v>
      </c>
      <c r="J157" s="101">
        <v>8.3819499999999998</v>
      </c>
      <c r="K157" s="101">
        <v>0</v>
      </c>
      <c r="L157" s="101">
        <v>0</v>
      </c>
      <c r="M157" s="101">
        <v>14.015239999999999</v>
      </c>
      <c r="N157"/>
    </row>
    <row r="158" spans="1:14" x14ac:dyDescent="0.3">
      <c r="A158" s="26" t="s">
        <v>218</v>
      </c>
      <c r="B158" s="101">
        <v>-1.191E-2</v>
      </c>
      <c r="C158" s="101">
        <v>9.0000000000000006E-5</v>
      </c>
      <c r="D158" s="101">
        <v>0</v>
      </c>
      <c r="E158" s="101">
        <v>0</v>
      </c>
      <c r="F158" s="101">
        <v>0</v>
      </c>
      <c r="G158" s="101">
        <v>9.0000000000000006E-5</v>
      </c>
      <c r="H158" s="101">
        <v>0</v>
      </c>
      <c r="I158" s="101">
        <v>1.2E-2</v>
      </c>
      <c r="J158" s="101">
        <v>0</v>
      </c>
      <c r="K158" s="101">
        <v>0</v>
      </c>
      <c r="L158" s="101">
        <v>0</v>
      </c>
      <c r="M158" s="101">
        <v>1.2E-2</v>
      </c>
      <c r="N158"/>
    </row>
    <row r="159" spans="1:14" x14ac:dyDescent="0.3">
      <c r="A159" s="26" t="s">
        <v>219</v>
      </c>
      <c r="B159" s="101">
        <v>-2.2999999999999974E-4</v>
      </c>
      <c r="C159" s="101">
        <v>3.0000000000000001E-3</v>
      </c>
      <c r="D159" s="101">
        <v>0</v>
      </c>
      <c r="E159" s="101">
        <v>0</v>
      </c>
      <c r="F159" s="101">
        <v>0</v>
      </c>
      <c r="G159" s="101">
        <v>3.0000000000000001E-3</v>
      </c>
      <c r="H159" s="101">
        <v>0</v>
      </c>
      <c r="I159" s="101">
        <v>3.2299999999999998E-3</v>
      </c>
      <c r="J159" s="101">
        <v>0</v>
      </c>
      <c r="K159" s="101">
        <v>0</v>
      </c>
      <c r="L159" s="101">
        <v>0</v>
      </c>
      <c r="M159" s="101">
        <v>3.2299999999999998E-3</v>
      </c>
      <c r="N159"/>
    </row>
    <row r="160" spans="1:14" x14ac:dyDescent="0.3">
      <c r="A160" s="25" t="s">
        <v>220</v>
      </c>
      <c r="B160" s="101">
        <v>4631.1000538235385</v>
      </c>
      <c r="C160" s="101">
        <v>43078.765113987778</v>
      </c>
      <c r="D160" s="101">
        <v>177.44654</v>
      </c>
      <c r="E160" s="101">
        <v>36490.931657121211</v>
      </c>
      <c r="F160" s="101">
        <v>110.59973115999998</v>
      </c>
      <c r="G160" s="101">
        <v>3556.57793111</v>
      </c>
      <c r="H160" s="101">
        <v>2743.209254596572</v>
      </c>
      <c r="I160" s="101">
        <v>38447.66506016424</v>
      </c>
      <c r="J160" s="101">
        <v>36541.324939999999</v>
      </c>
      <c r="K160" s="101">
        <v>1517.4098485988484</v>
      </c>
      <c r="L160" s="101">
        <v>0</v>
      </c>
      <c r="M160" s="101">
        <v>388.93027156538977</v>
      </c>
      <c r="N160"/>
    </row>
    <row r="161" spans="1:14" x14ac:dyDescent="0.3">
      <c r="A161" s="25" t="s">
        <v>221</v>
      </c>
      <c r="B161" s="101">
        <v>21.172835036085658</v>
      </c>
      <c r="C161" s="101">
        <v>99.93807503608565</v>
      </c>
      <c r="D161" s="101">
        <v>37.351740000000007</v>
      </c>
      <c r="E161" s="101">
        <v>0</v>
      </c>
      <c r="F161" s="101">
        <v>0</v>
      </c>
      <c r="G161" s="101">
        <v>62.586335036085636</v>
      </c>
      <c r="H161" s="101">
        <v>0</v>
      </c>
      <c r="I161" s="101">
        <v>78.765239999999991</v>
      </c>
      <c r="J161" s="101">
        <v>13.21921</v>
      </c>
      <c r="K161" s="101">
        <v>5.0000000000000001E-3</v>
      </c>
      <c r="L161" s="101">
        <v>0</v>
      </c>
      <c r="M161" s="101">
        <v>65.541029999999992</v>
      </c>
      <c r="N161"/>
    </row>
    <row r="162" spans="1:14" x14ac:dyDescent="0.3">
      <c r="A162" s="25" t="s">
        <v>222</v>
      </c>
      <c r="B162" s="101">
        <v>0.47239237913775867</v>
      </c>
      <c r="C162" s="101">
        <v>3.0980223791377584</v>
      </c>
      <c r="D162" s="101">
        <v>0</v>
      </c>
      <c r="E162" s="101">
        <v>1.0303222100164953</v>
      </c>
      <c r="F162" s="101">
        <v>0</v>
      </c>
      <c r="G162" s="101">
        <v>2.0677001691212631</v>
      </c>
      <c r="H162" s="101">
        <v>0</v>
      </c>
      <c r="I162" s="101">
        <v>2.6256299999999997</v>
      </c>
      <c r="J162" s="101">
        <v>0.34799999999999992</v>
      </c>
      <c r="K162" s="101">
        <v>0</v>
      </c>
      <c r="L162" s="101">
        <v>0</v>
      </c>
      <c r="M162" s="101">
        <v>2.2776299999999998</v>
      </c>
      <c r="N162"/>
    </row>
    <row r="163" spans="1:14" x14ac:dyDescent="0.3">
      <c r="A163" s="26" t="s">
        <v>223</v>
      </c>
      <c r="B163" s="101">
        <v>-1.8902299999999994</v>
      </c>
      <c r="C163" s="101">
        <v>2.7543399999999996</v>
      </c>
      <c r="D163" s="101">
        <v>0</v>
      </c>
      <c r="E163" s="101">
        <v>0</v>
      </c>
      <c r="F163" s="101">
        <v>0</v>
      </c>
      <c r="G163" s="101">
        <v>2.7543399999999996</v>
      </c>
      <c r="H163" s="101">
        <v>0</v>
      </c>
      <c r="I163" s="101">
        <v>4.644569999999999</v>
      </c>
      <c r="J163" s="101">
        <v>1.7999999999999999E-2</v>
      </c>
      <c r="K163" s="101">
        <v>0</v>
      </c>
      <c r="L163" s="101">
        <v>0</v>
      </c>
      <c r="M163" s="101">
        <v>4.6265699999999992</v>
      </c>
      <c r="N163"/>
    </row>
    <row r="164" spans="1:14" x14ac:dyDescent="0.3">
      <c r="A164" s="104" t="s">
        <v>224</v>
      </c>
      <c r="B164" s="101">
        <v>9.8999999999999999E-4</v>
      </c>
      <c r="C164" s="101">
        <v>1E-3</v>
      </c>
      <c r="D164" s="101">
        <v>0</v>
      </c>
      <c r="E164" s="101">
        <v>0</v>
      </c>
      <c r="F164" s="101">
        <v>0</v>
      </c>
      <c r="G164" s="101">
        <v>1E-3</v>
      </c>
      <c r="H164" s="101">
        <v>0</v>
      </c>
      <c r="I164" s="101">
        <v>1.0000000000000001E-5</v>
      </c>
      <c r="J164" s="101">
        <v>0</v>
      </c>
      <c r="K164" s="101">
        <v>0</v>
      </c>
      <c r="L164" s="101">
        <v>0</v>
      </c>
      <c r="M164" s="101">
        <v>1.0000000000000001E-5</v>
      </c>
      <c r="N164"/>
    </row>
    <row r="165" spans="1:14" x14ac:dyDescent="0.3">
      <c r="A165" s="26" t="s">
        <v>263</v>
      </c>
      <c r="B165" s="101">
        <v>2E-3</v>
      </c>
      <c r="C165" s="101">
        <v>2E-3</v>
      </c>
      <c r="D165" s="101">
        <v>0</v>
      </c>
      <c r="E165" s="101">
        <v>0</v>
      </c>
      <c r="F165" s="101">
        <v>0</v>
      </c>
      <c r="G165" s="101">
        <v>2E-3</v>
      </c>
      <c r="H165" s="101">
        <v>0</v>
      </c>
      <c r="I165" s="101">
        <v>0</v>
      </c>
      <c r="J165" s="101">
        <v>0</v>
      </c>
      <c r="K165" s="101">
        <v>0</v>
      </c>
      <c r="L165" s="101">
        <v>0</v>
      </c>
      <c r="M165" s="101">
        <v>0</v>
      </c>
      <c r="N165"/>
    </row>
    <row r="166" spans="1:14" x14ac:dyDescent="0.3">
      <c r="A166" s="26" t="s">
        <v>225</v>
      </c>
      <c r="B166" s="101">
        <v>2.9353679999999995</v>
      </c>
      <c r="C166" s="101">
        <v>2.9805279999999996</v>
      </c>
      <c r="D166" s="101">
        <v>0</v>
      </c>
      <c r="E166" s="101">
        <v>2.9785279999999998</v>
      </c>
      <c r="F166" s="101">
        <v>0</v>
      </c>
      <c r="G166" s="101">
        <v>2E-3</v>
      </c>
      <c r="H166" s="101">
        <v>0</v>
      </c>
      <c r="I166" s="101">
        <v>4.5160000000000006E-2</v>
      </c>
      <c r="J166" s="101">
        <v>0</v>
      </c>
      <c r="K166" s="101">
        <v>0</v>
      </c>
      <c r="L166" s="101">
        <v>0</v>
      </c>
      <c r="M166" s="101">
        <v>4.5160000000000006E-2</v>
      </c>
      <c r="N166"/>
    </row>
    <row r="167" spans="1:14" x14ac:dyDescent="0.3">
      <c r="A167" s="25" t="s">
        <v>226</v>
      </c>
      <c r="B167" s="101">
        <v>0.4506</v>
      </c>
      <c r="C167" s="101">
        <v>0.46279999999999999</v>
      </c>
      <c r="D167" s="101">
        <v>0</v>
      </c>
      <c r="E167" s="101">
        <v>0</v>
      </c>
      <c r="F167" s="101">
        <v>0</v>
      </c>
      <c r="G167" s="101">
        <v>0.46279999999999999</v>
      </c>
      <c r="H167" s="101">
        <v>0</v>
      </c>
      <c r="I167" s="101">
        <v>1.2199999999999999E-2</v>
      </c>
      <c r="J167" s="101">
        <v>4.1999999999999997E-3</v>
      </c>
      <c r="K167" s="101">
        <v>0</v>
      </c>
      <c r="L167" s="101">
        <v>0</v>
      </c>
      <c r="M167" s="101">
        <v>8.0000000000000002E-3</v>
      </c>
      <c r="N167"/>
    </row>
    <row r="168" spans="1:14" x14ac:dyDescent="0.3">
      <c r="A168" s="25" t="s">
        <v>227</v>
      </c>
      <c r="B168" s="101">
        <v>10.353539999999995</v>
      </c>
      <c r="C168" s="101">
        <v>17.404949999999996</v>
      </c>
      <c r="D168" s="101">
        <v>0.5373</v>
      </c>
      <c r="E168" s="101">
        <v>0</v>
      </c>
      <c r="F168" s="101">
        <v>0</v>
      </c>
      <c r="G168" s="101">
        <v>16.867649999999998</v>
      </c>
      <c r="H168" s="101">
        <v>0</v>
      </c>
      <c r="I168" s="101">
        <v>7.0514100000000006</v>
      </c>
      <c r="J168" s="101">
        <v>-7.0000000000001172E-3</v>
      </c>
      <c r="K168" s="101">
        <v>0</v>
      </c>
      <c r="L168" s="101">
        <v>0</v>
      </c>
      <c r="M168" s="101">
        <v>7.0584100000000003</v>
      </c>
      <c r="N168"/>
    </row>
    <row r="169" spans="1:14" x14ac:dyDescent="0.3">
      <c r="A169" s="25" t="s">
        <v>228</v>
      </c>
      <c r="B169" s="101">
        <v>-420.92141706506504</v>
      </c>
      <c r="C169" s="101">
        <v>736.21128655408347</v>
      </c>
      <c r="D169" s="101">
        <v>333.07610999999997</v>
      </c>
      <c r="E169" s="101">
        <v>44.020823933523758</v>
      </c>
      <c r="F169" s="101">
        <v>0</v>
      </c>
      <c r="G169" s="101">
        <v>359.11435262055983</v>
      </c>
      <c r="H169" s="101">
        <v>0</v>
      </c>
      <c r="I169" s="101">
        <v>1157.1327036191485</v>
      </c>
      <c r="J169" s="101">
        <v>770.42929000000004</v>
      </c>
      <c r="K169" s="101">
        <v>0.23799361914843559</v>
      </c>
      <c r="L169" s="101">
        <v>0</v>
      </c>
      <c r="M169" s="101">
        <v>386.46541999999999</v>
      </c>
      <c r="N169"/>
    </row>
    <row r="170" spans="1:14" x14ac:dyDescent="0.3">
      <c r="A170" s="25" t="s">
        <v>229</v>
      </c>
      <c r="B170" s="101">
        <v>3.7989999999999996E-2</v>
      </c>
      <c r="C170" s="101">
        <v>3.7999999999999999E-2</v>
      </c>
      <c r="D170" s="101">
        <v>3.7999999999999999E-2</v>
      </c>
      <c r="E170" s="101">
        <v>0</v>
      </c>
      <c r="F170" s="101">
        <v>0</v>
      </c>
      <c r="G170" s="101">
        <v>0</v>
      </c>
      <c r="H170" s="101">
        <v>0</v>
      </c>
      <c r="I170" s="101">
        <v>1.0000000000000001E-5</v>
      </c>
      <c r="J170" s="101">
        <v>0</v>
      </c>
      <c r="K170" s="101">
        <v>0</v>
      </c>
      <c r="L170" s="101">
        <v>0</v>
      </c>
      <c r="M170" s="101">
        <v>1.0000000000000001E-5</v>
      </c>
      <c r="N170"/>
    </row>
    <row r="171" spans="1:14" x14ac:dyDescent="0.3">
      <c r="A171" s="25" t="s">
        <v>230</v>
      </c>
      <c r="B171" s="101">
        <v>87.422803196381778</v>
      </c>
      <c r="C171" s="101">
        <v>320.0031722137274</v>
      </c>
      <c r="D171" s="101">
        <v>56.928300000000007</v>
      </c>
      <c r="E171" s="101">
        <v>5.0620000000000003</v>
      </c>
      <c r="F171" s="101">
        <v>0</v>
      </c>
      <c r="G171" s="101">
        <v>258.01287221372741</v>
      </c>
      <c r="H171" s="101">
        <v>0</v>
      </c>
      <c r="I171" s="101">
        <v>232.58036901734562</v>
      </c>
      <c r="J171" s="101">
        <v>10.026309999999999</v>
      </c>
      <c r="K171" s="101">
        <v>2.2692005358216371E-2</v>
      </c>
      <c r="L171" s="101">
        <v>0</v>
      </c>
      <c r="M171" s="101">
        <v>222.53136701198741</v>
      </c>
      <c r="N171"/>
    </row>
    <row r="172" spans="1:14" x14ac:dyDescent="0.3">
      <c r="A172" s="25" t="s">
        <v>231</v>
      </c>
      <c r="B172" s="101">
        <v>237.41370703681244</v>
      </c>
      <c r="C172" s="101">
        <v>313.36658689295086</v>
      </c>
      <c r="D172" s="101">
        <v>183.60875000000001</v>
      </c>
      <c r="E172" s="101">
        <v>6.4393691187343318</v>
      </c>
      <c r="F172" s="101">
        <v>0</v>
      </c>
      <c r="G172" s="101">
        <v>123.31846777421653</v>
      </c>
      <c r="H172" s="101">
        <v>0</v>
      </c>
      <c r="I172" s="101">
        <v>75.952879856138424</v>
      </c>
      <c r="J172" s="101">
        <v>10.28143</v>
      </c>
      <c r="K172" s="101">
        <v>2.609985613842496E-2</v>
      </c>
      <c r="L172" s="101">
        <v>0</v>
      </c>
      <c r="M172" s="101">
        <v>65.645349999999993</v>
      </c>
      <c r="N172"/>
    </row>
    <row r="173" spans="1:14" x14ac:dyDescent="0.3">
      <c r="A173" s="25" t="s">
        <v>232</v>
      </c>
      <c r="B173" s="101">
        <v>-13.146695449999999</v>
      </c>
      <c r="C173" s="101">
        <v>29.364364550000001</v>
      </c>
      <c r="D173" s="101">
        <v>0</v>
      </c>
      <c r="E173" s="101">
        <v>18.246895800000001</v>
      </c>
      <c r="F173" s="101">
        <v>0</v>
      </c>
      <c r="G173" s="101">
        <v>8.5000000000000006E-2</v>
      </c>
      <c r="H173" s="101">
        <v>11.03246875</v>
      </c>
      <c r="I173" s="101">
        <v>42.511060000000001</v>
      </c>
      <c r="J173" s="101">
        <v>0</v>
      </c>
      <c r="K173" s="101">
        <v>0</v>
      </c>
      <c r="L173" s="101">
        <v>0</v>
      </c>
      <c r="M173" s="101">
        <v>42.511060000000001</v>
      </c>
      <c r="N173"/>
    </row>
    <row r="174" spans="1:14" x14ac:dyDescent="0.3">
      <c r="A174" s="26" t="s">
        <v>233</v>
      </c>
      <c r="B174" s="101">
        <v>-1E-4</v>
      </c>
      <c r="C174" s="101">
        <v>0</v>
      </c>
      <c r="D174" s="101">
        <v>0</v>
      </c>
      <c r="E174" s="101">
        <v>0</v>
      </c>
      <c r="F174" s="101">
        <v>0</v>
      </c>
      <c r="G174" s="101">
        <v>0</v>
      </c>
      <c r="H174" s="101">
        <v>0</v>
      </c>
      <c r="I174" s="101">
        <v>1E-4</v>
      </c>
      <c r="J174" s="101">
        <v>0</v>
      </c>
      <c r="K174" s="101">
        <v>0</v>
      </c>
      <c r="L174" s="101">
        <v>0</v>
      </c>
      <c r="M174" s="101">
        <v>1E-4</v>
      </c>
      <c r="N174"/>
    </row>
    <row r="175" spans="1:14" x14ac:dyDescent="0.3">
      <c r="A175" s="73" t="s">
        <v>234</v>
      </c>
      <c r="B175" s="101">
        <v>-8.9899999999999997E-3</v>
      </c>
      <c r="C175" s="101">
        <v>1.0000000000000001E-5</v>
      </c>
      <c r="D175" s="101">
        <v>0</v>
      </c>
      <c r="E175" s="101">
        <v>0</v>
      </c>
      <c r="F175" s="101">
        <v>0</v>
      </c>
      <c r="G175" s="101">
        <v>1.0000000000000001E-5</v>
      </c>
      <c r="H175" s="101">
        <v>0</v>
      </c>
      <c r="I175" s="101">
        <v>8.9999999999999993E-3</v>
      </c>
      <c r="J175" s="101">
        <v>0</v>
      </c>
      <c r="K175" s="101">
        <v>0</v>
      </c>
      <c r="L175" s="101">
        <v>0</v>
      </c>
      <c r="M175" s="101">
        <v>8.9999999999999993E-3</v>
      </c>
      <c r="N175"/>
    </row>
    <row r="176" spans="1:14" x14ac:dyDescent="0.3">
      <c r="A176" s="26" t="s">
        <v>235</v>
      </c>
      <c r="B176" s="101">
        <v>182.45328941000002</v>
      </c>
      <c r="C176" s="101">
        <v>182.66727941000002</v>
      </c>
      <c r="D176" s="101">
        <v>1E-3</v>
      </c>
      <c r="E176" s="101">
        <v>89.481078420000017</v>
      </c>
      <c r="F176" s="101">
        <v>0</v>
      </c>
      <c r="G176" s="101">
        <v>0.75700000000000001</v>
      </c>
      <c r="H176" s="101">
        <v>92.428200989999993</v>
      </c>
      <c r="I176" s="101">
        <v>0.21399000000000001</v>
      </c>
      <c r="J176" s="101">
        <v>0</v>
      </c>
      <c r="K176" s="101">
        <v>0</v>
      </c>
      <c r="L176" s="101">
        <v>0</v>
      </c>
      <c r="M176" s="101">
        <v>0.21399000000000001</v>
      </c>
      <c r="N176"/>
    </row>
    <row r="177" spans="1:14" x14ac:dyDescent="0.3">
      <c r="A177" s="25" t="s">
        <v>236</v>
      </c>
      <c r="B177" s="101">
        <v>67.040125549999999</v>
      </c>
      <c r="C177" s="101">
        <v>119.05593555</v>
      </c>
      <c r="D177" s="101">
        <v>0.14199999999999999</v>
      </c>
      <c r="E177" s="101">
        <v>107.24517337</v>
      </c>
      <c r="F177" s="101">
        <v>0</v>
      </c>
      <c r="G177" s="101">
        <v>9.3474400000000006</v>
      </c>
      <c r="H177" s="101">
        <v>2.3213221799999997</v>
      </c>
      <c r="I177" s="101">
        <v>52.015810000000002</v>
      </c>
      <c r="J177" s="101">
        <v>29.32227</v>
      </c>
      <c r="K177" s="101">
        <v>0</v>
      </c>
      <c r="L177" s="101">
        <v>0</v>
      </c>
      <c r="M177" s="101">
        <v>22.693539999999999</v>
      </c>
      <c r="N177"/>
    </row>
    <row r="178" spans="1:14" x14ac:dyDescent="0.3">
      <c r="A178" s="25" t="s">
        <v>237</v>
      </c>
      <c r="B178" s="101">
        <v>-10126.249261868234</v>
      </c>
      <c r="C178" s="101">
        <v>3765.881185910021</v>
      </c>
      <c r="D178" s="101">
        <v>6.7657399999999992</v>
      </c>
      <c r="E178" s="101">
        <v>3085.0462403274496</v>
      </c>
      <c r="F178" s="101">
        <v>0</v>
      </c>
      <c r="G178" s="101">
        <v>379.49718999999999</v>
      </c>
      <c r="H178" s="101">
        <v>294.57201558257168</v>
      </c>
      <c r="I178" s="101">
        <v>13892.130447778254</v>
      </c>
      <c r="J178" s="101">
        <v>13327.59218</v>
      </c>
      <c r="K178" s="101">
        <v>1.8012493792310307E-3</v>
      </c>
      <c r="L178" s="101">
        <v>0</v>
      </c>
      <c r="M178" s="101">
        <v>564.53646652887562</v>
      </c>
      <c r="N178"/>
    </row>
    <row r="179" spans="1:14" x14ac:dyDescent="0.3">
      <c r="A179" s="25" t="s">
        <v>238</v>
      </c>
      <c r="B179" s="101">
        <v>11.584741471000001</v>
      </c>
      <c r="C179" s="101">
        <v>16.637914800000001</v>
      </c>
      <c r="D179" s="101">
        <v>0</v>
      </c>
      <c r="E179" s="101">
        <v>15.9642648</v>
      </c>
      <c r="F179" s="101">
        <v>0</v>
      </c>
      <c r="G179" s="101">
        <v>0.67364999999999997</v>
      </c>
      <c r="H179" s="101">
        <v>0</v>
      </c>
      <c r="I179" s="101">
        <v>5.0531733289999998</v>
      </c>
      <c r="J179" s="101">
        <v>0.34514999999999996</v>
      </c>
      <c r="K179" s="101">
        <v>0</v>
      </c>
      <c r="L179" s="101">
        <v>0</v>
      </c>
      <c r="M179" s="101">
        <v>4.7080233289999995</v>
      </c>
      <c r="N179"/>
    </row>
    <row r="180" spans="1:14" x14ac:dyDescent="0.3">
      <c r="A180" s="28" t="s">
        <v>239</v>
      </c>
      <c r="B180" s="101">
        <v>6.7000000000000002E-3</v>
      </c>
      <c r="C180" s="101">
        <v>7.7000000000000002E-3</v>
      </c>
      <c r="D180" s="101">
        <v>0</v>
      </c>
      <c r="E180" s="101">
        <v>0</v>
      </c>
      <c r="F180" s="101">
        <v>0</v>
      </c>
      <c r="G180" s="101">
        <v>7.7000000000000002E-3</v>
      </c>
      <c r="H180" s="101">
        <v>0</v>
      </c>
      <c r="I180" s="101">
        <v>1E-3</v>
      </c>
      <c r="J180" s="101">
        <v>0</v>
      </c>
      <c r="K180" s="101">
        <v>0</v>
      </c>
      <c r="L180" s="101">
        <v>0</v>
      </c>
      <c r="M180" s="101">
        <v>1E-3</v>
      </c>
      <c r="N180"/>
    </row>
    <row r="181" spans="1:14" x14ac:dyDescent="0.3">
      <c r="A181" s="73" t="s">
        <v>240</v>
      </c>
      <c r="B181" s="101">
        <v>1.3252199999999998</v>
      </c>
      <c r="C181" s="101">
        <v>1.4443299999999999</v>
      </c>
      <c r="D181" s="101">
        <v>0</v>
      </c>
      <c r="E181" s="101">
        <v>0</v>
      </c>
      <c r="F181" s="101">
        <v>0</v>
      </c>
      <c r="G181" s="101">
        <v>1.4443299999999999</v>
      </c>
      <c r="H181" s="101">
        <v>0</v>
      </c>
      <c r="I181" s="101">
        <v>0.11911000000000001</v>
      </c>
      <c r="J181" s="101">
        <v>0</v>
      </c>
      <c r="K181" s="101">
        <v>0</v>
      </c>
      <c r="L181" s="101">
        <v>0</v>
      </c>
      <c r="M181" s="101">
        <v>0.11911000000000001</v>
      </c>
      <c r="N181"/>
    </row>
    <row r="182" spans="1:14" x14ac:dyDescent="0.3">
      <c r="A182" s="25" t="s">
        <v>241</v>
      </c>
      <c r="B182" s="101">
        <v>-76.249365200617632</v>
      </c>
      <c r="C182" s="101">
        <v>55.590632992487251</v>
      </c>
      <c r="D182" s="101">
        <v>6.1305800000000001</v>
      </c>
      <c r="E182" s="101">
        <v>11.213049999999999</v>
      </c>
      <c r="F182" s="101">
        <v>0</v>
      </c>
      <c r="G182" s="101">
        <v>34.905552762487254</v>
      </c>
      <c r="H182" s="101">
        <v>3.34145023</v>
      </c>
      <c r="I182" s="101">
        <v>131.83999819310489</v>
      </c>
      <c r="J182" s="101">
        <v>47.107169999999996</v>
      </c>
      <c r="K182" s="101">
        <v>2.7398193104890355E-2</v>
      </c>
      <c r="L182" s="101">
        <v>0</v>
      </c>
      <c r="M182" s="101">
        <v>84.705430000000007</v>
      </c>
      <c r="N182"/>
    </row>
    <row r="183" spans="1:14" x14ac:dyDescent="0.3">
      <c r="A183" s="26" t="s">
        <v>242</v>
      </c>
      <c r="B183" s="101">
        <v>157.52786455999998</v>
      </c>
      <c r="C183" s="101">
        <v>157.89188455999999</v>
      </c>
      <c r="D183" s="101">
        <v>0</v>
      </c>
      <c r="E183" s="101">
        <v>97.802806449999991</v>
      </c>
      <c r="F183" s="101">
        <v>0</v>
      </c>
      <c r="G183" s="101">
        <v>0.28699999999999998</v>
      </c>
      <c r="H183" s="101">
        <v>59.802078110000004</v>
      </c>
      <c r="I183" s="101">
        <v>0.36402000000000001</v>
      </c>
      <c r="J183" s="101">
        <v>0.01</v>
      </c>
      <c r="K183" s="101">
        <v>0</v>
      </c>
      <c r="L183" s="101">
        <v>0</v>
      </c>
      <c r="M183" s="101">
        <v>0.35402</v>
      </c>
      <c r="N183"/>
    </row>
    <row r="184" spans="1:14" ht="15.75" customHeight="1" x14ac:dyDescent="0.3">
      <c r="A184" s="25" t="s">
        <v>243</v>
      </c>
      <c r="B184" s="101">
        <v>-1941.5743499781911</v>
      </c>
      <c r="C184" s="101">
        <v>2671.6495272711745</v>
      </c>
      <c r="D184" s="101">
        <v>1040.5825199999999</v>
      </c>
      <c r="E184" s="101">
        <v>550.01669044132768</v>
      </c>
      <c r="F184" s="101">
        <v>0.39810000000000001</v>
      </c>
      <c r="G184" s="101">
        <v>1071.0710816500002</v>
      </c>
      <c r="H184" s="101">
        <v>9.5811351798465711</v>
      </c>
      <c r="I184" s="101">
        <v>4613.2238772493656</v>
      </c>
      <c r="J184" s="101">
        <v>3238.6736400000004</v>
      </c>
      <c r="K184" s="101">
        <v>1.3619755872866515</v>
      </c>
      <c r="L184" s="101">
        <v>0</v>
      </c>
      <c r="M184" s="101">
        <v>1373.188261662079</v>
      </c>
      <c r="N184"/>
    </row>
    <row r="185" spans="1:14" x14ac:dyDescent="0.3">
      <c r="A185" s="25" t="s">
        <v>244</v>
      </c>
      <c r="B185" s="101">
        <v>90.84827252514043</v>
      </c>
      <c r="C185" s="101">
        <v>292.47425645999999</v>
      </c>
      <c r="D185" s="101">
        <v>9.0079999999999993E-2</v>
      </c>
      <c r="E185" s="101">
        <v>175.27547505000001</v>
      </c>
      <c r="F185" s="101">
        <v>0</v>
      </c>
      <c r="G185" s="101">
        <v>104.35421692</v>
      </c>
      <c r="H185" s="101">
        <v>12.754484490000001</v>
      </c>
      <c r="I185" s="101">
        <v>201.62598393485956</v>
      </c>
      <c r="J185" s="101">
        <v>165.17152000000002</v>
      </c>
      <c r="K185" s="101">
        <v>0</v>
      </c>
      <c r="L185" s="101">
        <v>0</v>
      </c>
      <c r="M185" s="101">
        <v>36.454463934859561</v>
      </c>
      <c r="N185"/>
    </row>
    <row r="186" spans="1:14" x14ac:dyDescent="0.3">
      <c r="A186" s="26" t="s">
        <v>245</v>
      </c>
      <c r="B186" s="101">
        <v>-9.4490000000000018E-2</v>
      </c>
      <c r="C186" s="101">
        <v>9.0999999999999998E-2</v>
      </c>
      <c r="D186" s="101">
        <v>0</v>
      </c>
      <c r="E186" s="101">
        <v>0</v>
      </c>
      <c r="F186" s="101">
        <v>0</v>
      </c>
      <c r="G186" s="101">
        <v>9.0999999999999998E-2</v>
      </c>
      <c r="H186" s="101">
        <v>0</v>
      </c>
      <c r="I186" s="101">
        <v>0.18549000000000002</v>
      </c>
      <c r="J186" s="101">
        <v>0</v>
      </c>
      <c r="K186" s="101">
        <v>0</v>
      </c>
      <c r="L186" s="101">
        <v>0</v>
      </c>
      <c r="M186" s="101">
        <v>0.18549000000000002</v>
      </c>
      <c r="N186"/>
    </row>
    <row r="187" spans="1:14" x14ac:dyDescent="0.3">
      <c r="A187" s="26" t="s">
        <v>246</v>
      </c>
      <c r="B187" s="101">
        <v>1.7114699999999998</v>
      </c>
      <c r="C187" s="101">
        <v>1.7680899999999997</v>
      </c>
      <c r="D187" s="101">
        <v>0</v>
      </c>
      <c r="E187" s="101">
        <v>0</v>
      </c>
      <c r="F187" s="101">
        <v>0</v>
      </c>
      <c r="G187" s="101">
        <v>1.7680899999999997</v>
      </c>
      <c r="H187" s="101">
        <v>0</v>
      </c>
      <c r="I187" s="101">
        <v>5.6619999999999997E-2</v>
      </c>
      <c r="J187" s="101">
        <v>0</v>
      </c>
      <c r="K187" s="101">
        <v>0</v>
      </c>
      <c r="L187" s="101">
        <v>0</v>
      </c>
      <c r="M187" s="101">
        <v>5.6619999999999997E-2</v>
      </c>
      <c r="N187"/>
    </row>
    <row r="188" spans="1:14" x14ac:dyDescent="0.3">
      <c r="A188" s="25" t="s">
        <v>247</v>
      </c>
      <c r="B188" s="101">
        <v>-94.689894907767837</v>
      </c>
      <c r="C188" s="101">
        <v>48.761670000000002</v>
      </c>
      <c r="D188" s="101">
        <v>32.93976</v>
      </c>
      <c r="E188" s="101">
        <v>0</v>
      </c>
      <c r="F188" s="101">
        <v>0</v>
      </c>
      <c r="G188" s="101">
        <v>15.821910000000001</v>
      </c>
      <c r="H188" s="101">
        <v>0</v>
      </c>
      <c r="I188" s="101">
        <v>143.45156490776785</v>
      </c>
      <c r="J188" s="101">
        <v>18.54682</v>
      </c>
      <c r="K188" s="101">
        <v>0.14507059776784548</v>
      </c>
      <c r="L188" s="101">
        <v>0</v>
      </c>
      <c r="M188" s="101">
        <v>124.75967430999999</v>
      </c>
      <c r="N188"/>
    </row>
    <row r="189" spans="1:14" x14ac:dyDescent="0.3">
      <c r="A189" s="26" t="s">
        <v>248</v>
      </c>
      <c r="B189" s="101">
        <v>6.1830000000000003E-2</v>
      </c>
      <c r="C189" s="101">
        <v>6.4000000000000001E-2</v>
      </c>
      <c r="D189" s="101">
        <v>0</v>
      </c>
      <c r="E189" s="101">
        <v>0</v>
      </c>
      <c r="F189" s="101">
        <v>0</v>
      </c>
      <c r="G189" s="101">
        <v>6.4000000000000001E-2</v>
      </c>
      <c r="H189" s="101">
        <v>0</v>
      </c>
      <c r="I189" s="101">
        <v>2.1700000000000001E-3</v>
      </c>
      <c r="J189" s="101">
        <v>0</v>
      </c>
      <c r="K189" s="101">
        <v>0</v>
      </c>
      <c r="L189" s="101">
        <v>0</v>
      </c>
      <c r="M189" s="101">
        <v>2.1700000000000001E-3</v>
      </c>
      <c r="N189"/>
    </row>
    <row r="190" spans="1:14" x14ac:dyDescent="0.3">
      <c r="A190" s="26" t="s">
        <v>249</v>
      </c>
      <c r="B190" s="101">
        <v>25.887408062849772</v>
      </c>
      <c r="C190" s="101">
        <v>78.862416723295681</v>
      </c>
      <c r="D190" s="101">
        <v>4.3989000000000003</v>
      </c>
      <c r="E190" s="101">
        <v>71.62577805329569</v>
      </c>
      <c r="F190" s="101">
        <v>0</v>
      </c>
      <c r="G190" s="101">
        <v>2.8377386699999998</v>
      </c>
      <c r="H190" s="101">
        <v>0</v>
      </c>
      <c r="I190" s="101">
        <v>52.975008660445909</v>
      </c>
      <c r="J190" s="101">
        <v>9.7412200000000002</v>
      </c>
      <c r="K190" s="101">
        <v>2.1237486604459082</v>
      </c>
      <c r="L190" s="101">
        <v>0</v>
      </c>
      <c r="M190" s="101">
        <v>41.110039999999998</v>
      </c>
      <c r="N190"/>
    </row>
    <row r="191" spans="1:14" x14ac:dyDescent="0.3">
      <c r="A191" s="26" t="s">
        <v>250</v>
      </c>
      <c r="B191" s="101">
        <v>-3.7870000000000001E-2</v>
      </c>
      <c r="C191" s="101">
        <v>0</v>
      </c>
      <c r="D191" s="101">
        <v>0</v>
      </c>
      <c r="E191" s="101">
        <v>0</v>
      </c>
      <c r="F191" s="101">
        <v>0</v>
      </c>
      <c r="G191" s="101">
        <v>0</v>
      </c>
      <c r="H191" s="101">
        <v>0</v>
      </c>
      <c r="I191" s="101">
        <v>3.7870000000000001E-2</v>
      </c>
      <c r="J191" s="101">
        <v>0</v>
      </c>
      <c r="K191" s="101">
        <v>0</v>
      </c>
      <c r="L191" s="101">
        <v>0</v>
      </c>
      <c r="M191" s="101">
        <v>3.7870000000000001E-2</v>
      </c>
      <c r="N191"/>
    </row>
    <row r="192" spans="1:14" x14ac:dyDescent="0.3">
      <c r="A192" s="25" t="s">
        <v>251</v>
      </c>
      <c r="B192" s="101">
        <v>-1900.9806846414231</v>
      </c>
      <c r="C192" s="101">
        <v>4751.1943070828829</v>
      </c>
      <c r="D192" s="101">
        <v>1.541E-2</v>
      </c>
      <c r="E192" s="101">
        <v>3850.3666888633325</v>
      </c>
      <c r="F192" s="101">
        <v>-20.665858629999995</v>
      </c>
      <c r="G192" s="101">
        <v>81.861725176861029</v>
      </c>
      <c r="H192" s="101">
        <v>839.61634167268937</v>
      </c>
      <c r="I192" s="101">
        <v>6652.174991724306</v>
      </c>
      <c r="J192" s="101">
        <v>5909.23351</v>
      </c>
      <c r="K192" s="101">
        <v>0.14566495674220448</v>
      </c>
      <c r="L192" s="101">
        <v>0</v>
      </c>
      <c r="M192" s="101">
        <v>742.79581676756345</v>
      </c>
      <c r="N192"/>
    </row>
    <row r="193" spans="1:14" x14ac:dyDescent="0.3">
      <c r="A193" s="25" t="s">
        <v>252</v>
      </c>
      <c r="B193" s="101">
        <v>-4729.501918602522</v>
      </c>
      <c r="C193" s="101">
        <v>6079.4560764138769</v>
      </c>
      <c r="D193" s="101">
        <v>0</v>
      </c>
      <c r="E193" s="101">
        <v>3459.0719019557314</v>
      </c>
      <c r="F193" s="101">
        <v>0</v>
      </c>
      <c r="G193" s="101">
        <v>1778.7877724663215</v>
      </c>
      <c r="H193" s="101">
        <v>841.596401991824</v>
      </c>
      <c r="I193" s="101">
        <v>10808.957995016399</v>
      </c>
      <c r="J193" s="101">
        <v>58.237699999999997</v>
      </c>
      <c r="K193" s="101">
        <v>1047.3132643010356</v>
      </c>
      <c r="L193" s="101">
        <v>0</v>
      </c>
      <c r="M193" s="101">
        <v>9703.4070307153634</v>
      </c>
      <c r="N193"/>
    </row>
    <row r="194" spans="1:14" x14ac:dyDescent="0.3">
      <c r="A194" s="25" t="s">
        <v>253</v>
      </c>
      <c r="B194" s="101">
        <v>18735.411977313172</v>
      </c>
      <c r="C194" s="101">
        <v>19931.380323193171</v>
      </c>
      <c r="D194" s="101">
        <v>0</v>
      </c>
      <c r="E194" s="101">
        <v>22.65324</v>
      </c>
      <c r="F194" s="101">
        <v>137.83842769</v>
      </c>
      <c r="G194" s="101">
        <v>826.07889570622558</v>
      </c>
      <c r="H194" s="101">
        <v>18944.809759796946</v>
      </c>
      <c r="I194" s="101">
        <v>1195.9683458799982</v>
      </c>
      <c r="J194" s="101">
        <v>0</v>
      </c>
      <c r="K194" s="101">
        <v>3.5000000000000001E-3</v>
      </c>
      <c r="L194" s="101">
        <v>96.588999999999999</v>
      </c>
      <c r="M194" s="101">
        <v>1099.3758458799982</v>
      </c>
      <c r="N194"/>
    </row>
    <row r="195" spans="1:14" ht="18" customHeight="1" x14ac:dyDescent="0.3">
      <c r="A195" s="36"/>
      <c r="B195" s="37"/>
      <c r="C195" s="37"/>
      <c r="D195" s="37"/>
      <c r="E195" s="37"/>
      <c r="F195" s="37"/>
      <c r="G195" s="37"/>
      <c r="H195" s="37"/>
      <c r="I195" s="37"/>
      <c r="J195" s="37"/>
      <c r="K195" s="37"/>
      <c r="L195" s="37"/>
      <c r="M195" s="37"/>
    </row>
    <row r="196" spans="1:14" ht="16.2" x14ac:dyDescent="0.3">
      <c r="A196" s="38" t="s">
        <v>267</v>
      </c>
    </row>
    <row r="197" spans="1:14" ht="16.2" x14ac:dyDescent="0.3">
      <c r="A197" s="15" t="s">
        <v>254</v>
      </c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</row>
    <row r="198" spans="1:14" ht="30.75" customHeight="1" x14ac:dyDescent="0.3">
      <c r="A198" s="145" t="s">
        <v>255</v>
      </c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</row>
    <row r="199" spans="1:14" ht="16.5" customHeight="1" x14ac:dyDescent="0.3">
      <c r="A199" s="146" t="s">
        <v>256</v>
      </c>
      <c r="B199" s="146"/>
      <c r="C199" s="146"/>
      <c r="D199" s="146"/>
      <c r="E199" s="146"/>
      <c r="F199" s="146"/>
      <c r="G199" s="146"/>
      <c r="H199" s="146"/>
      <c r="I199" s="146"/>
      <c r="J199" s="146"/>
      <c r="K199" s="146"/>
      <c r="L199" s="146"/>
      <c r="M199" s="146"/>
    </row>
    <row r="200" spans="1:14" ht="54" customHeight="1" x14ac:dyDescent="0.3">
      <c r="A200" s="147" t="s">
        <v>366</v>
      </c>
      <c r="B200" s="147"/>
      <c r="C200" s="147"/>
      <c r="D200" s="147"/>
      <c r="E200" s="147"/>
      <c r="F200" s="147"/>
      <c r="G200" s="147"/>
      <c r="H200" s="147"/>
      <c r="I200" s="147"/>
      <c r="J200" s="147"/>
      <c r="K200" s="147"/>
      <c r="L200" s="147"/>
      <c r="M200" s="147"/>
    </row>
  </sheetData>
  <sortState ref="A8:M192">
    <sortCondition ref="A8"/>
  </sortState>
  <mergeCells count="12">
    <mergeCell ref="A198:M198"/>
    <mergeCell ref="A199:M199"/>
    <mergeCell ref="A200:M200"/>
    <mergeCell ref="A1:M1"/>
    <mergeCell ref="A3:A5"/>
    <mergeCell ref="B3:B5"/>
    <mergeCell ref="C3:H3"/>
    <mergeCell ref="I3:M3"/>
    <mergeCell ref="C4:C5"/>
    <mergeCell ref="D4:H4"/>
    <mergeCell ref="I4:I5"/>
    <mergeCell ref="J4:M4"/>
  </mergeCells>
  <pageMargins left="0" right="0" top="0" bottom="0" header="0" footer="0"/>
  <pageSetup paperSize="9" scale="4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143"/>
  <sheetViews>
    <sheetView showZeros="0" zoomScale="90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5" sqref="C25"/>
    </sheetView>
  </sheetViews>
  <sheetFormatPr defaultColWidth="9.109375" defaultRowHeight="14.4" x14ac:dyDescent="0.3"/>
  <cols>
    <col min="1" max="1" width="44.44140625" style="50" customWidth="1"/>
    <col min="2" max="2" width="10.109375" style="50" customWidth="1"/>
    <col min="3" max="3" width="15.5546875" style="50" customWidth="1"/>
    <col min="4" max="4" width="11.6640625" style="50" customWidth="1"/>
    <col min="5" max="5" width="11.44140625" style="50" customWidth="1"/>
    <col min="6" max="6" width="12.44140625" style="50" customWidth="1"/>
    <col min="7" max="7" width="13.5546875" style="50" customWidth="1"/>
    <col min="8" max="8" width="13.109375" style="50" customWidth="1"/>
    <col min="9" max="9" width="10.33203125" style="89" bestFit="1" customWidth="1"/>
    <col min="10" max="16384" width="9.109375" style="89"/>
  </cols>
  <sheetData>
    <row r="1" spans="1:9" ht="15" customHeight="1" x14ac:dyDescent="0.3">
      <c r="A1" s="154" t="s">
        <v>302</v>
      </c>
      <c r="B1" s="154"/>
      <c r="C1" s="154"/>
      <c r="D1" s="154"/>
      <c r="E1" s="154"/>
      <c r="F1" s="154"/>
      <c r="G1" s="154"/>
      <c r="H1" s="154"/>
    </row>
    <row r="2" spans="1:9" x14ac:dyDescent="0.3">
      <c r="H2" s="49" t="s">
        <v>1</v>
      </c>
    </row>
    <row r="3" spans="1:9" ht="15" customHeight="1" x14ac:dyDescent="0.3">
      <c r="A3" s="155" t="s">
        <v>301</v>
      </c>
      <c r="B3" s="155" t="s">
        <v>300</v>
      </c>
      <c r="C3" s="155" t="s">
        <v>299</v>
      </c>
      <c r="D3" s="149" t="s">
        <v>298</v>
      </c>
      <c r="E3" s="156" t="s">
        <v>6</v>
      </c>
      <c r="F3" s="156"/>
      <c r="G3" s="156"/>
      <c r="H3" s="156"/>
    </row>
    <row r="4" spans="1:9" ht="54" customHeight="1" x14ac:dyDescent="0.3">
      <c r="A4" s="155"/>
      <c r="B4" s="155"/>
      <c r="C4" s="155"/>
      <c r="D4" s="149"/>
      <c r="E4" s="23" t="s">
        <v>297</v>
      </c>
      <c r="F4" s="23" t="s">
        <v>296</v>
      </c>
      <c r="G4" s="52" t="s">
        <v>10</v>
      </c>
      <c r="H4" s="48" t="s">
        <v>11</v>
      </c>
    </row>
    <row r="5" spans="1:9" x14ac:dyDescent="0.3">
      <c r="A5" s="90" t="s">
        <v>295</v>
      </c>
      <c r="B5" s="90"/>
      <c r="C5" s="23">
        <v>1</v>
      </c>
      <c r="D5" s="23">
        <v>2</v>
      </c>
      <c r="E5" s="23">
        <v>3</v>
      </c>
      <c r="F5" s="23">
        <v>4</v>
      </c>
      <c r="G5" s="23">
        <v>5</v>
      </c>
      <c r="H5" s="23">
        <v>6</v>
      </c>
    </row>
    <row r="6" spans="1:9" x14ac:dyDescent="0.3">
      <c r="A6" s="105" t="s">
        <v>14</v>
      </c>
      <c r="B6" s="105"/>
      <c r="C6" s="106">
        <v>222447.16086733926</v>
      </c>
      <c r="D6" s="106">
        <v>99.999999999999972</v>
      </c>
      <c r="E6" s="106">
        <v>161226.93001399995</v>
      </c>
      <c r="F6" s="106">
        <v>19820.520507546451</v>
      </c>
      <c r="G6" s="106">
        <v>100.76306</v>
      </c>
      <c r="H6" s="106">
        <v>41298.947285792812</v>
      </c>
    </row>
    <row r="7" spans="1:9" x14ac:dyDescent="0.3">
      <c r="A7" s="45" t="s">
        <v>15</v>
      </c>
      <c r="B7" s="44" t="s">
        <v>294</v>
      </c>
      <c r="C7" s="91">
        <v>588.24992535667411</v>
      </c>
      <c r="D7" s="91">
        <v>0.26444478907397184</v>
      </c>
      <c r="E7" s="91">
        <v>312.41188</v>
      </c>
      <c r="F7" s="91">
        <v>0.21313535667424657</v>
      </c>
      <c r="G7" s="91">
        <v>0</v>
      </c>
      <c r="H7" s="91">
        <v>275.62490999999994</v>
      </c>
    </row>
    <row r="8" spans="1:9" x14ac:dyDescent="0.3">
      <c r="A8" s="92" t="s">
        <v>201</v>
      </c>
      <c r="B8" s="93"/>
      <c r="C8" s="94">
        <v>147.3515925596592</v>
      </c>
      <c r="D8" s="47">
        <v>25.049147685027819</v>
      </c>
      <c r="E8" s="72">
        <v>84.995350000000016</v>
      </c>
      <c r="F8" s="72">
        <v>4.6022559659165158E-2</v>
      </c>
      <c r="G8" s="72">
        <v>0</v>
      </c>
      <c r="H8" s="72">
        <v>62.310220000000008</v>
      </c>
      <c r="I8"/>
    </row>
    <row r="9" spans="1:9" x14ac:dyDescent="0.3">
      <c r="A9" s="92" t="s">
        <v>184</v>
      </c>
      <c r="B9" s="93"/>
      <c r="C9" s="94">
        <v>124.24388999999998</v>
      </c>
      <c r="D9" s="47">
        <v>21.120935956713819</v>
      </c>
      <c r="E9" s="72">
        <v>113.99717999999999</v>
      </c>
      <c r="F9" s="72">
        <v>0</v>
      </c>
      <c r="G9" s="72">
        <v>0</v>
      </c>
      <c r="H9" s="72">
        <v>10.246709999999998</v>
      </c>
      <c r="I9"/>
    </row>
    <row r="10" spans="1:9" x14ac:dyDescent="0.3">
      <c r="A10" s="92" t="s">
        <v>162</v>
      </c>
      <c r="B10" s="93"/>
      <c r="C10" s="94">
        <v>49.5854</v>
      </c>
      <c r="D10" s="47">
        <v>8.4293083369173125</v>
      </c>
      <c r="E10" s="72">
        <v>39.5854</v>
      </c>
      <c r="F10" s="72">
        <v>0</v>
      </c>
      <c r="G10" s="72">
        <v>0</v>
      </c>
      <c r="H10" s="72">
        <v>10</v>
      </c>
      <c r="I10"/>
    </row>
    <row r="11" spans="1:9" x14ac:dyDescent="0.3">
      <c r="A11" s="92" t="s">
        <v>275</v>
      </c>
      <c r="B11" s="93"/>
      <c r="C11" s="94">
        <v>267.06904279701502</v>
      </c>
      <c r="D11" s="47">
        <v>45.400608021341064</v>
      </c>
      <c r="E11" s="72">
        <v>73.833950000000016</v>
      </c>
      <c r="F11" s="72">
        <v>0.16711279701508142</v>
      </c>
      <c r="G11" s="72">
        <v>0</v>
      </c>
      <c r="H11" s="72">
        <v>193.06797999999992</v>
      </c>
      <c r="I11"/>
    </row>
    <row r="12" spans="1:9" ht="40.200000000000003" x14ac:dyDescent="0.3">
      <c r="A12" s="45" t="s">
        <v>16</v>
      </c>
      <c r="B12" s="44" t="s">
        <v>293</v>
      </c>
      <c r="C12" s="91">
        <v>125532.39221680661</v>
      </c>
      <c r="D12" s="91">
        <v>56.432454218496552</v>
      </c>
      <c r="E12" s="91">
        <v>121602.17426</v>
      </c>
      <c r="F12" s="91">
        <v>437.55848680661052</v>
      </c>
      <c r="G12" s="91">
        <v>0</v>
      </c>
      <c r="H12" s="91">
        <v>3492.6594700000005</v>
      </c>
      <c r="I12"/>
    </row>
    <row r="13" spans="1:9" x14ac:dyDescent="0.3">
      <c r="A13" s="92" t="s">
        <v>184</v>
      </c>
      <c r="B13" s="93"/>
      <c r="C13" s="94">
        <v>52269.107033309818</v>
      </c>
      <c r="D13" s="47">
        <v>41.637943888646689</v>
      </c>
      <c r="E13" s="72">
        <v>51963.535480000013</v>
      </c>
      <c r="F13" s="72">
        <v>0.15843330980945661</v>
      </c>
      <c r="G13" s="72">
        <v>0</v>
      </c>
      <c r="H13" s="72">
        <v>305.41311999999994</v>
      </c>
      <c r="I13"/>
    </row>
    <row r="14" spans="1:9" x14ac:dyDescent="0.3">
      <c r="A14" s="92" t="s">
        <v>220</v>
      </c>
      <c r="B14" s="93"/>
      <c r="C14" s="94">
        <v>35805.082538442206</v>
      </c>
      <c r="D14" s="47">
        <v>28.522584415186923</v>
      </c>
      <c r="E14" s="72">
        <v>35338.341490000006</v>
      </c>
      <c r="F14" s="72">
        <v>397.97879844219676</v>
      </c>
      <c r="G14" s="72">
        <v>0</v>
      </c>
      <c r="H14" s="72">
        <v>68.762249999999995</v>
      </c>
      <c r="I14"/>
    </row>
    <row r="15" spans="1:9" x14ac:dyDescent="0.3">
      <c r="A15" s="92" t="s">
        <v>237</v>
      </c>
      <c r="B15" s="93"/>
      <c r="C15" s="94">
        <v>13432.946035971929</v>
      </c>
      <c r="D15" s="47">
        <v>10.700780729783217</v>
      </c>
      <c r="E15" s="72">
        <v>13177.92043</v>
      </c>
      <c r="F15" s="72">
        <v>1.2859719281737632E-3</v>
      </c>
      <c r="G15" s="72">
        <v>0</v>
      </c>
      <c r="H15" s="72">
        <v>255.02432000000002</v>
      </c>
      <c r="I15"/>
    </row>
    <row r="16" spans="1:9" x14ac:dyDescent="0.3">
      <c r="A16" s="92" t="s">
        <v>98</v>
      </c>
      <c r="B16" s="93"/>
      <c r="C16" s="94">
        <v>7104.3858499999997</v>
      </c>
      <c r="D16" s="47">
        <v>5.6594044967533454</v>
      </c>
      <c r="E16" s="72">
        <v>7104.3188499999997</v>
      </c>
      <c r="F16" s="72">
        <v>0</v>
      </c>
      <c r="G16" s="72">
        <v>0</v>
      </c>
      <c r="H16" s="72">
        <v>6.7000000000000004E-2</v>
      </c>
      <c r="I16"/>
    </row>
    <row r="17" spans="1:9" x14ac:dyDescent="0.3">
      <c r="A17" s="92" t="s">
        <v>251</v>
      </c>
      <c r="B17" s="93"/>
      <c r="C17" s="94">
        <v>5920.5654977759477</v>
      </c>
      <c r="D17" s="47">
        <v>4.7163647511397357</v>
      </c>
      <c r="E17" s="72">
        <v>5871.1481400000002</v>
      </c>
      <c r="F17" s="72">
        <v>0.14350777594814293</v>
      </c>
      <c r="G17" s="72">
        <v>0</v>
      </c>
      <c r="H17" s="72">
        <v>49.273850000000003</v>
      </c>
      <c r="I17"/>
    </row>
    <row r="18" spans="1:9" x14ac:dyDescent="0.3">
      <c r="A18" s="92" t="s">
        <v>150</v>
      </c>
      <c r="B18" s="93"/>
      <c r="C18" s="94">
        <v>2323.4660404367592</v>
      </c>
      <c r="D18" s="47">
        <v>1.8508896384479858</v>
      </c>
      <c r="E18" s="95">
        <v>2219.8202599999995</v>
      </c>
      <c r="F18" s="72">
        <v>0.34731043675997808</v>
      </c>
      <c r="G18" s="72">
        <v>0</v>
      </c>
      <c r="H18" s="72">
        <v>103.29846999999982</v>
      </c>
      <c r="I18"/>
    </row>
    <row r="19" spans="1:9" x14ac:dyDescent="0.3">
      <c r="A19" s="92" t="s">
        <v>201</v>
      </c>
      <c r="B19" s="93"/>
      <c r="C19" s="94">
        <v>2069.7230854713921</v>
      </c>
      <c r="D19" s="47">
        <v>1.6487561886789983</v>
      </c>
      <c r="E19" s="72">
        <v>1220.4561400000005</v>
      </c>
      <c r="F19" s="72">
        <v>33.929135471391525</v>
      </c>
      <c r="G19" s="72">
        <v>0</v>
      </c>
      <c r="H19" s="72">
        <v>815.33781000000033</v>
      </c>
      <c r="I19"/>
    </row>
    <row r="20" spans="1:9" x14ac:dyDescent="0.3">
      <c r="A20" s="92" t="s">
        <v>107</v>
      </c>
      <c r="B20" s="93"/>
      <c r="C20" s="94">
        <v>1637.694638985598</v>
      </c>
      <c r="D20" s="47">
        <v>1.3045992433229032</v>
      </c>
      <c r="E20" s="72">
        <v>1501.6192999999998</v>
      </c>
      <c r="F20" s="72">
        <v>1.77458898559816</v>
      </c>
      <c r="G20" s="72">
        <v>0</v>
      </c>
      <c r="H20" s="72">
        <v>134.30074999999999</v>
      </c>
      <c r="I20"/>
    </row>
    <row r="21" spans="1:9" x14ac:dyDescent="0.3">
      <c r="A21" s="92" t="s">
        <v>110</v>
      </c>
      <c r="B21" s="93"/>
      <c r="C21" s="94">
        <v>1375.6281800000002</v>
      </c>
      <c r="D21" s="47">
        <v>1.0958352308176817</v>
      </c>
      <c r="E21" s="72">
        <v>1311.8394000000003</v>
      </c>
      <c r="F21" s="72">
        <v>0</v>
      </c>
      <c r="G21" s="72">
        <v>0</v>
      </c>
      <c r="H21" s="72">
        <v>63.78877999999996</v>
      </c>
      <c r="I21"/>
    </row>
    <row r="22" spans="1:9" x14ac:dyDescent="0.3">
      <c r="A22" s="92" t="s">
        <v>146</v>
      </c>
      <c r="B22" s="93"/>
      <c r="C22" s="94">
        <v>794.43033409550696</v>
      </c>
      <c r="D22" s="47">
        <v>0.6328488767452537</v>
      </c>
      <c r="E22" s="72">
        <v>790.01918999999998</v>
      </c>
      <c r="F22" s="72">
        <v>9.4095506939543647E-5</v>
      </c>
      <c r="G22" s="72">
        <v>0</v>
      </c>
      <c r="H22" s="72">
        <v>4.4110499999999995</v>
      </c>
      <c r="I22"/>
    </row>
    <row r="23" spans="1:9" x14ac:dyDescent="0.3">
      <c r="A23" s="92" t="s">
        <v>252</v>
      </c>
      <c r="B23" s="93"/>
      <c r="C23" s="94">
        <v>679.69812999999999</v>
      </c>
      <c r="D23" s="47">
        <v>0.54145238372108406</v>
      </c>
      <c r="E23" s="72">
        <v>4.9370000000000003</v>
      </c>
      <c r="F23" s="72">
        <v>0</v>
      </c>
      <c r="G23" s="72">
        <v>0</v>
      </c>
      <c r="H23" s="72">
        <v>674.76112999999998</v>
      </c>
      <c r="I23"/>
    </row>
    <row r="24" spans="1:9" x14ac:dyDescent="0.3">
      <c r="A24" s="92" t="s">
        <v>188</v>
      </c>
      <c r="B24" s="93"/>
      <c r="C24" s="94">
        <v>407.83767999999992</v>
      </c>
      <c r="D24" s="47">
        <v>0.32488640804010549</v>
      </c>
      <c r="E24" s="72">
        <v>352.70712999999989</v>
      </c>
      <c r="F24" s="72">
        <v>0</v>
      </c>
      <c r="G24" s="72">
        <v>0</v>
      </c>
      <c r="H24" s="72">
        <v>55.130550000000028</v>
      </c>
      <c r="I24"/>
    </row>
    <row r="25" spans="1:9" x14ac:dyDescent="0.3">
      <c r="A25" s="92" t="s">
        <v>275</v>
      </c>
      <c r="B25" s="93"/>
      <c r="C25" s="94">
        <v>1711.827172317463</v>
      </c>
      <c r="D25" s="47">
        <v>1.3636537487160856</v>
      </c>
      <c r="E25" s="72">
        <v>745.51144999999087</v>
      </c>
      <c r="F25" s="72">
        <v>3.2253323174713842</v>
      </c>
      <c r="G25" s="72">
        <v>0</v>
      </c>
      <c r="H25" s="72">
        <v>963.09039000000075</v>
      </c>
      <c r="I25"/>
    </row>
    <row r="26" spans="1:9" x14ac:dyDescent="0.3">
      <c r="A26" s="45" t="s">
        <v>22</v>
      </c>
      <c r="B26" s="44" t="s">
        <v>292</v>
      </c>
      <c r="C26" s="91">
        <v>18592.604617642304</v>
      </c>
      <c r="D26" s="91">
        <v>8.3582116962735107</v>
      </c>
      <c r="E26" s="91">
        <v>10901.54449</v>
      </c>
      <c r="F26" s="91">
        <v>21.070447642306323</v>
      </c>
      <c r="G26" s="91">
        <v>4.1219999999999999</v>
      </c>
      <c r="H26" s="91">
        <v>7665.8676799999994</v>
      </c>
      <c r="I26"/>
    </row>
    <row r="27" spans="1:9" x14ac:dyDescent="0.3">
      <c r="A27" s="92" t="s">
        <v>184</v>
      </c>
      <c r="B27" s="93"/>
      <c r="C27" s="94">
        <v>4303.1774314948107</v>
      </c>
      <c r="D27" s="47">
        <v>23.144564841719788</v>
      </c>
      <c r="E27" s="72">
        <v>4079.5830799999994</v>
      </c>
      <c r="F27" s="72">
        <v>0.27509149481167833</v>
      </c>
      <c r="G27" s="72">
        <v>0</v>
      </c>
      <c r="H27" s="72">
        <v>223.31925999999996</v>
      </c>
      <c r="I27"/>
    </row>
    <row r="28" spans="1:9" x14ac:dyDescent="0.3">
      <c r="A28" s="92" t="s">
        <v>201</v>
      </c>
      <c r="B28" s="93"/>
      <c r="C28" s="94">
        <v>3429.0034729038157</v>
      </c>
      <c r="D28" s="47">
        <v>18.442835436031778</v>
      </c>
      <c r="E28" s="72">
        <v>710.12525000000005</v>
      </c>
      <c r="F28" s="72">
        <v>0.98038290381347792</v>
      </c>
      <c r="G28" s="72">
        <v>4.1219999999999999</v>
      </c>
      <c r="H28" s="72">
        <v>2713.7758400000021</v>
      </c>
      <c r="I28"/>
    </row>
    <row r="29" spans="1:9" x14ac:dyDescent="0.3">
      <c r="A29" s="92" t="s">
        <v>243</v>
      </c>
      <c r="B29" s="93"/>
      <c r="C29" s="94">
        <v>2696.1229817858289</v>
      </c>
      <c r="D29" s="47">
        <v>14.501050483413763</v>
      </c>
      <c r="E29" s="95">
        <v>2139.8484500000009</v>
      </c>
      <c r="F29" s="72">
        <v>0.29983178582817116</v>
      </c>
      <c r="G29" s="72">
        <v>0</v>
      </c>
      <c r="H29" s="72">
        <v>555.97469999999987</v>
      </c>
      <c r="I29"/>
    </row>
    <row r="30" spans="1:9" x14ac:dyDescent="0.3">
      <c r="A30" s="92" t="s">
        <v>150</v>
      </c>
      <c r="B30" s="93"/>
      <c r="C30" s="94">
        <v>2447.2423214046385</v>
      </c>
      <c r="D30" s="47">
        <v>13.162450187761637</v>
      </c>
      <c r="E30" s="72">
        <v>345.76776999999998</v>
      </c>
      <c r="F30" s="72">
        <v>0.10714140463681748</v>
      </c>
      <c r="G30" s="72">
        <v>0</v>
      </c>
      <c r="H30" s="72">
        <v>2101.3674100000017</v>
      </c>
      <c r="I30"/>
    </row>
    <row r="31" spans="1:9" x14ac:dyDescent="0.3">
      <c r="A31" s="92" t="s">
        <v>107</v>
      </c>
      <c r="B31" s="93"/>
      <c r="C31" s="94">
        <v>1404.9860755390891</v>
      </c>
      <c r="D31" s="47">
        <v>7.5566931284383587</v>
      </c>
      <c r="E31" s="72">
        <v>1236.4699400000002</v>
      </c>
      <c r="F31" s="72">
        <v>15.773625539088844</v>
      </c>
      <c r="G31" s="72">
        <v>0</v>
      </c>
      <c r="H31" s="72">
        <v>152.74251000000015</v>
      </c>
      <c r="I31"/>
    </row>
    <row r="32" spans="1:9" x14ac:dyDescent="0.3">
      <c r="A32" s="92" t="s">
        <v>121</v>
      </c>
      <c r="B32" s="93"/>
      <c r="C32" s="94">
        <v>708.49469000000011</v>
      </c>
      <c r="D32" s="47">
        <v>3.8106263461748537</v>
      </c>
      <c r="E32" s="95">
        <v>691.62259000000006</v>
      </c>
      <c r="F32" s="72">
        <v>0</v>
      </c>
      <c r="G32" s="72">
        <v>0</v>
      </c>
      <c r="H32" s="72">
        <v>16.872100000000003</v>
      </c>
      <c r="I32"/>
    </row>
    <row r="33" spans="1:9" x14ac:dyDescent="0.3">
      <c r="A33" s="92" t="s">
        <v>166</v>
      </c>
      <c r="B33" s="93"/>
      <c r="C33" s="94">
        <v>647.53568199534755</v>
      </c>
      <c r="D33" s="47">
        <v>3.4827593837009183</v>
      </c>
      <c r="E33" s="72">
        <v>595.66556000000003</v>
      </c>
      <c r="F33" s="72">
        <v>0.45674199534749993</v>
      </c>
      <c r="G33" s="72">
        <v>0</v>
      </c>
      <c r="H33" s="72">
        <v>51.413379999999989</v>
      </c>
      <c r="I33"/>
    </row>
    <row r="34" spans="1:9" x14ac:dyDescent="0.3">
      <c r="A34" s="92" t="s">
        <v>118</v>
      </c>
      <c r="B34" s="93"/>
      <c r="C34" s="94">
        <v>587.29127740853107</v>
      </c>
      <c r="D34" s="47">
        <v>3.1587359032593922</v>
      </c>
      <c r="E34" s="72">
        <v>169.92837000000009</v>
      </c>
      <c r="F34" s="72">
        <v>0.14286740853132601</v>
      </c>
      <c r="G34" s="72">
        <v>0</v>
      </c>
      <c r="H34" s="72">
        <v>417.22003999999964</v>
      </c>
      <c r="I34"/>
    </row>
    <row r="35" spans="1:9" x14ac:dyDescent="0.3">
      <c r="A35" s="92" t="s">
        <v>251</v>
      </c>
      <c r="B35" s="93"/>
      <c r="C35" s="94">
        <v>254.03460000000001</v>
      </c>
      <c r="D35" s="47">
        <v>1.3663206700956225</v>
      </c>
      <c r="E35" s="72">
        <v>24.815699999999996</v>
      </c>
      <c r="F35" s="72">
        <v>0</v>
      </c>
      <c r="G35" s="72">
        <v>0</v>
      </c>
      <c r="H35" s="72">
        <v>229.21890000000002</v>
      </c>
      <c r="I35"/>
    </row>
    <row r="36" spans="1:9" x14ac:dyDescent="0.3">
      <c r="A36" s="92" t="s">
        <v>252</v>
      </c>
      <c r="B36" s="93"/>
      <c r="C36" s="94">
        <v>232.11035000000004</v>
      </c>
      <c r="D36" s="47">
        <v>1.2484014734533389</v>
      </c>
      <c r="E36" s="72">
        <v>0</v>
      </c>
      <c r="F36" s="72">
        <v>0</v>
      </c>
      <c r="G36" s="72">
        <v>0</v>
      </c>
      <c r="H36" s="72">
        <v>232.11035000000004</v>
      </c>
      <c r="I36"/>
    </row>
    <row r="37" spans="1:9" x14ac:dyDescent="0.3">
      <c r="A37" s="92" t="s">
        <v>275</v>
      </c>
      <c r="B37" s="93"/>
      <c r="C37" s="94">
        <v>1882.6057351102445</v>
      </c>
      <c r="D37" s="47">
        <v>10.125562145950557</v>
      </c>
      <c r="E37" s="72">
        <v>907.71777999999904</v>
      </c>
      <c r="F37" s="72">
        <v>3.0347651102485074</v>
      </c>
      <c r="G37" s="72">
        <v>0</v>
      </c>
      <c r="H37" s="72">
        <v>971.85318999999708</v>
      </c>
      <c r="I37"/>
    </row>
    <row r="38" spans="1:9" ht="27" x14ac:dyDescent="0.3">
      <c r="A38" s="45" t="s">
        <v>36</v>
      </c>
      <c r="B38" s="44" t="s">
        <v>291</v>
      </c>
      <c r="C38" s="91">
        <v>2464.5193273410177</v>
      </c>
      <c r="D38" s="91">
        <v>1.1079122420495995</v>
      </c>
      <c r="E38" s="91">
        <v>1247.0245099999997</v>
      </c>
      <c r="F38" s="91">
        <v>25.876367341017804</v>
      </c>
      <c r="G38" s="91">
        <v>0</v>
      </c>
      <c r="H38" s="91">
        <v>1191.6184500000002</v>
      </c>
      <c r="I38"/>
    </row>
    <row r="39" spans="1:9" x14ac:dyDescent="0.3">
      <c r="A39" s="92" t="s">
        <v>252</v>
      </c>
      <c r="B39" s="93"/>
      <c r="C39" s="94">
        <v>919.54900673488601</v>
      </c>
      <c r="D39" s="47">
        <v>37.31149504625683</v>
      </c>
      <c r="E39" s="72">
        <v>0</v>
      </c>
      <c r="F39" s="72">
        <v>23.52387673488591</v>
      </c>
      <c r="G39" s="72">
        <v>0</v>
      </c>
      <c r="H39" s="72">
        <v>896.0251300000001</v>
      </c>
      <c r="I39"/>
    </row>
    <row r="40" spans="1:9" x14ac:dyDescent="0.3">
      <c r="A40" s="92" t="s">
        <v>184</v>
      </c>
      <c r="B40" s="93"/>
      <c r="C40" s="94">
        <v>862.06104999999991</v>
      </c>
      <c r="D40" s="47">
        <v>34.978871556673155</v>
      </c>
      <c r="E40" s="72">
        <v>858.3160499999999</v>
      </c>
      <c r="F40" s="72">
        <v>0</v>
      </c>
      <c r="G40" s="72">
        <v>0</v>
      </c>
      <c r="H40" s="72">
        <v>3.7449999999999997</v>
      </c>
      <c r="I40"/>
    </row>
    <row r="41" spans="1:9" x14ac:dyDescent="0.3">
      <c r="A41" s="92" t="s">
        <v>201</v>
      </c>
      <c r="B41" s="93"/>
      <c r="C41" s="94">
        <v>294.32156171881127</v>
      </c>
      <c r="D41" s="47">
        <v>11.942351534989026</v>
      </c>
      <c r="E41" s="72">
        <v>126.70565999999998</v>
      </c>
      <c r="F41" s="72">
        <v>0.36736171881125995</v>
      </c>
      <c r="G41" s="72">
        <v>0</v>
      </c>
      <c r="H41" s="72">
        <v>167.24854000000002</v>
      </c>
      <c r="I41"/>
    </row>
    <row r="42" spans="1:9" x14ac:dyDescent="0.3">
      <c r="A42" s="92" t="s">
        <v>150</v>
      </c>
      <c r="B42" s="93"/>
      <c r="C42" s="94">
        <v>80.274000000000001</v>
      </c>
      <c r="D42" s="47">
        <v>3.2571868724847053</v>
      </c>
      <c r="E42" s="72">
        <v>73.22</v>
      </c>
      <c r="F42" s="72">
        <v>0</v>
      </c>
      <c r="G42" s="72">
        <v>0</v>
      </c>
      <c r="H42" s="72">
        <v>7.0540000000000003</v>
      </c>
      <c r="I42"/>
    </row>
    <row r="43" spans="1:9" x14ac:dyDescent="0.3">
      <c r="A43" s="92" t="s">
        <v>275</v>
      </c>
      <c r="B43" s="93"/>
      <c r="C43" s="94">
        <v>308.3137088873205</v>
      </c>
      <c r="D43" s="47">
        <v>12.510094989596276</v>
      </c>
      <c r="E43" s="72">
        <v>188.78279999999995</v>
      </c>
      <c r="F43" s="72">
        <v>1.9851288873206343</v>
      </c>
      <c r="G43" s="72">
        <v>0</v>
      </c>
      <c r="H43" s="72">
        <v>117.54577999999992</v>
      </c>
      <c r="I43"/>
    </row>
    <row r="44" spans="1:9" ht="40.200000000000003" x14ac:dyDescent="0.3">
      <c r="A44" s="45" t="s">
        <v>37</v>
      </c>
      <c r="B44" s="44" t="s">
        <v>290</v>
      </c>
      <c r="C44" s="91">
        <v>168.64698000000001</v>
      </c>
      <c r="D44" s="91">
        <v>7.5814399852275907E-2</v>
      </c>
      <c r="E44" s="91">
        <v>23.409970000000001</v>
      </c>
      <c r="F44" s="91">
        <v>3.7600000000000001E-2</v>
      </c>
      <c r="G44" s="91">
        <v>0</v>
      </c>
      <c r="H44" s="91">
        <v>145.19941</v>
      </c>
      <c r="I44"/>
    </row>
    <row r="45" spans="1:9" x14ac:dyDescent="0.3">
      <c r="A45" s="92" t="s">
        <v>200</v>
      </c>
      <c r="B45" s="93"/>
      <c r="C45" s="94">
        <v>64.435299999999998</v>
      </c>
      <c r="D45" s="47">
        <v>38.20720655655974</v>
      </c>
      <c r="E45" s="72">
        <v>6.2563000000000013</v>
      </c>
      <c r="F45" s="72">
        <v>0</v>
      </c>
      <c r="G45" s="72">
        <v>0</v>
      </c>
      <c r="H45" s="72">
        <v>58.179000000000002</v>
      </c>
      <c r="I45"/>
    </row>
    <row r="46" spans="1:9" x14ac:dyDescent="0.3">
      <c r="A46" s="92" t="s">
        <v>252</v>
      </c>
      <c r="B46" s="93"/>
      <c r="C46" s="94">
        <v>51.905450000000002</v>
      </c>
      <c r="D46" s="47">
        <v>30.777574552476423</v>
      </c>
      <c r="E46" s="72">
        <v>0</v>
      </c>
      <c r="F46" s="72">
        <v>0</v>
      </c>
      <c r="G46" s="72">
        <v>0</v>
      </c>
      <c r="H46" s="72">
        <v>51.905450000000002</v>
      </c>
      <c r="I46"/>
    </row>
    <row r="47" spans="1:9" x14ac:dyDescent="0.3">
      <c r="A47" s="92" t="s">
        <v>243</v>
      </c>
      <c r="B47" s="93"/>
      <c r="C47" s="94">
        <v>17.200419999999998</v>
      </c>
      <c r="D47" s="47">
        <v>10.19906789911091</v>
      </c>
      <c r="E47" s="72">
        <v>0</v>
      </c>
      <c r="F47" s="72">
        <v>0</v>
      </c>
      <c r="G47" s="72">
        <v>0</v>
      </c>
      <c r="H47" s="72">
        <v>17.200419999999998</v>
      </c>
      <c r="I47"/>
    </row>
    <row r="48" spans="1:9" x14ac:dyDescent="0.3">
      <c r="A48" s="92" t="s">
        <v>275</v>
      </c>
      <c r="B48" s="93"/>
      <c r="C48" s="94">
        <v>35.105809999999998</v>
      </c>
      <c r="D48" s="47">
        <v>20.816150991852929</v>
      </c>
      <c r="E48" s="72">
        <v>17.153670000000002</v>
      </c>
      <c r="F48" s="72">
        <v>3.7600000000000001E-2</v>
      </c>
      <c r="G48" s="72">
        <v>0</v>
      </c>
      <c r="H48" s="72">
        <v>17.914539999999999</v>
      </c>
      <c r="I48"/>
    </row>
    <row r="49" spans="1:9" x14ac:dyDescent="0.3">
      <c r="A49" s="45" t="s">
        <v>38</v>
      </c>
      <c r="B49" s="44" t="s">
        <v>289</v>
      </c>
      <c r="C49" s="91">
        <v>4357.8325467954201</v>
      </c>
      <c r="D49" s="91">
        <v>1.9590416572654299</v>
      </c>
      <c r="E49" s="91">
        <v>1402.2365739999998</v>
      </c>
      <c r="F49" s="91">
        <v>32.976252795420692</v>
      </c>
      <c r="G49" s="91">
        <v>0</v>
      </c>
      <c r="H49" s="91">
        <v>2922.6197200000001</v>
      </c>
      <c r="I49"/>
    </row>
    <row r="50" spans="1:9" x14ac:dyDescent="0.3">
      <c r="A50" s="92" t="s">
        <v>150</v>
      </c>
      <c r="B50" s="93"/>
      <c r="C50" s="94">
        <v>1896.55143</v>
      </c>
      <c r="D50" s="47">
        <v>43.5205210304524</v>
      </c>
      <c r="E50" s="72">
        <v>414.03227000000004</v>
      </c>
      <c r="F50" s="72">
        <v>0</v>
      </c>
      <c r="G50" s="72">
        <v>0</v>
      </c>
      <c r="H50" s="72">
        <v>1482.5191599999998</v>
      </c>
      <c r="I50"/>
    </row>
    <row r="51" spans="1:9" x14ac:dyDescent="0.3">
      <c r="A51" s="92" t="s">
        <v>184</v>
      </c>
      <c r="B51" s="93"/>
      <c r="C51" s="94">
        <v>593.36157399999991</v>
      </c>
      <c r="D51" s="47">
        <v>13.615979219677332</v>
      </c>
      <c r="E51" s="72">
        <v>331.07042399999995</v>
      </c>
      <c r="F51" s="72">
        <v>0</v>
      </c>
      <c r="G51" s="72">
        <v>0</v>
      </c>
      <c r="H51" s="72">
        <v>262.29114999999996</v>
      </c>
      <c r="I51"/>
    </row>
    <row r="52" spans="1:9" x14ac:dyDescent="0.3">
      <c r="A52" s="92" t="s">
        <v>201</v>
      </c>
      <c r="B52" s="93"/>
      <c r="C52" s="94">
        <v>240.54950795133175</v>
      </c>
      <c r="D52" s="47">
        <v>5.5199346319128866</v>
      </c>
      <c r="E52" s="72">
        <v>66.464480000000009</v>
      </c>
      <c r="F52" s="72">
        <v>1.7117951331712802E-2</v>
      </c>
      <c r="G52" s="72">
        <v>0</v>
      </c>
      <c r="H52" s="72">
        <v>174.06791000000001</v>
      </c>
      <c r="I52"/>
    </row>
    <row r="53" spans="1:9" x14ac:dyDescent="0.3">
      <c r="A53" s="92" t="s">
        <v>252</v>
      </c>
      <c r="B53" s="93"/>
      <c r="C53" s="94">
        <v>227.23050497268616</v>
      </c>
      <c r="D53" s="47">
        <v>5.2143009749142983</v>
      </c>
      <c r="E53" s="72">
        <v>0</v>
      </c>
      <c r="F53" s="72">
        <v>32.95525497268617</v>
      </c>
      <c r="G53" s="72">
        <v>0</v>
      </c>
      <c r="H53" s="72">
        <v>194.27525</v>
      </c>
      <c r="I53"/>
    </row>
    <row r="54" spans="1:9" x14ac:dyDescent="0.3">
      <c r="A54" s="92" t="s">
        <v>188</v>
      </c>
      <c r="B54" s="93"/>
      <c r="C54" s="94">
        <v>215.75181999999995</v>
      </c>
      <c r="D54" s="47">
        <v>4.9508974400279655</v>
      </c>
      <c r="E54" s="72">
        <v>54.252909999999972</v>
      </c>
      <c r="F54" s="72">
        <v>0</v>
      </c>
      <c r="G54" s="72">
        <v>0</v>
      </c>
      <c r="H54" s="72">
        <v>161.49891</v>
      </c>
      <c r="I54"/>
    </row>
    <row r="55" spans="1:9" x14ac:dyDescent="0.3">
      <c r="A55" s="92" t="s">
        <v>199</v>
      </c>
      <c r="B55" s="93"/>
      <c r="C55" s="94">
        <v>194.91300000000001</v>
      </c>
      <c r="D55" s="47">
        <v>4.4727051328149683</v>
      </c>
      <c r="E55" s="72">
        <v>132.11121</v>
      </c>
      <c r="F55" s="72">
        <v>0</v>
      </c>
      <c r="G55" s="72">
        <v>0</v>
      </c>
      <c r="H55" s="72">
        <v>62.801790000000004</v>
      </c>
      <c r="I55"/>
    </row>
    <row r="56" spans="1:9" x14ac:dyDescent="0.3">
      <c r="A56" s="92" t="s">
        <v>275</v>
      </c>
      <c r="B56" s="93"/>
      <c r="C56" s="94">
        <v>989.47470987140309</v>
      </c>
      <c r="D56" s="47">
        <v>22.705661570200153</v>
      </c>
      <c r="E56" s="72">
        <v>404.30527999999998</v>
      </c>
      <c r="F56" s="72">
        <v>3.8798714028089876E-3</v>
      </c>
      <c r="G56" s="72">
        <v>0</v>
      </c>
      <c r="H56" s="72">
        <v>585.16555000000005</v>
      </c>
      <c r="I56"/>
    </row>
    <row r="57" spans="1:9" ht="27" x14ac:dyDescent="0.3">
      <c r="A57" s="45" t="s">
        <v>39</v>
      </c>
      <c r="B57" s="44" t="s">
        <v>288</v>
      </c>
      <c r="C57" s="91">
        <v>10856.201692554438</v>
      </c>
      <c r="D57" s="91">
        <v>4.8803507539611832</v>
      </c>
      <c r="E57" s="91">
        <v>4415.7258999999995</v>
      </c>
      <c r="F57" s="91">
        <v>728.29257255443986</v>
      </c>
      <c r="G57" s="91">
        <v>5.2060000000000002E-2</v>
      </c>
      <c r="H57" s="91">
        <v>5712.131159999999</v>
      </c>
      <c r="I57"/>
    </row>
    <row r="58" spans="1:9" x14ac:dyDescent="0.3">
      <c r="A58" s="92" t="s">
        <v>201</v>
      </c>
      <c r="B58" s="93"/>
      <c r="C58" s="94">
        <v>2103.7634388081206</v>
      </c>
      <c r="D58" s="47">
        <v>19.378448359622453</v>
      </c>
      <c r="E58" s="72">
        <v>944.64519999999902</v>
      </c>
      <c r="F58" s="72">
        <v>0.49659880812357882</v>
      </c>
      <c r="G58" s="72">
        <v>5.2059999999999995E-2</v>
      </c>
      <c r="H58" s="72">
        <v>1158.5695799999978</v>
      </c>
      <c r="I58"/>
    </row>
    <row r="59" spans="1:9" x14ac:dyDescent="0.3">
      <c r="A59" s="92" t="s">
        <v>184</v>
      </c>
      <c r="B59" s="93"/>
      <c r="C59" s="94">
        <v>1499.8624598946665</v>
      </c>
      <c r="D59" s="47">
        <v>13.815720289383759</v>
      </c>
      <c r="E59" s="72">
        <v>1134.3030000000012</v>
      </c>
      <c r="F59" s="72">
        <v>1.6989466530750936E-4</v>
      </c>
      <c r="G59" s="72">
        <v>0</v>
      </c>
      <c r="H59" s="72">
        <v>365.55928999999998</v>
      </c>
      <c r="I59"/>
    </row>
    <row r="60" spans="1:9" x14ac:dyDescent="0.3">
      <c r="A60" s="92" t="s">
        <v>150</v>
      </c>
      <c r="B60" s="93"/>
      <c r="C60" s="94">
        <v>1466.8063400000001</v>
      </c>
      <c r="D60" s="47">
        <v>13.511229632054341</v>
      </c>
      <c r="E60" s="72">
        <v>365.38842999999991</v>
      </c>
      <c r="F60" s="72">
        <v>0</v>
      </c>
      <c r="G60" s="72">
        <v>0</v>
      </c>
      <c r="H60" s="72">
        <v>1101.4179100000001</v>
      </c>
      <c r="I60"/>
    </row>
    <row r="61" spans="1:9" x14ac:dyDescent="0.3">
      <c r="A61" s="92" t="s">
        <v>107</v>
      </c>
      <c r="B61" s="93"/>
      <c r="C61" s="94">
        <v>1217.3327899999999</v>
      </c>
      <c r="D61" s="47">
        <v>11.213247731339491</v>
      </c>
      <c r="E61" s="72">
        <v>259.83921999999995</v>
      </c>
      <c r="F61" s="72">
        <v>697.02211</v>
      </c>
      <c r="G61" s="72">
        <v>0</v>
      </c>
      <c r="H61" s="72">
        <v>260.47146000000009</v>
      </c>
      <c r="I61"/>
    </row>
    <row r="62" spans="1:9" x14ac:dyDescent="0.3">
      <c r="A62" s="92" t="s">
        <v>228</v>
      </c>
      <c r="B62" s="93"/>
      <c r="C62" s="94">
        <v>438.0012200000001</v>
      </c>
      <c r="D62" s="47">
        <v>4.0345715048790654</v>
      </c>
      <c r="E62" s="72">
        <v>226.88710000000006</v>
      </c>
      <c r="F62" s="72">
        <v>0</v>
      </c>
      <c r="G62" s="72">
        <v>0</v>
      </c>
      <c r="H62" s="72">
        <v>211.11412000000004</v>
      </c>
      <c r="I62"/>
    </row>
    <row r="63" spans="1:9" x14ac:dyDescent="0.3">
      <c r="A63" s="92" t="s">
        <v>188</v>
      </c>
      <c r="B63" s="93"/>
      <c r="C63" s="94">
        <v>421.21783000000005</v>
      </c>
      <c r="D63" s="47">
        <v>3.8799742481653223</v>
      </c>
      <c r="E63" s="72">
        <v>63.458380000000005</v>
      </c>
      <c r="F63" s="72">
        <v>0</v>
      </c>
      <c r="G63" s="72">
        <v>0</v>
      </c>
      <c r="H63" s="72">
        <v>357.75945000000002</v>
      </c>
      <c r="I63"/>
    </row>
    <row r="64" spans="1:9" x14ac:dyDescent="0.3">
      <c r="A64" s="92" t="s">
        <v>275</v>
      </c>
      <c r="B64" s="93"/>
      <c r="C64" s="94">
        <v>3709.2176138516511</v>
      </c>
      <c r="D64" s="47">
        <v>34.166808234555575</v>
      </c>
      <c r="E64" s="72">
        <v>1421.2045699999994</v>
      </c>
      <c r="F64" s="95">
        <v>30.773693851650933</v>
      </c>
      <c r="G64" s="72">
        <v>0</v>
      </c>
      <c r="H64" s="72">
        <v>2257.2393500000007</v>
      </c>
      <c r="I64"/>
    </row>
    <row r="65" spans="1:9" x14ac:dyDescent="0.3">
      <c r="A65" s="45" t="s">
        <v>41</v>
      </c>
      <c r="B65" s="44" t="s">
        <v>287</v>
      </c>
      <c r="C65" s="91">
        <v>12158.513110018377</v>
      </c>
      <c r="D65" s="91">
        <v>5.4657982878322038</v>
      </c>
      <c r="E65" s="91">
        <v>7577.8071900000014</v>
      </c>
      <c r="F65" s="91">
        <v>1793.174630018375</v>
      </c>
      <c r="G65" s="91">
        <v>0</v>
      </c>
      <c r="H65" s="91">
        <v>2787.5312900000004</v>
      </c>
      <c r="I65"/>
    </row>
    <row r="66" spans="1:9" x14ac:dyDescent="0.3">
      <c r="A66" s="92" t="s">
        <v>150</v>
      </c>
      <c r="B66" s="93"/>
      <c r="C66" s="94">
        <v>3796.5624299999999</v>
      </c>
      <c r="D66" s="47">
        <v>31.225548680551295</v>
      </c>
      <c r="E66" s="72">
        <v>3186.1076100000005</v>
      </c>
      <c r="F66" s="72">
        <v>0</v>
      </c>
      <c r="G66" s="72">
        <v>0</v>
      </c>
      <c r="H66" s="72">
        <v>610.4548199999997</v>
      </c>
      <c r="I66"/>
    </row>
    <row r="67" spans="1:9" x14ac:dyDescent="0.3">
      <c r="A67" s="92" t="s">
        <v>107</v>
      </c>
      <c r="B67" s="93"/>
      <c r="C67" s="94">
        <v>2653.2569200000003</v>
      </c>
      <c r="D67" s="47">
        <v>21.822215397487778</v>
      </c>
      <c r="E67" s="72">
        <v>82.193889999999996</v>
      </c>
      <c r="F67" s="72">
        <v>1790.7696900000003</v>
      </c>
      <c r="G67" s="72">
        <v>0</v>
      </c>
      <c r="H67" s="72">
        <v>780.29333999999983</v>
      </c>
      <c r="I67"/>
    </row>
    <row r="68" spans="1:9" x14ac:dyDescent="0.3">
      <c r="A68" s="92" t="s">
        <v>121</v>
      </c>
      <c r="B68" s="93"/>
      <c r="C68" s="94">
        <v>2256.7662300000002</v>
      </c>
      <c r="D68" s="47">
        <v>18.561202423185026</v>
      </c>
      <c r="E68" s="95">
        <v>2236.0374500000003</v>
      </c>
      <c r="F68" s="72">
        <v>0</v>
      </c>
      <c r="G68" s="72">
        <v>0</v>
      </c>
      <c r="H68" s="72">
        <v>20.72878</v>
      </c>
      <c r="I68"/>
    </row>
    <row r="69" spans="1:9" x14ac:dyDescent="0.3">
      <c r="A69" s="92" t="s">
        <v>201</v>
      </c>
      <c r="B69" s="93"/>
      <c r="C69" s="94">
        <v>963.52269227162139</v>
      </c>
      <c r="D69" s="47">
        <v>7.9246753575295124</v>
      </c>
      <c r="E69" s="95">
        <v>788.73369999999909</v>
      </c>
      <c r="F69" s="72">
        <v>0.82751227162236241</v>
      </c>
      <c r="G69" s="72">
        <v>0</v>
      </c>
      <c r="H69" s="72">
        <v>173.96147999999997</v>
      </c>
      <c r="I69"/>
    </row>
    <row r="70" spans="1:9" x14ac:dyDescent="0.3">
      <c r="A70" s="92" t="s">
        <v>184</v>
      </c>
      <c r="B70" s="93"/>
      <c r="C70" s="94">
        <v>769.05160000000012</v>
      </c>
      <c r="D70" s="47">
        <v>6.325210928681047</v>
      </c>
      <c r="E70" s="72">
        <v>729.86996000000011</v>
      </c>
      <c r="F70" s="72">
        <v>0</v>
      </c>
      <c r="G70" s="72">
        <v>0</v>
      </c>
      <c r="H70" s="72">
        <v>39.181639999999994</v>
      </c>
      <c r="I70"/>
    </row>
    <row r="71" spans="1:9" x14ac:dyDescent="0.3">
      <c r="A71" s="92" t="s">
        <v>252</v>
      </c>
      <c r="B71" s="93"/>
      <c r="C71" s="94">
        <v>379.55108999999999</v>
      </c>
      <c r="D71" s="47">
        <v>3.1216900172378588</v>
      </c>
      <c r="E71" s="72">
        <v>44.008000000000003</v>
      </c>
      <c r="F71" s="72">
        <v>0</v>
      </c>
      <c r="G71" s="72">
        <v>0</v>
      </c>
      <c r="H71" s="72">
        <v>335.54309000000001</v>
      </c>
      <c r="I71"/>
    </row>
    <row r="72" spans="1:9" x14ac:dyDescent="0.3">
      <c r="A72" s="92" t="s">
        <v>275</v>
      </c>
      <c r="B72" s="93"/>
      <c r="C72" s="94">
        <v>1339.8021477467548</v>
      </c>
      <c r="D72" s="47">
        <v>11.019457195327478</v>
      </c>
      <c r="E72" s="72">
        <v>510.85658000000149</v>
      </c>
      <c r="F72" s="72">
        <v>1.5774277467523916</v>
      </c>
      <c r="G72" s="72">
        <v>0</v>
      </c>
      <c r="H72" s="72">
        <v>827.36814000000095</v>
      </c>
      <c r="I72"/>
    </row>
    <row r="73" spans="1:9" x14ac:dyDescent="0.3">
      <c r="A73" s="45" t="s">
        <v>48</v>
      </c>
      <c r="B73" s="44" t="s">
        <v>286</v>
      </c>
      <c r="C73" s="91">
        <v>541.19985999999994</v>
      </c>
      <c r="D73" s="91">
        <v>0.24329366933244662</v>
      </c>
      <c r="E73" s="91">
        <v>429.56860999999998</v>
      </c>
      <c r="F73" s="91">
        <v>0.7</v>
      </c>
      <c r="G73" s="91">
        <v>0</v>
      </c>
      <c r="H73" s="91">
        <v>110.93125000000001</v>
      </c>
      <c r="I73"/>
    </row>
    <row r="74" spans="1:9" x14ac:dyDescent="0.3">
      <c r="A74" s="92" t="s">
        <v>188</v>
      </c>
      <c r="B74" s="93"/>
      <c r="C74" s="94">
        <v>162.48454999999998</v>
      </c>
      <c r="D74" s="47">
        <v>30.023021439805991</v>
      </c>
      <c r="E74" s="72">
        <v>105.58199999999999</v>
      </c>
      <c r="F74" s="72">
        <v>0</v>
      </c>
      <c r="G74" s="72">
        <v>0</v>
      </c>
      <c r="H74" s="72">
        <v>56.902549999999991</v>
      </c>
      <c r="I74"/>
    </row>
    <row r="75" spans="1:9" x14ac:dyDescent="0.3">
      <c r="A75" s="92" t="s">
        <v>184</v>
      </c>
      <c r="B75" s="93"/>
      <c r="C75" s="94">
        <v>146.04779000000002</v>
      </c>
      <c r="D75" s="47">
        <v>26.985925310475885</v>
      </c>
      <c r="E75" s="72">
        <v>127.46617000000001</v>
      </c>
      <c r="F75" s="72">
        <v>0</v>
      </c>
      <c r="G75" s="72">
        <v>0</v>
      </c>
      <c r="H75" s="72">
        <v>18.581620000000001</v>
      </c>
      <c r="I75"/>
    </row>
    <row r="76" spans="1:9" x14ac:dyDescent="0.3">
      <c r="A76" s="92" t="s">
        <v>228</v>
      </c>
      <c r="B76" s="93"/>
      <c r="C76" s="94">
        <v>128.42569</v>
      </c>
      <c r="D76" s="47">
        <v>23.729808429736106</v>
      </c>
      <c r="E76" s="72">
        <v>122.67966</v>
      </c>
      <c r="F76" s="72">
        <v>0</v>
      </c>
      <c r="G76" s="72">
        <v>0</v>
      </c>
      <c r="H76" s="72">
        <v>5.7460300000000011</v>
      </c>
      <c r="I76"/>
    </row>
    <row r="77" spans="1:9" x14ac:dyDescent="0.3">
      <c r="A77" s="92" t="s">
        <v>243</v>
      </c>
      <c r="B77" s="93"/>
      <c r="C77" s="94">
        <v>20.228949999999998</v>
      </c>
      <c r="D77" s="47">
        <v>3.737796606229721</v>
      </c>
      <c r="E77" s="72">
        <v>20.012999999999998</v>
      </c>
      <c r="F77" s="72">
        <v>0</v>
      </c>
      <c r="G77" s="72">
        <v>0</v>
      </c>
      <c r="H77" s="72">
        <v>0.21594999999999998</v>
      </c>
      <c r="I77"/>
    </row>
    <row r="78" spans="1:9" x14ac:dyDescent="0.3">
      <c r="A78" s="92" t="s">
        <v>275</v>
      </c>
      <c r="B78" s="93"/>
      <c r="C78" s="94">
        <v>84.012880000000024</v>
      </c>
      <c r="D78" s="47">
        <v>15.523448213752317</v>
      </c>
      <c r="E78" s="72">
        <v>53.827780000000018</v>
      </c>
      <c r="F78" s="72">
        <v>0.7</v>
      </c>
      <c r="G78" s="72">
        <v>0</v>
      </c>
      <c r="H78" s="72">
        <v>29.485100000000003</v>
      </c>
      <c r="I78"/>
    </row>
    <row r="79" spans="1:9" x14ac:dyDescent="0.3">
      <c r="A79" s="45" t="s">
        <v>49</v>
      </c>
      <c r="B79" s="44" t="s">
        <v>285</v>
      </c>
      <c r="C79" s="91">
        <v>1633.6839776383681</v>
      </c>
      <c r="D79" s="91">
        <v>0.73441439812875275</v>
      </c>
      <c r="E79" s="91">
        <v>766.69791999999995</v>
      </c>
      <c r="F79" s="91">
        <v>168.39938763836801</v>
      </c>
      <c r="G79" s="91">
        <v>0</v>
      </c>
      <c r="H79" s="91">
        <v>698.58667000000014</v>
      </c>
      <c r="I79"/>
    </row>
    <row r="80" spans="1:9" x14ac:dyDescent="0.3">
      <c r="A80" s="92" t="s">
        <v>243</v>
      </c>
      <c r="B80" s="93"/>
      <c r="C80" s="94">
        <v>373.18059000000005</v>
      </c>
      <c r="D80" s="47">
        <v>22.84288730917622</v>
      </c>
      <c r="E80" s="72">
        <v>274.34259000000003</v>
      </c>
      <c r="F80" s="72">
        <v>0</v>
      </c>
      <c r="G80" s="72">
        <v>0</v>
      </c>
      <c r="H80" s="72">
        <v>98.838000000000008</v>
      </c>
      <c r="I80"/>
    </row>
    <row r="81" spans="1:9" x14ac:dyDescent="0.3">
      <c r="A81" s="92" t="s">
        <v>166</v>
      </c>
      <c r="B81" s="93"/>
      <c r="C81" s="94">
        <v>280.58698999999996</v>
      </c>
      <c r="D81" s="47">
        <v>17.175108150697099</v>
      </c>
      <c r="E81" s="72">
        <v>273.82098999999994</v>
      </c>
      <c r="F81" s="72">
        <v>0</v>
      </c>
      <c r="G81" s="72">
        <v>0</v>
      </c>
      <c r="H81" s="72">
        <v>6.766</v>
      </c>
      <c r="I81"/>
    </row>
    <row r="82" spans="1:9" x14ac:dyDescent="0.3">
      <c r="A82" s="92" t="s">
        <v>275</v>
      </c>
      <c r="B82" s="93"/>
      <c r="C82" s="94">
        <v>979.91639763836861</v>
      </c>
      <c r="D82" s="47">
        <v>59.982004540126681</v>
      </c>
      <c r="E82" s="72">
        <v>218.53433999999999</v>
      </c>
      <c r="F82" s="72">
        <v>168.39938763836807</v>
      </c>
      <c r="G82" s="72">
        <v>0</v>
      </c>
      <c r="H82" s="72">
        <v>592.98266999999998</v>
      </c>
      <c r="I82"/>
    </row>
    <row r="83" spans="1:9" ht="27" x14ac:dyDescent="0.3">
      <c r="A83" s="45" t="s">
        <v>53</v>
      </c>
      <c r="B83" s="44" t="s">
        <v>284</v>
      </c>
      <c r="C83" s="91">
        <v>12528.466590317403</v>
      </c>
      <c r="D83" s="91">
        <v>5.6321090102781763</v>
      </c>
      <c r="E83" s="91">
        <v>4309.14401</v>
      </c>
      <c r="F83" s="91">
        <v>3341.8518044103762</v>
      </c>
      <c r="G83" s="91">
        <v>96.588999999999999</v>
      </c>
      <c r="H83" s="91">
        <v>4780.8817759070262</v>
      </c>
      <c r="I83"/>
    </row>
    <row r="84" spans="1:9" x14ac:dyDescent="0.3">
      <c r="A84" s="92" t="s">
        <v>107</v>
      </c>
      <c r="B84" s="93"/>
      <c r="C84" s="94">
        <v>2140.7364078189689</v>
      </c>
      <c r="D84" s="47">
        <v>17.086978620938591</v>
      </c>
      <c r="E84" s="72">
        <v>76.859509999999986</v>
      </c>
      <c r="F84" s="72">
        <v>1965.657624714969</v>
      </c>
      <c r="G84" s="72">
        <v>0</v>
      </c>
      <c r="H84" s="72">
        <v>98.219273103999996</v>
      </c>
      <c r="I84"/>
    </row>
    <row r="85" spans="1:9" x14ac:dyDescent="0.3">
      <c r="A85" s="92" t="s">
        <v>201</v>
      </c>
      <c r="B85" s="93"/>
      <c r="C85" s="94">
        <v>1750.1274988088614</v>
      </c>
      <c r="D85" s="47">
        <v>13.969207533836931</v>
      </c>
      <c r="E85" s="72">
        <v>1219.5375900000004</v>
      </c>
      <c r="F85" s="72">
        <v>27.865258691992729</v>
      </c>
      <c r="G85" s="72">
        <v>0</v>
      </c>
      <c r="H85" s="72">
        <v>502.72465011686836</v>
      </c>
      <c r="I85"/>
    </row>
    <row r="86" spans="1:9" x14ac:dyDescent="0.3">
      <c r="A86" s="92" t="s">
        <v>150</v>
      </c>
      <c r="B86" s="93"/>
      <c r="C86" s="94">
        <v>1426.2105080933038</v>
      </c>
      <c r="D86" s="47">
        <v>11.383759519265888</v>
      </c>
      <c r="E86" s="72">
        <v>282.13010999999995</v>
      </c>
      <c r="F86" s="72">
        <v>0</v>
      </c>
      <c r="G86" s="72">
        <v>0</v>
      </c>
      <c r="H86" s="72">
        <v>1144.080398093304</v>
      </c>
      <c r="I86"/>
    </row>
    <row r="87" spans="1:9" x14ac:dyDescent="0.3">
      <c r="A87" s="92" t="s">
        <v>220</v>
      </c>
      <c r="B87" s="93"/>
      <c r="C87" s="94">
        <v>1376.6548702046052</v>
      </c>
      <c r="D87" s="47">
        <v>10.988215200003406</v>
      </c>
      <c r="E87" s="72">
        <v>338.22918999999996</v>
      </c>
      <c r="F87" s="72">
        <v>975.50872223633644</v>
      </c>
      <c r="G87" s="72">
        <v>0</v>
      </c>
      <c r="H87" s="72">
        <v>62.916957968268889</v>
      </c>
      <c r="I87"/>
    </row>
    <row r="88" spans="1:9" x14ac:dyDescent="0.3">
      <c r="A88" s="92" t="s">
        <v>184</v>
      </c>
      <c r="B88" s="93"/>
      <c r="C88" s="94">
        <v>672.67669256741453</v>
      </c>
      <c r="D88" s="47">
        <v>5.3691861467491258</v>
      </c>
      <c r="E88" s="72">
        <v>646.02336000000003</v>
      </c>
      <c r="F88" s="72">
        <v>2.3929836116992082E-2</v>
      </c>
      <c r="G88" s="72">
        <v>0</v>
      </c>
      <c r="H88" s="72">
        <v>26.6294027312975</v>
      </c>
      <c r="I88"/>
    </row>
    <row r="89" spans="1:9" x14ac:dyDescent="0.3">
      <c r="A89" s="92" t="s">
        <v>166</v>
      </c>
      <c r="B89" s="93"/>
      <c r="C89" s="94">
        <v>497.89269000000002</v>
      </c>
      <c r="D89" s="47">
        <v>3.9740912138824336</v>
      </c>
      <c r="E89" s="72">
        <v>337.02157999999997</v>
      </c>
      <c r="F89" s="72">
        <v>0</v>
      </c>
      <c r="G89" s="72">
        <v>0</v>
      </c>
      <c r="H89" s="72">
        <v>160.87111000000002</v>
      </c>
      <c r="I89"/>
    </row>
    <row r="90" spans="1:9" x14ac:dyDescent="0.3">
      <c r="A90" s="92" t="s">
        <v>243</v>
      </c>
      <c r="B90" s="93"/>
      <c r="C90" s="94">
        <v>450.16469290200007</v>
      </c>
      <c r="D90" s="47">
        <v>3.5931347995125664</v>
      </c>
      <c r="E90" s="72">
        <v>404.78800000000007</v>
      </c>
      <c r="F90" s="72">
        <v>0.79300000000000004</v>
      </c>
      <c r="G90" s="72">
        <v>0</v>
      </c>
      <c r="H90" s="72">
        <v>44.583692902000003</v>
      </c>
      <c r="I90"/>
    </row>
    <row r="91" spans="1:9" x14ac:dyDescent="0.3">
      <c r="A91" s="92" t="s">
        <v>149</v>
      </c>
      <c r="B91" s="93"/>
      <c r="C91" s="94">
        <v>197.39066723751273</v>
      </c>
      <c r="D91" s="47">
        <v>1.5755373238578587</v>
      </c>
      <c r="E91" s="72">
        <v>51.730509999999988</v>
      </c>
      <c r="F91" s="72">
        <v>2.8907237512742105E-2</v>
      </c>
      <c r="G91" s="72">
        <v>0</v>
      </c>
      <c r="H91" s="72">
        <v>145.63124999999999</v>
      </c>
      <c r="I91"/>
    </row>
    <row r="92" spans="1:9" x14ac:dyDescent="0.3">
      <c r="A92" s="92" t="s">
        <v>123</v>
      </c>
      <c r="B92" s="93"/>
      <c r="C92" s="94">
        <v>176.59747103499998</v>
      </c>
      <c r="D92" s="47">
        <v>1.4095697167878705</v>
      </c>
      <c r="E92" s="72">
        <v>176.05593999999999</v>
      </c>
      <c r="F92" s="72">
        <v>0</v>
      </c>
      <c r="G92" s="72">
        <v>0</v>
      </c>
      <c r="H92" s="72">
        <v>0.5415310350000001</v>
      </c>
      <c r="I92"/>
    </row>
    <row r="93" spans="1:9" x14ac:dyDescent="0.3">
      <c r="A93" s="92" t="s">
        <v>97</v>
      </c>
      <c r="B93" s="93"/>
      <c r="C93" s="94">
        <v>159.87581137000001</v>
      </c>
      <c r="D93" s="47">
        <v>1.2761003927931585</v>
      </c>
      <c r="E93" s="72">
        <v>153.84700000000001</v>
      </c>
      <c r="F93" s="72">
        <v>0</v>
      </c>
      <c r="G93" s="72">
        <v>0</v>
      </c>
      <c r="H93" s="72">
        <v>6.0288113699999997</v>
      </c>
      <c r="I93"/>
    </row>
    <row r="94" spans="1:9" x14ac:dyDescent="0.3">
      <c r="A94" s="92" t="s">
        <v>146</v>
      </c>
      <c r="B94" s="93"/>
      <c r="C94" s="94">
        <v>154.96254000000002</v>
      </c>
      <c r="D94" s="47">
        <v>1.2368835314591689</v>
      </c>
      <c r="E94" s="72">
        <v>153.84700000000001</v>
      </c>
      <c r="F94" s="72">
        <v>0</v>
      </c>
      <c r="G94" s="72">
        <v>0</v>
      </c>
      <c r="H94" s="72">
        <v>1.11554</v>
      </c>
      <c r="I94"/>
    </row>
    <row r="95" spans="1:9" ht="16.2" x14ac:dyDescent="0.3">
      <c r="A95" s="92" t="s">
        <v>364</v>
      </c>
      <c r="B95" s="93"/>
      <c r="C95" s="94">
        <v>3525.1767402797313</v>
      </c>
      <c r="D95" s="47">
        <v>28.137336000912995</v>
      </c>
      <c r="E95" s="72">
        <v>469.07421999999906</v>
      </c>
      <c r="F95" s="72">
        <v>371.97436169344849</v>
      </c>
      <c r="G95" s="72">
        <v>96.588999999999999</v>
      </c>
      <c r="H95" s="72">
        <v>2587.5391585862917</v>
      </c>
      <c r="I95"/>
    </row>
    <row r="96" spans="1:9" ht="31.5" customHeight="1" x14ac:dyDescent="0.3">
      <c r="A96" s="45" t="s">
        <v>57</v>
      </c>
      <c r="B96" s="44" t="s">
        <v>283</v>
      </c>
      <c r="C96" s="91">
        <v>2226.8413021882434</v>
      </c>
      <c r="D96" s="91">
        <v>1.0010652837759813</v>
      </c>
      <c r="E96" s="91">
        <v>1376.4908</v>
      </c>
      <c r="F96" s="91">
        <v>1.6322188243289168E-2</v>
      </c>
      <c r="G96" s="91">
        <v>0</v>
      </c>
      <c r="H96" s="91">
        <v>850.33418000000006</v>
      </c>
      <c r="I96"/>
    </row>
    <row r="97" spans="1:9" x14ac:dyDescent="0.3">
      <c r="A97" s="92" t="s">
        <v>184</v>
      </c>
      <c r="B97" s="93"/>
      <c r="C97" s="94">
        <v>577.65169999999989</v>
      </c>
      <c r="D97" s="47">
        <v>25.940407133295068</v>
      </c>
      <c r="E97" s="72">
        <v>378.37255999999996</v>
      </c>
      <c r="F97" s="72">
        <v>0</v>
      </c>
      <c r="G97" s="72">
        <v>0</v>
      </c>
      <c r="H97" s="72">
        <v>199.27913999999998</v>
      </c>
      <c r="I97"/>
    </row>
    <row r="98" spans="1:9" x14ac:dyDescent="0.3">
      <c r="A98" s="92" t="s">
        <v>150</v>
      </c>
      <c r="B98" s="93"/>
      <c r="C98" s="94">
        <v>413.03082426278786</v>
      </c>
      <c r="D98" s="47">
        <v>18.547833824391351</v>
      </c>
      <c r="E98" s="72">
        <v>408.85622999999998</v>
      </c>
      <c r="F98" s="72">
        <v>1.0494262787840769E-2</v>
      </c>
      <c r="G98" s="72">
        <v>0</v>
      </c>
      <c r="H98" s="72">
        <v>4.1640999999999995</v>
      </c>
      <c r="I98"/>
    </row>
    <row r="99" spans="1:9" x14ac:dyDescent="0.3">
      <c r="A99" s="92" t="s">
        <v>110</v>
      </c>
      <c r="B99" s="93"/>
      <c r="C99" s="94">
        <v>277.68162999999998</v>
      </c>
      <c r="D99" s="47">
        <v>12.469753894322483</v>
      </c>
      <c r="E99" s="72">
        <v>62.685099999999991</v>
      </c>
      <c r="F99" s="72">
        <v>0</v>
      </c>
      <c r="G99" s="72">
        <v>0</v>
      </c>
      <c r="H99" s="72">
        <v>214.99652999999998</v>
      </c>
      <c r="I99"/>
    </row>
    <row r="100" spans="1:9" x14ac:dyDescent="0.3">
      <c r="A100" s="92" t="s">
        <v>214</v>
      </c>
      <c r="B100" s="93"/>
      <c r="C100" s="94">
        <v>182.82434000000001</v>
      </c>
      <c r="D100" s="47">
        <v>8.2100300466110703</v>
      </c>
      <c r="E100" s="72">
        <v>142.47499999999999</v>
      </c>
      <c r="F100" s="72">
        <v>0</v>
      </c>
      <c r="G100" s="72">
        <v>0</v>
      </c>
      <c r="H100" s="72">
        <v>40.349339999999998</v>
      </c>
      <c r="I100"/>
    </row>
    <row r="101" spans="1:9" x14ac:dyDescent="0.3">
      <c r="A101" s="92" t="s">
        <v>275</v>
      </c>
      <c r="B101" s="93"/>
      <c r="C101" s="94">
        <v>775.65280792545559</v>
      </c>
      <c r="D101" s="47">
        <v>34.831975101380017</v>
      </c>
      <c r="E101" s="72">
        <v>384.10191000000009</v>
      </c>
      <c r="F101" s="72">
        <v>5.8279254554483989E-3</v>
      </c>
      <c r="G101" s="72">
        <v>0</v>
      </c>
      <c r="H101" s="72">
        <v>391.54507000000012</v>
      </c>
      <c r="I101"/>
    </row>
    <row r="102" spans="1:9" ht="27" x14ac:dyDescent="0.3">
      <c r="A102" s="45" t="s">
        <v>282</v>
      </c>
      <c r="B102" s="44" t="s">
        <v>281</v>
      </c>
      <c r="C102" s="91">
        <v>15819.567142589458</v>
      </c>
      <c r="D102" s="91">
        <v>7.1116066758989875</v>
      </c>
      <c r="E102" s="91">
        <v>5651.6871699999992</v>
      </c>
      <c r="F102" s="91">
        <v>7165.0844008204604</v>
      </c>
      <c r="G102" s="91">
        <v>0</v>
      </c>
      <c r="H102" s="91">
        <v>3002.7955717689993</v>
      </c>
      <c r="I102"/>
    </row>
    <row r="103" spans="1:9" x14ac:dyDescent="0.3">
      <c r="A103" s="92" t="s">
        <v>107</v>
      </c>
      <c r="B103" s="93"/>
      <c r="C103" s="94">
        <v>7596.20406</v>
      </c>
      <c r="D103" s="47">
        <v>48.017774389979927</v>
      </c>
      <c r="E103" s="72">
        <v>256.41873000000004</v>
      </c>
      <c r="F103" s="72">
        <v>6559.0725499999999</v>
      </c>
      <c r="G103" s="72">
        <v>0</v>
      </c>
      <c r="H103" s="72">
        <v>780.71277999999984</v>
      </c>
      <c r="I103"/>
    </row>
    <row r="104" spans="1:9" x14ac:dyDescent="0.3">
      <c r="A104" s="92" t="s">
        <v>184</v>
      </c>
      <c r="B104" s="93"/>
      <c r="C104" s="94">
        <v>2202.5531778959198</v>
      </c>
      <c r="D104" s="47">
        <v>13.922967411454662</v>
      </c>
      <c r="E104" s="72">
        <v>1826.4510099999998</v>
      </c>
      <c r="F104" s="72">
        <v>0.13189789591991427</v>
      </c>
      <c r="G104" s="72">
        <v>0</v>
      </c>
      <c r="H104" s="72">
        <v>375.97026999999986</v>
      </c>
      <c r="I104"/>
    </row>
    <row r="105" spans="1:9" x14ac:dyDescent="0.3">
      <c r="A105" s="92" t="s">
        <v>110</v>
      </c>
      <c r="B105" s="93"/>
      <c r="C105" s="94">
        <v>1276.1234186272507</v>
      </c>
      <c r="D105" s="47">
        <v>8.0667404305372532</v>
      </c>
      <c r="E105" s="72">
        <v>1037.3338099999996</v>
      </c>
      <c r="F105" s="72">
        <v>0.58527862725110436</v>
      </c>
      <c r="G105" s="72">
        <v>0</v>
      </c>
      <c r="H105" s="72">
        <v>238.20433</v>
      </c>
      <c r="I105"/>
    </row>
    <row r="106" spans="1:9" x14ac:dyDescent="0.3">
      <c r="A106" s="92" t="s">
        <v>252</v>
      </c>
      <c r="B106" s="93"/>
      <c r="C106" s="94">
        <v>878.03640692935437</v>
      </c>
      <c r="D106" s="47">
        <v>5.5503187856860103</v>
      </c>
      <c r="E106" s="72">
        <v>0</v>
      </c>
      <c r="F106" s="72">
        <v>591.00723516035441</v>
      </c>
      <c r="G106" s="72">
        <v>0</v>
      </c>
      <c r="H106" s="72">
        <v>287.02917176900002</v>
      </c>
      <c r="I106"/>
    </row>
    <row r="107" spans="1:9" x14ac:dyDescent="0.3">
      <c r="A107" s="92" t="s">
        <v>199</v>
      </c>
      <c r="B107" s="93"/>
      <c r="C107" s="94">
        <v>676.29125999999974</v>
      </c>
      <c r="D107" s="47">
        <v>4.2750301187400224</v>
      </c>
      <c r="E107" s="72">
        <v>614.19055999999978</v>
      </c>
      <c r="F107" s="72">
        <v>0</v>
      </c>
      <c r="G107" s="72">
        <v>0</v>
      </c>
      <c r="H107" s="72">
        <v>62.100699999999996</v>
      </c>
      <c r="I107"/>
    </row>
    <row r="108" spans="1:9" x14ac:dyDescent="0.3">
      <c r="A108" s="92" t="s">
        <v>150</v>
      </c>
      <c r="B108" s="93"/>
      <c r="C108" s="94">
        <v>608.93250999999998</v>
      </c>
      <c r="D108" s="47">
        <v>3.8492362307476236</v>
      </c>
      <c r="E108" s="72">
        <v>543.97122999999999</v>
      </c>
      <c r="F108" s="72">
        <v>0</v>
      </c>
      <c r="G108" s="72">
        <v>0</v>
      </c>
      <c r="H108" s="72">
        <v>64.961280000000031</v>
      </c>
      <c r="I108"/>
    </row>
    <row r="109" spans="1:9" x14ac:dyDescent="0.3">
      <c r="A109" s="92" t="s">
        <v>220</v>
      </c>
      <c r="B109" s="93"/>
      <c r="C109" s="94">
        <v>527.20469815938736</v>
      </c>
      <c r="D109" s="47">
        <v>3.3326114008520888</v>
      </c>
      <c r="E109" s="72">
        <v>518.55487000000005</v>
      </c>
      <c r="F109" s="72">
        <v>2.83781593873337E-2</v>
      </c>
      <c r="G109" s="72">
        <v>0</v>
      </c>
      <c r="H109" s="72">
        <v>8.6214499999999994</v>
      </c>
      <c r="I109"/>
    </row>
    <row r="110" spans="1:9" x14ac:dyDescent="0.3">
      <c r="A110" s="92" t="s">
        <v>201</v>
      </c>
      <c r="B110" s="93"/>
      <c r="C110" s="94">
        <v>409.54684436493369</v>
      </c>
      <c r="D110" s="47">
        <v>2.5888625186358682</v>
      </c>
      <c r="E110" s="72">
        <v>182.37720999999999</v>
      </c>
      <c r="F110" s="72">
        <v>1.057454364933742</v>
      </c>
      <c r="G110" s="72">
        <v>0</v>
      </c>
      <c r="H110" s="72">
        <v>226.11217999999994</v>
      </c>
      <c r="I110"/>
    </row>
    <row r="111" spans="1:9" x14ac:dyDescent="0.3">
      <c r="A111" s="92" t="s">
        <v>118</v>
      </c>
      <c r="B111" s="93"/>
      <c r="C111" s="94">
        <v>269.05806843670774</v>
      </c>
      <c r="D111" s="47">
        <v>1.7007928599534767</v>
      </c>
      <c r="E111" s="72">
        <v>30.258280000000024</v>
      </c>
      <c r="F111" s="72">
        <v>5.8843670770276284E-4</v>
      </c>
      <c r="G111" s="72">
        <v>0</v>
      </c>
      <c r="H111" s="72">
        <v>238.79920000000001</v>
      </c>
      <c r="I111"/>
    </row>
    <row r="112" spans="1:9" x14ac:dyDescent="0.3">
      <c r="A112" s="92" t="s">
        <v>188</v>
      </c>
      <c r="B112" s="93"/>
      <c r="C112" s="94">
        <v>140.26001000000002</v>
      </c>
      <c r="D112" s="47">
        <v>0.88662356394311104</v>
      </c>
      <c r="E112" s="72">
        <v>46.636319999999998</v>
      </c>
      <c r="F112" s="72">
        <v>0</v>
      </c>
      <c r="G112" s="72">
        <v>0</v>
      </c>
      <c r="H112" s="72">
        <v>93.623690000000025</v>
      </c>
      <c r="I112"/>
    </row>
    <row r="113" spans="1:9" x14ac:dyDescent="0.3">
      <c r="A113" s="92" t="s">
        <v>243</v>
      </c>
      <c r="B113" s="93"/>
      <c r="C113" s="94">
        <v>127.67711380145849</v>
      </c>
      <c r="D113" s="47">
        <v>0.80708348496923155</v>
      </c>
      <c r="E113" s="72">
        <v>38.089209999999994</v>
      </c>
      <c r="F113" s="72">
        <v>0.26914380145848038</v>
      </c>
      <c r="G113" s="72">
        <v>0</v>
      </c>
      <c r="H113" s="72">
        <v>89.318760000000012</v>
      </c>
      <c r="I113"/>
    </row>
    <row r="114" spans="1:9" x14ac:dyDescent="0.3">
      <c r="A114" s="92" t="s">
        <v>275</v>
      </c>
      <c r="B114" s="93"/>
      <c r="C114" s="94">
        <v>1107.6795743744492</v>
      </c>
      <c r="D114" s="47">
        <v>7.0019588045007435</v>
      </c>
      <c r="E114" s="72">
        <v>557.40594000000056</v>
      </c>
      <c r="F114" s="72">
        <v>12.931874374448853</v>
      </c>
      <c r="G114" s="72">
        <v>0</v>
      </c>
      <c r="H114" s="72">
        <v>537.34175999999979</v>
      </c>
      <c r="I114"/>
    </row>
    <row r="115" spans="1:9" ht="40.200000000000003" x14ac:dyDescent="0.3">
      <c r="A115" s="45" t="s">
        <v>65</v>
      </c>
      <c r="B115" s="44" t="s">
        <v>280</v>
      </c>
      <c r="C115" s="91">
        <v>511.16886974960141</v>
      </c>
      <c r="D115" s="91">
        <v>0.22979338902619084</v>
      </c>
      <c r="E115" s="91">
        <v>310.98783000000003</v>
      </c>
      <c r="F115" s="91">
        <v>1.6197496014009776E-3</v>
      </c>
      <c r="G115" s="91">
        <v>0</v>
      </c>
      <c r="H115" s="91">
        <v>200.17941999999999</v>
      </c>
      <c r="I115"/>
    </row>
    <row r="116" spans="1:9" x14ac:dyDescent="0.3">
      <c r="A116" s="92" t="s">
        <v>166</v>
      </c>
      <c r="B116" s="93"/>
      <c r="C116" s="94">
        <v>139.04176999999999</v>
      </c>
      <c r="D116" s="47">
        <v>27.200750716316175</v>
      </c>
      <c r="E116" s="72">
        <v>137.85599999999999</v>
      </c>
      <c r="F116" s="72">
        <v>0</v>
      </c>
      <c r="G116" s="72">
        <v>0</v>
      </c>
      <c r="H116" s="72">
        <v>1.18577</v>
      </c>
      <c r="I116"/>
    </row>
    <row r="117" spans="1:9" x14ac:dyDescent="0.3">
      <c r="A117" s="92" t="s">
        <v>97</v>
      </c>
      <c r="B117" s="93"/>
      <c r="C117" s="94">
        <v>130.24935000000002</v>
      </c>
      <c r="D117" s="47">
        <v>25.480689006707962</v>
      </c>
      <c r="E117" s="72">
        <v>67.545350000000013</v>
      </c>
      <c r="F117" s="72">
        <v>0</v>
      </c>
      <c r="G117" s="72">
        <v>0</v>
      </c>
      <c r="H117" s="72">
        <v>62.704000000000001</v>
      </c>
      <c r="I117"/>
    </row>
    <row r="118" spans="1:9" x14ac:dyDescent="0.3">
      <c r="A118" s="92" t="s">
        <v>214</v>
      </c>
      <c r="B118" s="93"/>
      <c r="C118" s="94">
        <v>76.9923</v>
      </c>
      <c r="D118" s="47">
        <v>15.062008771722555</v>
      </c>
      <c r="E118" s="72">
        <v>42.323340000000002</v>
      </c>
      <c r="F118" s="72">
        <v>0</v>
      </c>
      <c r="G118" s="72">
        <v>0</v>
      </c>
      <c r="H118" s="72">
        <v>34.668959999999998</v>
      </c>
      <c r="I118"/>
    </row>
    <row r="119" spans="1:9" x14ac:dyDescent="0.3">
      <c r="A119" s="92" t="s">
        <v>275</v>
      </c>
      <c r="B119" s="93"/>
      <c r="C119" s="94">
        <v>164.88544974960098</v>
      </c>
      <c r="D119" s="47">
        <v>32.256551505253306</v>
      </c>
      <c r="E119" s="72">
        <v>63.26314</v>
      </c>
      <c r="F119" s="72">
        <v>1.6197496014009776E-3</v>
      </c>
      <c r="G119" s="72">
        <v>0</v>
      </c>
      <c r="H119" s="72">
        <v>101.62069</v>
      </c>
      <c r="I119"/>
    </row>
    <row r="120" spans="1:9" ht="41.25" customHeight="1" x14ac:dyDescent="0.3">
      <c r="A120" s="45" t="s">
        <v>66</v>
      </c>
      <c r="B120" s="44" t="s">
        <v>279</v>
      </c>
      <c r="C120" s="91">
        <v>12389.457480594663</v>
      </c>
      <c r="D120" s="91">
        <v>5.5696181656296169</v>
      </c>
      <c r="E120" s="91">
        <v>0</v>
      </c>
      <c r="F120" s="91">
        <v>6105.0782924778814</v>
      </c>
      <c r="G120" s="91">
        <v>0</v>
      </c>
      <c r="H120" s="91">
        <v>6284.3791881167817</v>
      </c>
      <c r="I120"/>
    </row>
    <row r="121" spans="1:9" x14ac:dyDescent="0.3">
      <c r="A121" s="92" t="s">
        <v>107</v>
      </c>
      <c r="B121" s="93"/>
      <c r="C121" s="94">
        <v>6107.1116699678805</v>
      </c>
      <c r="D121" s="47">
        <v>49.292809467511525</v>
      </c>
      <c r="E121" s="72">
        <v>0</v>
      </c>
      <c r="F121" s="72">
        <v>6105.0782924778805</v>
      </c>
      <c r="G121" s="72">
        <v>0</v>
      </c>
      <c r="H121" s="72">
        <v>2.0333774899999995</v>
      </c>
      <c r="I121"/>
    </row>
    <row r="122" spans="1:9" x14ac:dyDescent="0.3">
      <c r="A122" s="92" t="s">
        <v>252</v>
      </c>
      <c r="B122" s="93"/>
      <c r="C122" s="94">
        <v>5632.7240000000002</v>
      </c>
      <c r="D122" s="47">
        <v>45.463847055631071</v>
      </c>
      <c r="E122" s="72">
        <v>0</v>
      </c>
      <c r="F122" s="72">
        <v>0</v>
      </c>
      <c r="G122" s="72">
        <v>0</v>
      </c>
      <c r="H122" s="72">
        <v>5632.7240000000002</v>
      </c>
      <c r="I122"/>
    </row>
    <row r="123" spans="1:9" x14ac:dyDescent="0.3">
      <c r="A123" s="92" t="s">
        <v>251</v>
      </c>
      <c r="B123" s="93"/>
      <c r="C123" s="94">
        <v>423.24253776</v>
      </c>
      <c r="D123" s="47">
        <v>3.4161506944344859</v>
      </c>
      <c r="E123" s="72">
        <v>0</v>
      </c>
      <c r="F123" s="72">
        <v>0</v>
      </c>
      <c r="G123" s="72">
        <v>0</v>
      </c>
      <c r="H123" s="72">
        <v>423.24253776</v>
      </c>
      <c r="I123"/>
    </row>
    <row r="124" spans="1:9" ht="16.2" x14ac:dyDescent="0.3">
      <c r="A124" s="92" t="s">
        <v>365</v>
      </c>
      <c r="B124" s="93"/>
      <c r="C124" s="94">
        <v>226.37927286678132</v>
      </c>
      <c r="D124" s="47">
        <v>1.8271927824229126</v>
      </c>
      <c r="E124" s="72">
        <v>0</v>
      </c>
      <c r="F124" s="72">
        <v>0</v>
      </c>
      <c r="G124" s="72">
        <v>0</v>
      </c>
      <c r="H124" s="72">
        <v>226.37927286678132</v>
      </c>
      <c r="I124"/>
    </row>
    <row r="125" spans="1:9" ht="40.200000000000003" x14ac:dyDescent="0.3">
      <c r="A125" s="45" t="s">
        <v>67</v>
      </c>
      <c r="B125" s="44" t="s">
        <v>278</v>
      </c>
      <c r="C125" s="91">
        <v>251.48950284194569</v>
      </c>
      <c r="D125" s="91">
        <v>0.11305583845681284</v>
      </c>
      <c r="E125" s="91">
        <v>62.071800000000003</v>
      </c>
      <c r="F125" s="91">
        <v>9.2532841945685979E-2</v>
      </c>
      <c r="G125" s="91">
        <v>0</v>
      </c>
      <c r="H125" s="91">
        <v>189.32517000000001</v>
      </c>
      <c r="I125"/>
    </row>
    <row r="126" spans="1:9" x14ac:dyDescent="0.3">
      <c r="A126" s="92" t="s">
        <v>184</v>
      </c>
      <c r="B126" s="93"/>
      <c r="C126" s="94">
        <v>51.74345000000001</v>
      </c>
      <c r="D126" s="47">
        <v>20.574795136685829</v>
      </c>
      <c r="E126" s="72">
        <v>9.637870000000003</v>
      </c>
      <c r="F126" s="72">
        <v>0</v>
      </c>
      <c r="G126" s="72">
        <v>0</v>
      </c>
      <c r="H126" s="72">
        <v>42.105580000000003</v>
      </c>
      <c r="I126"/>
    </row>
    <row r="127" spans="1:9" x14ac:dyDescent="0.3">
      <c r="A127" s="92" t="s">
        <v>188</v>
      </c>
      <c r="B127" s="93"/>
      <c r="C127" s="94">
        <v>45.760469999999998</v>
      </c>
      <c r="D127" s="47">
        <v>18.195777351692968</v>
      </c>
      <c r="E127" s="72">
        <v>18.529869999999999</v>
      </c>
      <c r="F127" s="72">
        <v>0</v>
      </c>
      <c r="G127" s="72">
        <v>0</v>
      </c>
      <c r="H127" s="72">
        <v>27.230599999999999</v>
      </c>
      <c r="I127"/>
    </row>
    <row r="128" spans="1:9" x14ac:dyDescent="0.3">
      <c r="A128" s="92" t="s">
        <v>275</v>
      </c>
      <c r="B128" s="93"/>
      <c r="C128" s="94">
        <v>153.98558284194564</v>
      </c>
      <c r="D128" s="47">
        <v>61.229427511621189</v>
      </c>
      <c r="E128" s="72">
        <v>33.904060000000001</v>
      </c>
      <c r="F128" s="72">
        <v>9.2532841945685979E-2</v>
      </c>
      <c r="G128" s="72">
        <v>0</v>
      </c>
      <c r="H128" s="72">
        <v>119.98899</v>
      </c>
      <c r="I128"/>
    </row>
    <row r="129" spans="1:9" x14ac:dyDescent="0.3">
      <c r="A129" s="45" t="s">
        <v>68</v>
      </c>
      <c r="B129" s="44" t="s">
        <v>277</v>
      </c>
      <c r="C129" s="91">
        <v>1167.5697649047283</v>
      </c>
      <c r="D129" s="91">
        <v>0.52487510308168484</v>
      </c>
      <c r="E129" s="91">
        <v>832.50990000000002</v>
      </c>
      <c r="F129" s="91">
        <v>9.6654904728299226E-2</v>
      </c>
      <c r="G129" s="91">
        <v>0</v>
      </c>
      <c r="H129" s="91">
        <v>334.96321</v>
      </c>
      <c r="I129"/>
    </row>
    <row r="130" spans="1:9" x14ac:dyDescent="0.3">
      <c r="A130" s="92" t="s">
        <v>118</v>
      </c>
      <c r="B130" s="93"/>
      <c r="C130" s="94">
        <v>318.07241000000005</v>
      </c>
      <c r="D130" s="47">
        <v>27.242261624165494</v>
      </c>
      <c r="E130" s="72">
        <v>316.93713000000002</v>
      </c>
      <c r="F130" s="72">
        <v>0</v>
      </c>
      <c r="G130" s="72">
        <v>0</v>
      </c>
      <c r="H130" s="72">
        <v>1.1352800000000001</v>
      </c>
      <c r="I130"/>
    </row>
    <row r="131" spans="1:9" x14ac:dyDescent="0.3">
      <c r="A131" s="92" t="s">
        <v>188</v>
      </c>
      <c r="B131" s="93"/>
      <c r="C131" s="94">
        <v>243.38922000000002</v>
      </c>
      <c r="D131" s="47">
        <v>20.845796740879134</v>
      </c>
      <c r="E131" s="72">
        <v>222.09152</v>
      </c>
      <c r="F131" s="72">
        <v>0</v>
      </c>
      <c r="G131" s="72">
        <v>0</v>
      </c>
      <c r="H131" s="72">
        <v>21.297700000000006</v>
      </c>
      <c r="I131"/>
    </row>
    <row r="132" spans="1:9" x14ac:dyDescent="0.3">
      <c r="A132" s="92" t="s">
        <v>184</v>
      </c>
      <c r="B132" s="93"/>
      <c r="C132" s="94">
        <v>185.73593</v>
      </c>
      <c r="D132" s="47">
        <v>15.907908510730895</v>
      </c>
      <c r="E132" s="72">
        <v>162.85192999999998</v>
      </c>
      <c r="F132" s="72">
        <v>0</v>
      </c>
      <c r="G132" s="72">
        <v>0</v>
      </c>
      <c r="H132" s="72">
        <v>22.884</v>
      </c>
      <c r="I132"/>
    </row>
    <row r="133" spans="1:9" x14ac:dyDescent="0.3">
      <c r="A133" s="92" t="s">
        <v>275</v>
      </c>
      <c r="B133" s="93"/>
      <c r="C133" s="94">
        <v>420.37220490472828</v>
      </c>
      <c r="D133" s="47">
        <v>36.004033124224478</v>
      </c>
      <c r="E133" s="72">
        <v>130.62932000000001</v>
      </c>
      <c r="F133" s="72">
        <v>9.6654904728299226E-2</v>
      </c>
      <c r="G133" s="72">
        <v>0</v>
      </c>
      <c r="H133" s="72">
        <v>289.64623</v>
      </c>
      <c r="I133"/>
    </row>
    <row r="134" spans="1:9" ht="53.4" x14ac:dyDescent="0.3">
      <c r="A134" s="45" t="s">
        <v>69</v>
      </c>
      <c r="B134" s="44" t="s">
        <v>276</v>
      </c>
      <c r="C134" s="91">
        <v>658.75595999999996</v>
      </c>
      <c r="D134" s="91">
        <v>0.29614042158661757</v>
      </c>
      <c r="E134" s="91">
        <v>5.4371999999999998</v>
      </c>
      <c r="F134" s="91">
        <v>0</v>
      </c>
      <c r="G134" s="91">
        <v>0</v>
      </c>
      <c r="H134" s="91">
        <v>653.31876</v>
      </c>
      <c r="I134"/>
    </row>
    <row r="135" spans="1:9" x14ac:dyDescent="0.3">
      <c r="A135" s="92" t="s">
        <v>188</v>
      </c>
      <c r="B135" s="93"/>
      <c r="C135" s="94">
        <v>197.11310000000003</v>
      </c>
      <c r="D135" s="47">
        <v>29.922021502469605</v>
      </c>
      <c r="E135" s="72">
        <v>0</v>
      </c>
      <c r="F135" s="72">
        <v>0</v>
      </c>
      <c r="G135" s="72">
        <v>0</v>
      </c>
      <c r="H135" s="72">
        <v>197.11310000000003</v>
      </c>
      <c r="I135"/>
    </row>
    <row r="136" spans="1:9" x14ac:dyDescent="0.3">
      <c r="A136" s="92" t="s">
        <v>275</v>
      </c>
      <c r="B136" s="93"/>
      <c r="C136" s="94">
        <v>461.64286000000004</v>
      </c>
      <c r="D136" s="47">
        <v>70.07797849753041</v>
      </c>
      <c r="E136" s="72">
        <v>5.4371999999999998</v>
      </c>
      <c r="F136" s="72">
        <v>0</v>
      </c>
      <c r="G136" s="72">
        <v>0</v>
      </c>
      <c r="H136" s="72">
        <v>456.20566000000008</v>
      </c>
      <c r="I136"/>
    </row>
    <row r="137" spans="1:9" ht="27" x14ac:dyDescent="0.3">
      <c r="A137" s="45" t="s">
        <v>70</v>
      </c>
      <c r="B137" s="44" t="s">
        <v>274</v>
      </c>
      <c r="C137" s="91">
        <v>0</v>
      </c>
      <c r="D137" s="91">
        <v>0</v>
      </c>
      <c r="E137" s="91">
        <v>0</v>
      </c>
      <c r="F137" s="91">
        <v>0</v>
      </c>
      <c r="G137" s="91">
        <v>0</v>
      </c>
      <c r="H137" s="91">
        <v>0</v>
      </c>
      <c r="I137"/>
    </row>
    <row r="138" spans="1:9" x14ac:dyDescent="0.3">
      <c r="A138" s="42"/>
      <c r="B138" s="42"/>
      <c r="C138" s="42"/>
      <c r="D138" s="43"/>
      <c r="E138" s="42"/>
      <c r="F138" s="42"/>
      <c r="G138" s="42"/>
      <c r="H138" s="42"/>
    </row>
    <row r="139" spans="1:9" ht="16.2" x14ac:dyDescent="0.3">
      <c r="A139" s="15" t="s">
        <v>273</v>
      </c>
      <c r="B139" s="15"/>
      <c r="C139" s="40"/>
      <c r="D139" s="40"/>
      <c r="E139" s="41"/>
      <c r="F139" s="40"/>
      <c r="G139" s="40"/>
      <c r="H139" s="40"/>
    </row>
    <row r="140" spans="1:9" ht="30" customHeight="1" x14ac:dyDescent="0.3">
      <c r="A140" s="153" t="s">
        <v>272</v>
      </c>
      <c r="B140" s="153"/>
      <c r="C140" s="153"/>
      <c r="D140" s="153"/>
      <c r="E140" s="153"/>
      <c r="F140" s="153"/>
      <c r="G140" s="153"/>
      <c r="H140" s="153"/>
    </row>
    <row r="141" spans="1:9" ht="16.5" customHeight="1" x14ac:dyDescent="0.3">
      <c r="A141" s="153" t="s">
        <v>271</v>
      </c>
      <c r="B141" s="153"/>
      <c r="C141" s="153"/>
      <c r="D141" s="153"/>
      <c r="E141" s="153"/>
      <c r="F141" s="153"/>
      <c r="G141" s="153"/>
      <c r="H141" s="153"/>
    </row>
    <row r="142" spans="1:9" ht="16.5" customHeight="1" x14ac:dyDescent="0.3">
      <c r="A142" s="153" t="s">
        <v>270</v>
      </c>
      <c r="B142" s="153"/>
      <c r="C142" s="153"/>
      <c r="D142" s="153"/>
      <c r="E142" s="153"/>
      <c r="F142" s="153"/>
      <c r="G142" s="153"/>
      <c r="H142" s="153"/>
    </row>
    <row r="143" spans="1:9" x14ac:dyDescent="0.3">
      <c r="A143" s="50" t="s">
        <v>269</v>
      </c>
    </row>
  </sheetData>
  <mergeCells count="9">
    <mergeCell ref="A140:H140"/>
    <mergeCell ref="A141:H141"/>
    <mergeCell ref="A142:H142"/>
    <mergeCell ref="A1:H1"/>
    <mergeCell ref="A3:A4"/>
    <mergeCell ref="B3:B4"/>
    <mergeCell ref="C3:C4"/>
    <mergeCell ref="D3:D4"/>
    <mergeCell ref="E3:H3"/>
  </mergeCells>
  <pageMargins left="0.11811023622047245" right="0.11811023622047245" top="0.35433070866141736" bottom="0.35433070866141736" header="0.31496062992125984" footer="0.31496062992125984"/>
  <pageSetup paperSize="9" scale="7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K22"/>
  <sheetViews>
    <sheetView showZeros="0" zoomScale="90" zoomScaleNormal="90" workbookViewId="0">
      <selection activeCell="B22" sqref="B22"/>
    </sheetView>
  </sheetViews>
  <sheetFormatPr defaultRowHeight="14.4" x14ac:dyDescent="0.3"/>
  <cols>
    <col min="1" max="1" width="7.33203125" customWidth="1"/>
    <col min="2" max="2" width="46.33203125" style="10" bestFit="1" customWidth="1"/>
    <col min="3" max="3" width="22.88671875" style="10" customWidth="1"/>
    <col min="10" max="10" width="9.109375" customWidth="1"/>
    <col min="11" max="11" width="5.88671875" customWidth="1"/>
    <col min="247" max="247" width="46.33203125" bestFit="1" customWidth="1"/>
    <col min="248" max="248" width="16.33203125" customWidth="1"/>
    <col min="249" max="249" width="15.5546875" customWidth="1"/>
    <col min="250" max="250" width="13.33203125" customWidth="1"/>
    <col min="251" max="251" width="14.6640625" bestFit="1" customWidth="1"/>
    <col min="252" max="252" width="13.44140625" customWidth="1"/>
    <col min="253" max="253" width="16.109375" customWidth="1"/>
    <col min="255" max="255" width="39.5546875" bestFit="1" customWidth="1"/>
  </cols>
  <sheetData>
    <row r="2" spans="1:11" ht="48" customHeight="1" x14ac:dyDescent="0.3">
      <c r="A2" s="157" t="s">
        <v>304</v>
      </c>
      <c r="B2" s="157"/>
      <c r="C2" s="157"/>
    </row>
    <row r="3" spans="1:11" x14ac:dyDescent="0.3">
      <c r="B3" s="50"/>
      <c r="C3" s="49" t="s">
        <v>1</v>
      </c>
      <c r="K3" s="49" t="s">
        <v>1</v>
      </c>
    </row>
    <row r="4" spans="1:11" ht="15" customHeight="1" x14ac:dyDescent="0.3">
      <c r="A4" s="158" t="s">
        <v>305</v>
      </c>
      <c r="B4" s="158" t="s">
        <v>74</v>
      </c>
      <c r="C4" s="158" t="s">
        <v>306</v>
      </c>
    </row>
    <row r="5" spans="1:11" ht="61.5" customHeight="1" x14ac:dyDescent="0.3">
      <c r="A5" s="158"/>
      <c r="B5" s="158"/>
      <c r="C5" s="158"/>
    </row>
    <row r="6" spans="1:11" ht="15.6" x14ac:dyDescent="0.3">
      <c r="A6" s="54"/>
      <c r="B6" s="55" t="s">
        <v>295</v>
      </c>
      <c r="C6" s="56">
        <v>1</v>
      </c>
    </row>
    <row r="7" spans="1:11" x14ac:dyDescent="0.3">
      <c r="A7" s="24"/>
      <c r="B7" s="24" t="s">
        <v>14</v>
      </c>
      <c r="C7" s="127">
        <v>222447.16086733912</v>
      </c>
    </row>
    <row r="8" spans="1:11" ht="15.6" x14ac:dyDescent="0.3">
      <c r="A8" s="57"/>
      <c r="B8" s="58" t="s">
        <v>307</v>
      </c>
      <c r="C8" s="59"/>
    </row>
    <row r="9" spans="1:11" ht="15.6" x14ac:dyDescent="0.3">
      <c r="A9" s="54">
        <v>1</v>
      </c>
      <c r="B9" s="61" t="s">
        <v>308</v>
      </c>
      <c r="C9" s="60">
        <v>64419.081409162631</v>
      </c>
    </row>
    <row r="10" spans="1:11" ht="15.6" x14ac:dyDescent="0.3">
      <c r="A10" s="54">
        <v>2</v>
      </c>
      <c r="B10" s="61" t="s">
        <v>220</v>
      </c>
      <c r="C10" s="60">
        <v>38447.665060164247</v>
      </c>
    </row>
    <row r="11" spans="1:11" ht="15.6" x14ac:dyDescent="0.3">
      <c r="A11" s="54">
        <v>3</v>
      </c>
      <c r="B11" s="61" t="s">
        <v>309</v>
      </c>
      <c r="C11" s="60">
        <v>23027.675393204358</v>
      </c>
    </row>
    <row r="12" spans="1:11" ht="15.6" x14ac:dyDescent="0.3">
      <c r="A12" s="54">
        <v>4</v>
      </c>
      <c r="B12" s="61" t="s">
        <v>310</v>
      </c>
      <c r="C12" s="60">
        <v>14597.01853419749</v>
      </c>
    </row>
    <row r="13" spans="1:11" ht="15.6" x14ac:dyDescent="0.3">
      <c r="A13" s="54">
        <v>5</v>
      </c>
      <c r="B13" s="61" t="s">
        <v>311</v>
      </c>
      <c r="C13" s="60">
        <v>13892.130447778254</v>
      </c>
    </row>
    <row r="14" spans="1:11" ht="15.6" x14ac:dyDescent="0.3">
      <c r="A14" s="54">
        <v>6</v>
      </c>
      <c r="B14" s="61" t="s">
        <v>312</v>
      </c>
      <c r="C14" s="60">
        <v>11713.862292656006</v>
      </c>
    </row>
    <row r="15" spans="1:11" ht="15.6" x14ac:dyDescent="0.3">
      <c r="A15" s="54">
        <v>7</v>
      </c>
      <c r="B15" s="61" t="s">
        <v>313</v>
      </c>
      <c r="C15" s="60">
        <v>7114.0279700000001</v>
      </c>
    </row>
    <row r="16" spans="1:11" ht="15.6" x14ac:dyDescent="0.3">
      <c r="A16" s="54">
        <v>8</v>
      </c>
      <c r="B16" s="61" t="s">
        <v>314</v>
      </c>
      <c r="C16" s="60">
        <v>6652.1749917243051</v>
      </c>
    </row>
    <row r="17" spans="1:3" ht="15.6" x14ac:dyDescent="0.3">
      <c r="A17" s="54">
        <v>9</v>
      </c>
      <c r="B17" s="61" t="s">
        <v>315</v>
      </c>
      <c r="C17" s="60">
        <v>4613.2238772493665</v>
      </c>
    </row>
    <row r="18" spans="1:3" ht="15.6" x14ac:dyDescent="0.3">
      <c r="A18" s="54">
        <v>10</v>
      </c>
      <c r="B18" s="61" t="s">
        <v>316</v>
      </c>
      <c r="C18" s="60">
        <v>3967.5583488844459</v>
      </c>
    </row>
    <row r="19" spans="1:3" ht="15.6" x14ac:dyDescent="0.3">
      <c r="A19" s="62"/>
      <c r="B19" s="63" t="s">
        <v>275</v>
      </c>
      <c r="C19" s="60">
        <v>34002.74254231801</v>
      </c>
    </row>
    <row r="21" spans="1:3" ht="15" x14ac:dyDescent="0.25">
      <c r="C21" s="64"/>
    </row>
    <row r="22" spans="1:3" ht="15" x14ac:dyDescent="0.25">
      <c r="C22" s="64"/>
    </row>
  </sheetData>
  <mergeCells count="4">
    <mergeCell ref="A2:C2"/>
    <mergeCell ref="A4:A5"/>
    <mergeCell ref="B4:B5"/>
    <mergeCell ref="C4:C5"/>
  </mergeCells>
  <hyperlinks>
    <hyperlink ref="B9" location="'5. Нидерланды'!A1" display="Нидерланды"/>
    <hyperlink ref="B10" location="'6. США'!A1" display="США"/>
    <hyperlink ref="B11" location="'7. Великобритания'!A1" display="Великобритания"/>
    <hyperlink ref="B12" location="'8. Китай'!A1" display="Китай"/>
    <hyperlink ref="B13" location="'9. Франция'!A1" display="Франция"/>
    <hyperlink ref="B14" location="'10. Российская Федерация'!A1" display="Российская Федерация"/>
    <hyperlink ref="B16" location="'12. Япония'!A1" display="Япония"/>
    <hyperlink ref="B18" location="'14. Виргинские острова (Брит.)'!A1" display="Виргинские острова(Брит.)"/>
    <hyperlink ref="B15" location="'11. Бермудские острова (Брит.)'!A1" display="Бермудские острова (Брит.)"/>
    <hyperlink ref="B17" location="'13. Швейцария'!A1" display="Швейцария"/>
  </hyperlinks>
  <printOptions horizontalCentered="1"/>
  <pageMargins left="0.31496062992125984" right="0" top="0.55118110236220474" bottom="0.39370078740157483" header="0" footer="0"/>
  <pageSetup paperSize="9" scale="64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5"/>
  <sheetViews>
    <sheetView showZeros="0" zoomScaleNormal="100" workbookViewId="0">
      <selection activeCell="F17" sqref="F17"/>
    </sheetView>
  </sheetViews>
  <sheetFormatPr defaultColWidth="9.109375" defaultRowHeight="13.2" x14ac:dyDescent="0.25"/>
  <cols>
    <col min="1" max="1" width="35" style="110" customWidth="1"/>
    <col min="2" max="2" width="8.5546875" style="110" customWidth="1"/>
    <col min="3" max="3" width="11" style="110" customWidth="1"/>
    <col min="4" max="4" width="14.109375" style="110" customWidth="1"/>
    <col min="5" max="5" width="13.6640625" style="110" customWidth="1"/>
    <col min="6" max="6" width="12.109375" style="110" customWidth="1"/>
    <col min="7" max="7" width="12.88671875" style="110" customWidth="1"/>
    <col min="8" max="8" width="13.109375" style="110" customWidth="1"/>
    <col min="9" max="16384" width="9.109375" style="110"/>
  </cols>
  <sheetData>
    <row r="1" spans="1:25" ht="14.25" customHeight="1" x14ac:dyDescent="0.25">
      <c r="A1" s="159" t="s">
        <v>317</v>
      </c>
      <c r="B1" s="159"/>
      <c r="C1" s="159"/>
      <c r="D1" s="159"/>
      <c r="E1" s="159"/>
      <c r="F1" s="159"/>
      <c r="G1" s="159"/>
      <c r="H1" s="159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</row>
    <row r="2" spans="1:25" x14ac:dyDescent="0.25">
      <c r="A2" s="66"/>
      <c r="B2" s="66"/>
      <c r="C2" s="66"/>
      <c r="D2" s="66"/>
      <c r="E2" s="66"/>
      <c r="F2" s="66"/>
      <c r="G2" s="66"/>
      <c r="H2" s="67" t="s">
        <v>1</v>
      </c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1"/>
    </row>
    <row r="3" spans="1:25" ht="38.25" customHeight="1" x14ac:dyDescent="0.25">
      <c r="A3" s="71" t="s">
        <v>318</v>
      </c>
      <c r="B3" s="71" t="s">
        <v>300</v>
      </c>
      <c r="C3" s="87" t="s">
        <v>319</v>
      </c>
      <c r="D3" s="87" t="s">
        <v>320</v>
      </c>
      <c r="E3" s="23" t="s">
        <v>297</v>
      </c>
      <c r="F3" s="87" t="s">
        <v>9</v>
      </c>
      <c r="G3" s="87" t="s">
        <v>10</v>
      </c>
      <c r="H3" s="87" t="s">
        <v>11</v>
      </c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</row>
    <row r="4" spans="1:25" s="69" customFormat="1" x14ac:dyDescent="0.25">
      <c r="A4" s="24" t="s">
        <v>14</v>
      </c>
      <c r="B4" s="107"/>
      <c r="C4" s="107">
        <v>64419.081409162631</v>
      </c>
      <c r="D4" s="107">
        <v>99.999999999999986</v>
      </c>
      <c r="E4" s="107">
        <v>62430.906504000006</v>
      </c>
      <c r="F4" s="107">
        <v>0.58952243132334881</v>
      </c>
      <c r="G4" s="107">
        <v>0</v>
      </c>
      <c r="H4" s="107">
        <v>1987.5853827312972</v>
      </c>
    </row>
    <row r="5" spans="1:25" ht="26.4" x14ac:dyDescent="0.25">
      <c r="A5" s="70" t="s">
        <v>15</v>
      </c>
      <c r="B5" s="71" t="s">
        <v>294</v>
      </c>
      <c r="C5" s="72">
        <v>124.24388999999998</v>
      </c>
      <c r="D5" s="72">
        <v>0.19286814912937919</v>
      </c>
      <c r="E5" s="72">
        <v>113.99717999999999</v>
      </c>
      <c r="F5" s="72">
        <v>0</v>
      </c>
      <c r="G5" s="72">
        <v>0</v>
      </c>
      <c r="H5" s="72">
        <v>10.246709999999998</v>
      </c>
    </row>
    <row r="6" spans="1:25" ht="24" customHeight="1" x14ac:dyDescent="0.25">
      <c r="A6" s="70" t="s">
        <v>16</v>
      </c>
      <c r="B6" s="71" t="s">
        <v>293</v>
      </c>
      <c r="C6" s="72">
        <v>52269.107033309818</v>
      </c>
      <c r="D6" s="72">
        <v>81.139168535047332</v>
      </c>
      <c r="E6" s="72">
        <v>51963.535480000013</v>
      </c>
      <c r="F6" s="72">
        <v>0.15843330980945661</v>
      </c>
      <c r="G6" s="72">
        <v>0</v>
      </c>
      <c r="H6" s="72">
        <v>305.41311999999994</v>
      </c>
    </row>
    <row r="7" spans="1:25" ht="12" customHeight="1" x14ac:dyDescent="0.25">
      <c r="A7" s="70" t="s">
        <v>22</v>
      </c>
      <c r="B7" s="71" t="s">
        <v>292</v>
      </c>
      <c r="C7" s="72">
        <v>4303.1774314948107</v>
      </c>
      <c r="D7" s="72">
        <v>6.679973289533355</v>
      </c>
      <c r="E7" s="72">
        <v>4079.5830799999994</v>
      </c>
      <c r="F7" s="72">
        <v>0.27509149481167833</v>
      </c>
      <c r="G7" s="72">
        <v>0</v>
      </c>
      <c r="H7" s="72">
        <v>223.31925999999996</v>
      </c>
    </row>
    <row r="8" spans="1:25" ht="39.6" x14ac:dyDescent="0.25">
      <c r="A8" s="70" t="s">
        <v>36</v>
      </c>
      <c r="B8" s="71" t="s">
        <v>291</v>
      </c>
      <c r="C8" s="72">
        <v>862.06104999999991</v>
      </c>
      <c r="D8" s="72">
        <v>1.3382076104509384</v>
      </c>
      <c r="E8" s="72">
        <v>858.3160499999999</v>
      </c>
      <c r="F8" s="72">
        <v>0</v>
      </c>
      <c r="G8" s="72">
        <v>0</v>
      </c>
      <c r="H8" s="72">
        <v>3.7449999999999997</v>
      </c>
    </row>
    <row r="9" spans="1:25" x14ac:dyDescent="0.25">
      <c r="A9" s="70" t="s">
        <v>38</v>
      </c>
      <c r="B9" s="71" t="s">
        <v>289</v>
      </c>
      <c r="C9" s="72">
        <v>593.36157399999991</v>
      </c>
      <c r="D9" s="72">
        <v>0.92109598743145582</v>
      </c>
      <c r="E9" s="72">
        <v>331.07042399999995</v>
      </c>
      <c r="F9" s="72">
        <v>0</v>
      </c>
      <c r="G9" s="72">
        <v>0</v>
      </c>
      <c r="H9" s="72">
        <v>262.29114999999996</v>
      </c>
    </row>
    <row r="10" spans="1:25" ht="39.6" x14ac:dyDescent="0.25">
      <c r="A10" s="70" t="s">
        <v>39</v>
      </c>
      <c r="B10" s="71" t="s">
        <v>288</v>
      </c>
      <c r="C10" s="72">
        <v>1499.8624598946665</v>
      </c>
      <c r="D10" s="72">
        <v>2.3282891141650675</v>
      </c>
      <c r="E10" s="72">
        <v>1134.3030000000012</v>
      </c>
      <c r="F10" s="72">
        <v>1.6989466530750936E-4</v>
      </c>
      <c r="G10" s="72">
        <v>0</v>
      </c>
      <c r="H10" s="72">
        <v>365.55928999999998</v>
      </c>
    </row>
    <row r="11" spans="1:25" x14ac:dyDescent="0.25">
      <c r="A11" s="70" t="s">
        <v>41</v>
      </c>
      <c r="B11" s="71" t="s">
        <v>287</v>
      </c>
      <c r="C11" s="72">
        <v>769.05160000000012</v>
      </c>
      <c r="D11" s="72">
        <v>1.1938257782896828</v>
      </c>
      <c r="E11" s="72">
        <v>729.86996000000011</v>
      </c>
      <c r="F11" s="72">
        <v>0</v>
      </c>
      <c r="G11" s="72">
        <v>0</v>
      </c>
      <c r="H11" s="72">
        <v>39.181639999999994</v>
      </c>
    </row>
    <row r="12" spans="1:25" ht="26.4" x14ac:dyDescent="0.25">
      <c r="A12" s="70" t="s">
        <v>48</v>
      </c>
      <c r="B12" s="71" t="s">
        <v>286</v>
      </c>
      <c r="C12" s="72">
        <v>146.04779000000002</v>
      </c>
      <c r="D12" s="72">
        <v>0.2267151080164688</v>
      </c>
      <c r="E12" s="72">
        <v>127.46617000000001</v>
      </c>
      <c r="F12" s="72">
        <v>0</v>
      </c>
      <c r="G12" s="72">
        <v>0</v>
      </c>
      <c r="H12" s="72">
        <v>18.581620000000001</v>
      </c>
    </row>
    <row r="13" spans="1:25" x14ac:dyDescent="0.25">
      <c r="A13" s="70" t="s">
        <v>49</v>
      </c>
      <c r="B13" s="71" t="s">
        <v>285</v>
      </c>
      <c r="C13" s="72">
        <v>66.183229999999952</v>
      </c>
      <c r="D13" s="72">
        <v>0.10273854974682455</v>
      </c>
      <c r="E13" s="72">
        <v>49.41200999999996</v>
      </c>
      <c r="F13" s="72">
        <v>0</v>
      </c>
      <c r="G13" s="72">
        <v>0</v>
      </c>
      <c r="H13" s="72">
        <v>16.77122</v>
      </c>
    </row>
    <row r="14" spans="1:25" ht="26.4" x14ac:dyDescent="0.25">
      <c r="A14" s="70" t="s">
        <v>53</v>
      </c>
      <c r="B14" s="71" t="s">
        <v>284</v>
      </c>
      <c r="C14" s="72">
        <v>672.67669256741453</v>
      </c>
      <c r="D14" s="72">
        <v>1.0442196284899781</v>
      </c>
      <c r="E14" s="72">
        <v>646.02336000000003</v>
      </c>
      <c r="F14" s="72">
        <v>2.3929836116992082E-2</v>
      </c>
      <c r="G14" s="72">
        <v>0</v>
      </c>
      <c r="H14" s="72">
        <v>26.6294027312975</v>
      </c>
    </row>
    <row r="15" spans="1:25" ht="26.4" x14ac:dyDescent="0.25">
      <c r="A15" s="70" t="s">
        <v>57</v>
      </c>
      <c r="B15" s="71" t="s">
        <v>283</v>
      </c>
      <c r="C15" s="72">
        <v>577.65169999999989</v>
      </c>
      <c r="D15" s="72">
        <v>0.8967089988927377</v>
      </c>
      <c r="E15" s="72">
        <v>378.37255999999996</v>
      </c>
      <c r="F15" s="72">
        <v>0</v>
      </c>
      <c r="G15" s="72">
        <v>0</v>
      </c>
      <c r="H15" s="72">
        <v>199.27913999999998</v>
      </c>
    </row>
    <row r="16" spans="1:25" ht="26.4" x14ac:dyDescent="0.25">
      <c r="A16" s="70" t="s">
        <v>282</v>
      </c>
      <c r="B16" s="71" t="s">
        <v>281</v>
      </c>
      <c r="C16" s="72">
        <v>2202.5531778959198</v>
      </c>
      <c r="D16" s="72">
        <v>3.419100567277944</v>
      </c>
      <c r="E16" s="72">
        <v>1826.4510099999998</v>
      </c>
      <c r="F16" s="72">
        <v>0.13189789591991427</v>
      </c>
      <c r="G16" s="72">
        <v>0</v>
      </c>
      <c r="H16" s="72">
        <v>375.97026999999986</v>
      </c>
    </row>
    <row r="17" spans="1:8" ht="52.8" x14ac:dyDescent="0.25">
      <c r="A17" s="70" t="s">
        <v>67</v>
      </c>
      <c r="B17" s="71" t="s">
        <v>278</v>
      </c>
      <c r="C17" s="72">
        <v>51.74345000000001</v>
      </c>
      <c r="D17" s="72">
        <v>8.0323172681317209E-2</v>
      </c>
      <c r="E17" s="72">
        <v>9.637870000000003</v>
      </c>
      <c r="F17" s="72">
        <v>0</v>
      </c>
      <c r="G17" s="72">
        <v>0</v>
      </c>
      <c r="H17" s="72">
        <v>42.105580000000003</v>
      </c>
    </row>
    <row r="18" spans="1:8" ht="26.4" x14ac:dyDescent="0.25">
      <c r="A18" s="70" t="s">
        <v>68</v>
      </c>
      <c r="B18" s="71" t="s">
        <v>277</v>
      </c>
      <c r="C18" s="72">
        <v>185.73593</v>
      </c>
      <c r="D18" s="72">
        <v>0.28832440006445342</v>
      </c>
      <c r="E18" s="72">
        <v>162.85192999999998</v>
      </c>
      <c r="F18" s="72">
        <v>0</v>
      </c>
      <c r="G18" s="72">
        <v>0</v>
      </c>
      <c r="H18" s="72">
        <v>22.884</v>
      </c>
    </row>
    <row r="19" spans="1:8" ht="79.2" x14ac:dyDescent="0.25">
      <c r="A19" s="70" t="s">
        <v>69</v>
      </c>
      <c r="B19" s="71" t="s">
        <v>276</v>
      </c>
      <c r="C19" s="72">
        <v>74.422510000000003</v>
      </c>
      <c r="D19" s="72">
        <v>0.1155286731384756</v>
      </c>
      <c r="E19" s="72">
        <v>0</v>
      </c>
      <c r="F19" s="72">
        <v>0</v>
      </c>
      <c r="G19" s="72">
        <v>0</v>
      </c>
      <c r="H19" s="72">
        <v>74.422510000000003</v>
      </c>
    </row>
    <row r="20" spans="1:8" ht="21" customHeight="1" x14ac:dyDescent="0.25">
      <c r="A20" s="73" t="s">
        <v>321</v>
      </c>
      <c r="B20" s="71" t="s">
        <v>407</v>
      </c>
      <c r="C20" s="72">
        <v>21.201890000000006</v>
      </c>
      <c r="D20" s="72">
        <v>3.2912437644577096E-2</v>
      </c>
      <c r="E20" s="72">
        <v>20.016420000000004</v>
      </c>
      <c r="F20" s="72">
        <v>0</v>
      </c>
      <c r="G20" s="72">
        <v>0</v>
      </c>
      <c r="H20" s="72">
        <v>1.1854700000000022</v>
      </c>
    </row>
    <row r="21" spans="1:8" ht="6" customHeight="1" x14ac:dyDescent="0.25"/>
    <row r="22" spans="1:8" ht="13.5" customHeight="1" x14ac:dyDescent="0.25">
      <c r="A22" s="15" t="s">
        <v>273</v>
      </c>
      <c r="C22" s="114"/>
      <c r="E22" s="114"/>
      <c r="F22" s="114"/>
      <c r="G22" s="114"/>
      <c r="H22" s="114"/>
    </row>
    <row r="23" spans="1:8" x14ac:dyDescent="0.25">
      <c r="A23" s="110" t="s">
        <v>269</v>
      </c>
    </row>
    <row r="24" spans="1:8" x14ac:dyDescent="0.25">
      <c r="C24" s="112"/>
      <c r="D24" s="112"/>
      <c r="E24" s="112"/>
      <c r="F24" s="112"/>
      <c r="G24" s="112"/>
      <c r="H24" s="112"/>
    </row>
    <row r="25" spans="1:8" x14ac:dyDescent="0.25">
      <c r="B25" s="111"/>
      <c r="C25" s="111"/>
    </row>
  </sheetData>
  <mergeCells count="1">
    <mergeCell ref="A1:H1"/>
  </mergeCells>
  <pageMargins left="0.31496062992125984" right="0" top="0.74803149606299213" bottom="0.27559055118110237" header="0" footer="0"/>
  <pageSetup paperSize="9" scale="78" fitToHeight="0" orientation="portrait" r:id="rId1"/>
  <headerFooter alignWithMargins="0">
    <oddHeader>&amp;C&amp;"Times New Roman,обычный"&amp;P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showZeros="0" workbookViewId="0">
      <selection activeCell="A8" sqref="A8"/>
    </sheetView>
  </sheetViews>
  <sheetFormatPr defaultColWidth="9.109375" defaultRowHeight="13.2" x14ac:dyDescent="0.25"/>
  <cols>
    <col min="1" max="1" width="38.88671875" style="110" customWidth="1"/>
    <col min="2" max="2" width="9.44140625" style="110" customWidth="1"/>
    <col min="3" max="3" width="11" style="110" customWidth="1"/>
    <col min="4" max="4" width="9.33203125" style="110" customWidth="1"/>
    <col min="5" max="5" width="12.33203125" style="110" customWidth="1"/>
    <col min="6" max="6" width="12.109375" style="110" customWidth="1"/>
    <col min="7" max="7" width="10.109375" style="110" customWidth="1"/>
    <col min="8" max="8" width="11" style="110" customWidth="1"/>
    <col min="9" max="16384" width="9.109375" style="110"/>
  </cols>
  <sheetData>
    <row r="1" spans="1:8" ht="13.8" x14ac:dyDescent="0.25">
      <c r="A1" s="159" t="s">
        <v>322</v>
      </c>
      <c r="B1" s="159"/>
      <c r="C1" s="159"/>
      <c r="D1" s="159"/>
      <c r="E1" s="159"/>
      <c r="F1" s="159"/>
      <c r="G1" s="159"/>
      <c r="H1" s="159"/>
    </row>
    <row r="2" spans="1:8" ht="13.8" x14ac:dyDescent="0.25">
      <c r="A2" s="88"/>
      <c r="B2" s="88"/>
      <c r="C2" s="88"/>
      <c r="D2" s="88"/>
      <c r="E2" s="88"/>
      <c r="F2" s="88"/>
      <c r="G2" s="88"/>
      <c r="H2" s="67" t="s">
        <v>1</v>
      </c>
    </row>
    <row r="3" spans="1:8" ht="38.25" customHeight="1" x14ac:dyDescent="0.25">
      <c r="A3" s="113" t="s">
        <v>318</v>
      </c>
      <c r="B3" s="71" t="s">
        <v>300</v>
      </c>
      <c r="C3" s="87" t="s">
        <v>319</v>
      </c>
      <c r="D3" s="76" t="s">
        <v>320</v>
      </c>
      <c r="E3" s="23" t="s">
        <v>297</v>
      </c>
      <c r="F3" s="76" t="s">
        <v>9</v>
      </c>
      <c r="G3" s="76" t="s">
        <v>10</v>
      </c>
      <c r="H3" s="76" t="s">
        <v>11</v>
      </c>
    </row>
    <row r="4" spans="1:8" x14ac:dyDescent="0.25">
      <c r="A4" s="24" t="s">
        <v>14</v>
      </c>
      <c r="B4" s="107"/>
      <c r="C4" s="107">
        <v>38447.665060164247</v>
      </c>
      <c r="D4" s="107">
        <v>100</v>
      </c>
      <c r="E4" s="107">
        <v>36541.324939999999</v>
      </c>
      <c r="F4" s="107">
        <v>1517.4098485988484</v>
      </c>
      <c r="G4" s="107">
        <v>0</v>
      </c>
      <c r="H4" s="107">
        <v>388.93027156538977</v>
      </c>
    </row>
    <row r="5" spans="1:8" ht="39.6" x14ac:dyDescent="0.25">
      <c r="A5" s="77" t="s">
        <v>16</v>
      </c>
      <c r="B5" s="71" t="s">
        <v>293</v>
      </c>
      <c r="C5" s="72">
        <v>35805.082538442206</v>
      </c>
      <c r="D5" s="72">
        <v>93.126806224547479</v>
      </c>
      <c r="E5" s="72">
        <v>35338.341490000006</v>
      </c>
      <c r="F5" s="72">
        <v>397.97879844219676</v>
      </c>
      <c r="G5" s="72">
        <v>0</v>
      </c>
      <c r="H5" s="72">
        <v>68.762249999999995</v>
      </c>
    </row>
    <row r="6" spans="1:8" ht="14.25" customHeight="1" x14ac:dyDescent="0.25">
      <c r="A6" s="77" t="s">
        <v>22</v>
      </c>
      <c r="B6" s="71" t="s">
        <v>292</v>
      </c>
      <c r="C6" s="72">
        <v>148.9161324087159</v>
      </c>
      <c r="D6" s="72">
        <v>0.38732165445076244</v>
      </c>
      <c r="E6" s="72">
        <v>61.418719999999993</v>
      </c>
      <c r="F6" s="72">
        <v>5.9888221594918842E-2</v>
      </c>
      <c r="G6" s="72">
        <v>0</v>
      </c>
      <c r="H6" s="72">
        <v>87.437524187120971</v>
      </c>
    </row>
    <row r="7" spans="1:8" x14ac:dyDescent="0.25">
      <c r="A7" s="77" t="s">
        <v>38</v>
      </c>
      <c r="B7" s="71" t="s">
        <v>289</v>
      </c>
      <c r="C7" s="72">
        <v>85.342280000000017</v>
      </c>
      <c r="D7" s="72">
        <v>0.22196999444947679</v>
      </c>
      <c r="E7" s="72">
        <v>78.875500000000017</v>
      </c>
      <c r="F7" s="72">
        <v>0</v>
      </c>
      <c r="G7" s="72">
        <v>0</v>
      </c>
      <c r="H7" s="72">
        <v>6.4667800000000009</v>
      </c>
    </row>
    <row r="8" spans="1:8" ht="39.6" x14ac:dyDescent="0.25">
      <c r="A8" s="77" t="s">
        <v>39</v>
      </c>
      <c r="B8" s="71" t="s">
        <v>288</v>
      </c>
      <c r="C8" s="72">
        <v>144.97374999999994</v>
      </c>
      <c r="D8" s="72">
        <v>0.37706776152242266</v>
      </c>
      <c r="E8" s="72">
        <v>63.260799999999982</v>
      </c>
      <c r="F8" s="72">
        <v>0</v>
      </c>
      <c r="G8" s="72">
        <v>0</v>
      </c>
      <c r="H8" s="72">
        <v>81.712949999999964</v>
      </c>
    </row>
    <row r="9" spans="1:8" x14ac:dyDescent="0.25">
      <c r="A9" s="77" t="s">
        <v>41</v>
      </c>
      <c r="B9" s="71" t="s">
        <v>287</v>
      </c>
      <c r="C9" s="72">
        <v>144.21938513212578</v>
      </c>
      <c r="D9" s="72">
        <v>0.37510570513565972</v>
      </c>
      <c r="E9" s="72">
        <v>125.56619000000001</v>
      </c>
      <c r="F9" s="72">
        <v>0.39100513212577426</v>
      </c>
      <c r="G9" s="72">
        <v>0</v>
      </c>
      <c r="H9" s="72">
        <v>18.262190000000004</v>
      </c>
    </row>
    <row r="10" spans="1:8" x14ac:dyDescent="0.25">
      <c r="A10" s="77" t="s">
        <v>49</v>
      </c>
      <c r="B10" s="71" t="s">
        <v>285</v>
      </c>
      <c r="C10" s="72">
        <v>155.32976217944366</v>
      </c>
      <c r="D10" s="72">
        <v>0.40400310899602937</v>
      </c>
      <c r="E10" s="72">
        <v>2.7112299999999996</v>
      </c>
      <c r="F10" s="72">
        <v>143.43530217944365</v>
      </c>
      <c r="G10" s="72">
        <v>0</v>
      </c>
      <c r="H10" s="72">
        <v>9.18323</v>
      </c>
    </row>
    <row r="11" spans="1:8" ht="26.4" x14ac:dyDescent="0.25">
      <c r="A11" s="77" t="s">
        <v>53</v>
      </c>
      <c r="B11" s="71" t="s">
        <v>284</v>
      </c>
      <c r="C11" s="72">
        <v>1376.6548702046052</v>
      </c>
      <c r="D11" s="72">
        <v>3.5805942130695518</v>
      </c>
      <c r="E11" s="72">
        <v>338.22918999999996</v>
      </c>
      <c r="F11" s="72">
        <v>975.50872223633644</v>
      </c>
      <c r="G11" s="72">
        <v>0</v>
      </c>
      <c r="H11" s="72">
        <v>62.916957968268889</v>
      </c>
    </row>
    <row r="12" spans="1:8" ht="26.4" x14ac:dyDescent="0.25">
      <c r="A12" s="70" t="s">
        <v>57</v>
      </c>
      <c r="B12" s="71" t="s">
        <v>283</v>
      </c>
      <c r="C12" s="72">
        <v>16.370180757991584</v>
      </c>
      <c r="D12" s="72">
        <v>4.2577828152567797E-2</v>
      </c>
      <c r="E12" s="72">
        <v>4.0754099999999998</v>
      </c>
      <c r="F12" s="72">
        <v>7.5799158367965706E-7</v>
      </c>
      <c r="G12" s="72">
        <v>0</v>
      </c>
      <c r="H12" s="72">
        <v>12.29477</v>
      </c>
    </row>
    <row r="13" spans="1:8" ht="26.4" x14ac:dyDescent="0.25">
      <c r="A13" s="77" t="s">
        <v>282</v>
      </c>
      <c r="B13" s="71" t="s">
        <v>281</v>
      </c>
      <c r="C13" s="72">
        <v>527.20469815938736</v>
      </c>
      <c r="D13" s="72">
        <v>1.371226828298673</v>
      </c>
      <c r="E13" s="72">
        <v>518.55487000000005</v>
      </c>
      <c r="F13" s="72">
        <v>2.83781593873337E-2</v>
      </c>
      <c r="G13" s="72">
        <v>0</v>
      </c>
      <c r="H13" s="72">
        <v>8.6214499999999994</v>
      </c>
    </row>
    <row r="14" spans="1:8" ht="39.6" x14ac:dyDescent="0.25">
      <c r="A14" s="73" t="s">
        <v>321</v>
      </c>
      <c r="B14" s="71" t="s">
        <v>323</v>
      </c>
      <c r="C14" s="72">
        <v>43.571462879771822</v>
      </c>
      <c r="D14" s="72">
        <v>0.1133266813773728</v>
      </c>
      <c r="E14" s="72">
        <v>10.291540000000001</v>
      </c>
      <c r="F14" s="72">
        <v>7.7534697718183963E-3</v>
      </c>
      <c r="G14" s="72">
        <v>0</v>
      </c>
      <c r="H14" s="72">
        <v>33.272169409999997</v>
      </c>
    </row>
    <row r="15" spans="1:8" ht="6.75" customHeight="1" x14ac:dyDescent="0.2"/>
    <row r="16" spans="1:8" ht="14.25" customHeight="1" x14ac:dyDescent="0.25">
      <c r="A16" s="15" t="s">
        <v>273</v>
      </c>
      <c r="H16" s="114">
        <f>H4-SUM(H5:H14)</f>
        <v>0</v>
      </c>
    </row>
    <row r="17" spans="1:8" x14ac:dyDescent="0.25">
      <c r="A17" s="110" t="s">
        <v>269</v>
      </c>
      <c r="C17" s="112"/>
      <c r="D17" s="112"/>
      <c r="E17" s="112"/>
      <c r="F17" s="112"/>
      <c r="G17" s="112"/>
      <c r="H17" s="112"/>
    </row>
    <row r="20" spans="1:8" ht="12.75" x14ac:dyDescent="0.2">
      <c r="C20" s="114"/>
      <c r="D20" s="114"/>
      <c r="E20" s="114"/>
      <c r="F20" s="114"/>
      <c r="G20" s="114"/>
      <c r="H20" s="114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2" fitToHeight="0" orientation="portrait" r:id="rId1"/>
  <headerFooter alignWithMargins="0">
    <oddHeader>&amp;C&amp;"Times New Roman,обычный"&amp;P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showZeros="0" workbookViewId="0">
      <selection sqref="A1:H20"/>
    </sheetView>
  </sheetViews>
  <sheetFormatPr defaultColWidth="9.109375" defaultRowHeight="13.2" x14ac:dyDescent="0.25"/>
  <cols>
    <col min="1" max="1" width="43.88671875" style="110" customWidth="1"/>
    <col min="2" max="2" width="7.5546875" style="110" customWidth="1"/>
    <col min="3" max="3" width="11" style="110" customWidth="1"/>
    <col min="4" max="4" width="10.33203125" style="110" customWidth="1"/>
    <col min="5" max="5" width="10.88671875" style="110" customWidth="1"/>
    <col min="6" max="6" width="12.109375" style="110" customWidth="1"/>
    <col min="7" max="7" width="11.6640625" style="110" bestFit="1" customWidth="1"/>
    <col min="8" max="8" width="11" style="110" customWidth="1"/>
    <col min="9" max="16384" width="9.109375" style="110"/>
  </cols>
  <sheetData>
    <row r="1" spans="1:8" ht="14.25" customHeight="1" x14ac:dyDescent="0.25">
      <c r="A1" s="159" t="s">
        <v>324</v>
      </c>
      <c r="B1" s="159"/>
      <c r="C1" s="159"/>
      <c r="D1" s="159"/>
      <c r="E1" s="159"/>
      <c r="F1" s="159"/>
      <c r="G1" s="159"/>
      <c r="H1" s="159"/>
    </row>
    <row r="2" spans="1:8" ht="13.8" x14ac:dyDescent="0.25">
      <c r="A2" s="88"/>
      <c r="B2" s="88"/>
      <c r="C2" s="88"/>
      <c r="D2" s="88"/>
      <c r="E2" s="88"/>
      <c r="F2" s="88"/>
      <c r="G2" s="88"/>
      <c r="H2" s="67" t="s">
        <v>1</v>
      </c>
    </row>
    <row r="3" spans="1:8" ht="38.25" customHeight="1" x14ac:dyDescent="0.25">
      <c r="A3" s="71" t="s">
        <v>318</v>
      </c>
      <c r="B3" s="71" t="s">
        <v>300</v>
      </c>
      <c r="C3" s="87" t="s">
        <v>319</v>
      </c>
      <c r="D3" s="86" t="s">
        <v>320</v>
      </c>
      <c r="E3" s="23" t="s">
        <v>297</v>
      </c>
      <c r="F3" s="86" t="s">
        <v>9</v>
      </c>
      <c r="G3" s="86" t="s">
        <v>10</v>
      </c>
      <c r="H3" s="86" t="s">
        <v>11</v>
      </c>
    </row>
    <row r="4" spans="1:8" x14ac:dyDescent="0.25">
      <c r="A4" s="24" t="s">
        <v>14</v>
      </c>
      <c r="B4" s="107"/>
      <c r="C4" s="107">
        <v>23027.675393204358</v>
      </c>
      <c r="D4" s="107">
        <v>99.999999999999986</v>
      </c>
      <c r="E4" s="107">
        <v>3538.4068499999998</v>
      </c>
      <c r="F4" s="107">
        <v>17135.272439479108</v>
      </c>
      <c r="G4" s="107">
        <v>0</v>
      </c>
      <c r="H4" s="107">
        <v>2353.9961037252447</v>
      </c>
    </row>
    <row r="5" spans="1:8" ht="26.4" x14ac:dyDescent="0.25">
      <c r="A5" s="115" t="s">
        <v>16</v>
      </c>
      <c r="B5" s="116" t="s">
        <v>293</v>
      </c>
      <c r="C5" s="72">
        <v>1637.694638985598</v>
      </c>
      <c r="D5" s="72">
        <v>7.1118539367151845</v>
      </c>
      <c r="E5" s="72">
        <v>1501.6192999999998</v>
      </c>
      <c r="F5" s="72">
        <v>1.77458898559816</v>
      </c>
      <c r="G5" s="72">
        <v>0</v>
      </c>
      <c r="H5" s="72">
        <v>134.30074999999999</v>
      </c>
    </row>
    <row r="6" spans="1:8" x14ac:dyDescent="0.25">
      <c r="A6" s="115" t="s">
        <v>22</v>
      </c>
      <c r="B6" s="116" t="s">
        <v>292</v>
      </c>
      <c r="C6" s="72">
        <v>1404.9860755390891</v>
      </c>
      <c r="D6" s="72">
        <v>6.1012935589395676</v>
      </c>
      <c r="E6" s="72">
        <v>1236.4699400000002</v>
      </c>
      <c r="F6" s="72">
        <v>15.773625539088844</v>
      </c>
      <c r="G6" s="72">
        <v>0</v>
      </c>
      <c r="H6" s="72">
        <v>152.74251000000015</v>
      </c>
    </row>
    <row r="7" spans="1:8" ht="26.4" x14ac:dyDescent="0.25">
      <c r="A7" s="115" t="s">
        <v>36</v>
      </c>
      <c r="B7" s="116" t="s">
        <v>291</v>
      </c>
      <c r="C7" s="72">
        <v>50.479029999999995</v>
      </c>
      <c r="D7" s="72">
        <v>0.2192102725874655</v>
      </c>
      <c r="E7" s="72">
        <v>31.738350000000001</v>
      </c>
      <c r="F7" s="72">
        <v>0</v>
      </c>
      <c r="G7" s="72">
        <v>0</v>
      </c>
      <c r="H7" s="72">
        <v>18.740679999999998</v>
      </c>
    </row>
    <row r="8" spans="1:8" x14ac:dyDescent="0.25">
      <c r="A8" s="115" t="s">
        <v>38</v>
      </c>
      <c r="B8" s="116" t="s">
        <v>289</v>
      </c>
      <c r="C8" s="72">
        <v>58.426849999999995</v>
      </c>
      <c r="D8" s="72">
        <v>0.25372448153078536</v>
      </c>
      <c r="E8" s="72">
        <v>31.462029999999999</v>
      </c>
      <c r="F8" s="72">
        <v>0</v>
      </c>
      <c r="G8" s="72">
        <v>0</v>
      </c>
      <c r="H8" s="72">
        <v>26.964819999999996</v>
      </c>
    </row>
    <row r="9" spans="1:8" x14ac:dyDescent="0.25">
      <c r="A9" s="70" t="s">
        <v>325</v>
      </c>
      <c r="B9" s="116" t="s">
        <v>288</v>
      </c>
      <c r="C9" s="72">
        <v>1217.3327899999999</v>
      </c>
      <c r="D9" s="72">
        <v>5.2863902639484142</v>
      </c>
      <c r="E9" s="72">
        <v>259.83921999999995</v>
      </c>
      <c r="F9" s="72">
        <v>697.02211</v>
      </c>
      <c r="G9" s="72">
        <v>0</v>
      </c>
      <c r="H9" s="72">
        <v>260.47146000000009</v>
      </c>
    </row>
    <row r="10" spans="1:8" ht="26.4" x14ac:dyDescent="0.25">
      <c r="A10" s="115" t="s">
        <v>326</v>
      </c>
      <c r="B10" s="116" t="s">
        <v>287</v>
      </c>
      <c r="C10" s="72">
        <v>2653.2569200000003</v>
      </c>
      <c r="D10" s="72">
        <v>11.522035440811349</v>
      </c>
      <c r="E10" s="72">
        <v>82.193889999999996</v>
      </c>
      <c r="F10" s="72">
        <v>1790.7696900000003</v>
      </c>
      <c r="G10" s="72">
        <v>0</v>
      </c>
      <c r="H10" s="72">
        <v>780.29333999999983</v>
      </c>
    </row>
    <row r="11" spans="1:8" x14ac:dyDescent="0.25">
      <c r="A11" s="115" t="s">
        <v>49</v>
      </c>
      <c r="B11" s="116" t="s">
        <v>285</v>
      </c>
      <c r="C11" s="72">
        <v>20.439397761572437</v>
      </c>
      <c r="D11" s="72">
        <v>8.8760143664367699E-2</v>
      </c>
      <c r="E11" s="72">
        <v>11.76826</v>
      </c>
      <c r="F11" s="72">
        <v>0.12395776157244047</v>
      </c>
      <c r="G11" s="72">
        <v>0</v>
      </c>
      <c r="H11" s="72">
        <v>8.5471799999999991</v>
      </c>
    </row>
    <row r="12" spans="1:8" ht="15.75" customHeight="1" x14ac:dyDescent="0.25">
      <c r="A12" s="115" t="s">
        <v>53</v>
      </c>
      <c r="B12" s="116" t="s">
        <v>284</v>
      </c>
      <c r="C12" s="72">
        <v>2140.7364078189689</v>
      </c>
      <c r="D12" s="72">
        <v>9.2963634898671383</v>
      </c>
      <c r="E12" s="72">
        <v>76.859509999999986</v>
      </c>
      <c r="F12" s="72">
        <v>1965.657624714969</v>
      </c>
      <c r="G12" s="72">
        <v>0</v>
      </c>
      <c r="H12" s="72">
        <v>98.219273103999996</v>
      </c>
    </row>
    <row r="13" spans="1:8" x14ac:dyDescent="0.25">
      <c r="A13" s="70" t="s">
        <v>57</v>
      </c>
      <c r="B13" s="116" t="s">
        <v>283</v>
      </c>
      <c r="C13" s="72">
        <v>55.85465313124454</v>
      </c>
      <c r="D13" s="72">
        <v>0.24255445752777841</v>
      </c>
      <c r="E13" s="72">
        <v>13.558590000000002</v>
      </c>
      <c r="F13" s="72">
        <v>0</v>
      </c>
      <c r="G13" s="72">
        <v>0</v>
      </c>
      <c r="H13" s="72">
        <v>42.296063131244537</v>
      </c>
    </row>
    <row r="14" spans="1:8" ht="26.4" x14ac:dyDescent="0.25">
      <c r="A14" s="70" t="s">
        <v>282</v>
      </c>
      <c r="B14" s="116" t="s">
        <v>281</v>
      </c>
      <c r="C14" s="72">
        <v>7596.20406</v>
      </c>
      <c r="D14" s="72">
        <v>32.987281305179842</v>
      </c>
      <c r="E14" s="72">
        <v>256.41873000000004</v>
      </c>
      <c r="F14" s="72">
        <v>6559.0725499999999</v>
      </c>
      <c r="G14" s="72">
        <v>0</v>
      </c>
      <c r="H14" s="72">
        <v>780.71277999999984</v>
      </c>
    </row>
    <row r="15" spans="1:8" ht="39.6" x14ac:dyDescent="0.25">
      <c r="A15" s="115" t="s">
        <v>65</v>
      </c>
      <c r="B15" s="116" t="s">
        <v>280</v>
      </c>
      <c r="C15" s="72">
        <v>23.644970000000001</v>
      </c>
      <c r="D15" s="72">
        <v>0.10268066401082679</v>
      </c>
      <c r="E15" s="72">
        <v>13.621600000000001</v>
      </c>
      <c r="F15" s="72">
        <v>0</v>
      </c>
      <c r="G15" s="72">
        <v>0</v>
      </c>
      <c r="H15" s="72">
        <v>10.02337</v>
      </c>
    </row>
    <row r="16" spans="1:8" ht="39.6" x14ac:dyDescent="0.25">
      <c r="A16" s="117" t="s">
        <v>66</v>
      </c>
      <c r="B16" s="113" t="s">
        <v>279</v>
      </c>
      <c r="C16" s="72">
        <v>6107.1116699678805</v>
      </c>
      <c r="D16" s="72">
        <v>26.520747603425637</v>
      </c>
      <c r="E16" s="72">
        <v>0</v>
      </c>
      <c r="F16" s="72">
        <v>6105.0782924778805</v>
      </c>
      <c r="G16" s="72">
        <v>0</v>
      </c>
      <c r="H16" s="72">
        <v>2.0333774899999995</v>
      </c>
    </row>
    <row r="17" spans="1:8" ht="26.4" x14ac:dyDescent="0.25">
      <c r="A17" s="73" t="s">
        <v>321</v>
      </c>
      <c r="B17" s="113" t="s">
        <v>327</v>
      </c>
      <c r="C17" s="72">
        <v>61.507929999999995</v>
      </c>
      <c r="D17" s="72">
        <v>0.26710438179162216</v>
      </c>
      <c r="E17" s="72">
        <v>22.857429999999997</v>
      </c>
      <c r="F17" s="72">
        <v>0</v>
      </c>
      <c r="G17" s="72">
        <v>0</v>
      </c>
      <c r="H17" s="72">
        <v>38.650499999999994</v>
      </c>
    </row>
    <row r="18" spans="1:8" ht="9.75" customHeight="1" x14ac:dyDescent="0.2">
      <c r="A18" s="118"/>
      <c r="B18" s="119"/>
      <c r="C18" s="120"/>
      <c r="D18" s="120"/>
      <c r="E18" s="120"/>
      <c r="F18" s="120"/>
      <c r="G18" s="120"/>
      <c r="H18" s="120"/>
    </row>
    <row r="19" spans="1:8" ht="15.6" x14ac:dyDescent="0.25">
      <c r="A19" s="15" t="s">
        <v>273</v>
      </c>
    </row>
    <row r="20" spans="1:8" x14ac:dyDescent="0.25">
      <c r="A20" s="110" t="s">
        <v>269</v>
      </c>
    </row>
    <row r="21" spans="1:8" ht="12.75" x14ac:dyDescent="0.2">
      <c r="C21" s="112"/>
      <c r="D21" s="112"/>
      <c r="E21" s="112"/>
      <c r="F21" s="112"/>
      <c r="G21" s="112"/>
      <c r="H21" s="112"/>
    </row>
  </sheetData>
  <mergeCells count="1">
    <mergeCell ref="A1:H1"/>
  </mergeCells>
  <pageMargins left="0.23622047244094491" right="0.19685039370078741" top="0.55118110236220474" bottom="0.27559055118110237" header="0" footer="0"/>
  <pageSetup paperSize="9" scale="79" fitToHeight="0" orientation="portrait" r:id="rId1"/>
  <headerFooter alignWithMargins="0">
    <oddHeader>&amp;C&amp;"Times New Roman,обычный"&amp;P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showZeros="0" workbookViewId="0">
      <selection sqref="A1:H17"/>
    </sheetView>
  </sheetViews>
  <sheetFormatPr defaultColWidth="9.109375" defaultRowHeight="13.2" x14ac:dyDescent="0.25"/>
  <cols>
    <col min="1" max="1" width="45.6640625" style="110" customWidth="1"/>
    <col min="2" max="2" width="7.44140625" style="110" customWidth="1"/>
    <col min="3" max="3" width="11" style="110" customWidth="1"/>
    <col min="4" max="4" width="9.33203125" style="110" customWidth="1"/>
    <col min="5" max="6" width="11.5546875" style="110" customWidth="1"/>
    <col min="7" max="7" width="11.6640625" style="110" bestFit="1" customWidth="1"/>
    <col min="8" max="8" width="7.6640625" style="110" customWidth="1"/>
    <col min="9" max="16384" width="9.109375" style="110"/>
  </cols>
  <sheetData>
    <row r="1" spans="1:8" ht="13.8" x14ac:dyDescent="0.25">
      <c r="A1" s="159" t="s">
        <v>328</v>
      </c>
      <c r="B1" s="159"/>
      <c r="C1" s="159"/>
      <c r="D1" s="159"/>
      <c r="E1" s="159"/>
      <c r="F1" s="159"/>
      <c r="G1" s="159"/>
      <c r="H1" s="159"/>
    </row>
    <row r="2" spans="1:8" ht="13.8" x14ac:dyDescent="0.25">
      <c r="A2" s="88"/>
      <c r="B2" s="88"/>
      <c r="C2" s="88"/>
      <c r="D2" s="88"/>
      <c r="E2" s="88"/>
      <c r="F2" s="88"/>
      <c r="G2" s="88"/>
      <c r="H2" s="67" t="s">
        <v>1</v>
      </c>
    </row>
    <row r="3" spans="1:8" ht="41.25" customHeight="1" x14ac:dyDescent="0.25">
      <c r="A3" s="113" t="s">
        <v>318</v>
      </c>
      <c r="B3" s="71" t="s">
        <v>300</v>
      </c>
      <c r="C3" s="87" t="s">
        <v>319</v>
      </c>
      <c r="D3" s="76" t="s">
        <v>320</v>
      </c>
      <c r="E3" s="23" t="s">
        <v>297</v>
      </c>
      <c r="F3" s="76" t="s">
        <v>9</v>
      </c>
      <c r="G3" s="76" t="s">
        <v>10</v>
      </c>
      <c r="H3" s="76" t="s">
        <v>11</v>
      </c>
    </row>
    <row r="4" spans="1:8" ht="12.75" customHeight="1" x14ac:dyDescent="0.25">
      <c r="A4" s="24" t="s">
        <v>14</v>
      </c>
      <c r="B4" s="107"/>
      <c r="C4" s="107">
        <v>14597.01853419749</v>
      </c>
      <c r="D4" s="107">
        <v>100</v>
      </c>
      <c r="E4" s="107">
        <v>7848.6951500000005</v>
      </c>
      <c r="F4" s="107">
        <v>0.46494610418463633</v>
      </c>
      <c r="G4" s="107">
        <v>0</v>
      </c>
      <c r="H4" s="107">
        <v>6747.8584380933062</v>
      </c>
    </row>
    <row r="5" spans="1:8" ht="26.4" x14ac:dyDescent="0.25">
      <c r="A5" s="70" t="s">
        <v>16</v>
      </c>
      <c r="B5" s="71" t="s">
        <v>293</v>
      </c>
      <c r="C5" s="72">
        <v>2323.4660404367592</v>
      </c>
      <c r="D5" s="72">
        <v>15.917401454231268</v>
      </c>
      <c r="E5" s="72">
        <v>2219.8202599999995</v>
      </c>
      <c r="F5" s="72">
        <v>0.34731043675997808</v>
      </c>
      <c r="G5" s="72">
        <v>0</v>
      </c>
      <c r="H5" s="72">
        <v>103.29846999999982</v>
      </c>
    </row>
    <row r="6" spans="1:8" x14ac:dyDescent="0.25">
      <c r="A6" s="70" t="s">
        <v>22</v>
      </c>
      <c r="B6" s="71" t="s">
        <v>292</v>
      </c>
      <c r="C6" s="72">
        <v>2447.2423214046385</v>
      </c>
      <c r="D6" s="72">
        <v>16.765357361650992</v>
      </c>
      <c r="E6" s="72">
        <v>345.76776999999998</v>
      </c>
      <c r="F6" s="72">
        <v>0.10714140463681748</v>
      </c>
      <c r="G6" s="72">
        <v>0</v>
      </c>
      <c r="H6" s="72">
        <v>2101.3674100000017</v>
      </c>
    </row>
    <row r="7" spans="1:8" ht="26.4" x14ac:dyDescent="0.25">
      <c r="A7" s="70" t="s">
        <v>36</v>
      </c>
      <c r="B7" s="71" t="s">
        <v>291</v>
      </c>
      <c r="C7" s="72">
        <v>80.274000000000001</v>
      </c>
      <c r="D7" s="72">
        <v>0.54993421986781954</v>
      </c>
      <c r="E7" s="72">
        <v>73.22</v>
      </c>
      <c r="F7" s="72">
        <v>0</v>
      </c>
      <c r="G7" s="72">
        <v>0</v>
      </c>
      <c r="H7" s="72">
        <v>7.0540000000000003</v>
      </c>
    </row>
    <row r="8" spans="1:8" x14ac:dyDescent="0.25">
      <c r="A8" s="70" t="s">
        <v>38</v>
      </c>
      <c r="B8" s="71" t="s">
        <v>289</v>
      </c>
      <c r="C8" s="72">
        <v>1896.55143</v>
      </c>
      <c r="D8" s="72">
        <v>12.99273153320188</v>
      </c>
      <c r="E8" s="72">
        <v>414.03227000000004</v>
      </c>
      <c r="F8" s="72">
        <v>0</v>
      </c>
      <c r="G8" s="72">
        <v>0</v>
      </c>
      <c r="H8" s="72">
        <v>1482.5191599999998</v>
      </c>
    </row>
    <row r="9" spans="1:8" ht="26.4" x14ac:dyDescent="0.25">
      <c r="A9" s="70" t="s">
        <v>39</v>
      </c>
      <c r="B9" s="71" t="s">
        <v>288</v>
      </c>
      <c r="C9" s="72">
        <v>1466.8063400000001</v>
      </c>
      <c r="D9" s="72">
        <v>10.048670806052668</v>
      </c>
      <c r="E9" s="72">
        <v>365.38842999999991</v>
      </c>
      <c r="F9" s="72">
        <v>0</v>
      </c>
      <c r="G9" s="72">
        <v>0</v>
      </c>
      <c r="H9" s="72">
        <v>1101.4179100000001</v>
      </c>
    </row>
    <row r="10" spans="1:8" x14ac:dyDescent="0.25">
      <c r="A10" s="70" t="s">
        <v>41</v>
      </c>
      <c r="B10" s="71" t="s">
        <v>287</v>
      </c>
      <c r="C10" s="72">
        <v>3796.5624299999999</v>
      </c>
      <c r="D10" s="72">
        <v>26.009163591219117</v>
      </c>
      <c r="E10" s="72">
        <v>3186.1076100000005</v>
      </c>
      <c r="F10" s="72">
        <v>0</v>
      </c>
      <c r="G10" s="72">
        <v>0</v>
      </c>
      <c r="H10" s="72">
        <v>610.4548199999997</v>
      </c>
    </row>
    <row r="11" spans="1:8" ht="15" customHeight="1" x14ac:dyDescent="0.25">
      <c r="A11" s="70" t="s">
        <v>53</v>
      </c>
      <c r="B11" s="71" t="s">
        <v>284</v>
      </c>
      <c r="C11" s="72">
        <v>1426.2105080933038</v>
      </c>
      <c r="D11" s="72">
        <v>9.7705603699277184</v>
      </c>
      <c r="E11" s="72">
        <v>282.13010999999995</v>
      </c>
      <c r="F11" s="72">
        <v>0</v>
      </c>
      <c r="G11" s="72">
        <v>0</v>
      </c>
      <c r="H11" s="72">
        <v>1144.080398093304</v>
      </c>
    </row>
    <row r="12" spans="1:8" ht="15" customHeight="1" x14ac:dyDescent="0.25">
      <c r="A12" s="70" t="s">
        <v>57</v>
      </c>
      <c r="B12" s="71" t="s">
        <v>283</v>
      </c>
      <c r="C12" s="72">
        <v>413.03082426278786</v>
      </c>
      <c r="D12" s="72">
        <v>2.8295560719824442</v>
      </c>
      <c r="E12" s="72">
        <v>408.85622999999998</v>
      </c>
      <c r="F12" s="72">
        <v>1.0494262787840769E-2</v>
      </c>
      <c r="G12" s="72">
        <v>0</v>
      </c>
      <c r="H12" s="72">
        <v>4.1640999999999995</v>
      </c>
    </row>
    <row r="13" spans="1:8" ht="26.4" x14ac:dyDescent="0.25">
      <c r="A13" s="70" t="s">
        <v>282</v>
      </c>
      <c r="B13" s="71" t="s">
        <v>281</v>
      </c>
      <c r="C13" s="72">
        <v>608.93250999999998</v>
      </c>
      <c r="D13" s="72">
        <v>4.1716225034133494</v>
      </c>
      <c r="E13" s="72">
        <v>543.97122999999999</v>
      </c>
      <c r="F13" s="72">
        <v>0</v>
      </c>
      <c r="G13" s="72">
        <v>0</v>
      </c>
      <c r="H13" s="72">
        <v>64.961280000000031</v>
      </c>
    </row>
    <row r="14" spans="1:8" ht="39.6" x14ac:dyDescent="0.25">
      <c r="A14" s="73" t="s">
        <v>321</v>
      </c>
      <c r="B14" s="71" t="s">
        <v>329</v>
      </c>
      <c r="C14" s="72">
        <v>137.94212999999999</v>
      </c>
      <c r="D14" s="72">
        <v>0.94500208845274125</v>
      </c>
      <c r="E14" s="72">
        <v>9.4012400000000014</v>
      </c>
      <c r="F14" s="72">
        <v>0</v>
      </c>
      <c r="G14" s="72">
        <v>0</v>
      </c>
      <c r="H14" s="72">
        <v>128.54088999999999</v>
      </c>
    </row>
    <row r="15" spans="1:8" ht="12.75" x14ac:dyDescent="0.2">
      <c r="A15" s="79"/>
      <c r="B15" s="80"/>
      <c r="C15" s="120"/>
      <c r="D15" s="120"/>
      <c r="E15" s="120"/>
      <c r="F15" s="120"/>
      <c r="G15" s="120"/>
      <c r="H15" s="120"/>
    </row>
    <row r="16" spans="1:8" ht="15.6" x14ac:dyDescent="0.25">
      <c r="A16" s="15" t="s">
        <v>273</v>
      </c>
    </row>
    <row r="17" spans="1:7" x14ac:dyDescent="0.25">
      <c r="A17" s="110" t="s">
        <v>269</v>
      </c>
    </row>
    <row r="19" spans="1:7" ht="12.75" x14ac:dyDescent="0.2">
      <c r="C19" s="112"/>
      <c r="D19" s="112"/>
      <c r="E19" s="112"/>
      <c r="F19" s="112"/>
      <c r="G19" s="112"/>
    </row>
  </sheetData>
  <mergeCells count="1">
    <mergeCell ref="A1:H1"/>
  </mergeCells>
  <pageMargins left="0.23622047244094491" right="0.19685039370078741" top="0.74803149606299213" bottom="0.27559055118110237" header="0" footer="0"/>
  <pageSetup paperSize="9" scale="80" fitToHeight="0" orientation="portrait" r:id="rId1"/>
  <headerFooter alignWithMargins="0">
    <oddHeader>&amp;C&amp;"Times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19</vt:i4>
      </vt:variant>
    </vt:vector>
  </HeadingPairs>
  <TitlesOfParts>
    <vt:vector size="34" baseType="lpstr">
      <vt:lpstr>Содержание</vt:lpstr>
      <vt:lpstr>1. МИП отрасли</vt:lpstr>
      <vt:lpstr>2. МИП страны</vt:lpstr>
      <vt:lpstr>3. ВО</vt:lpstr>
      <vt:lpstr>4. ВО перед 10 странами</vt:lpstr>
      <vt:lpstr>5. Нидерланды</vt:lpstr>
      <vt:lpstr>6. США</vt:lpstr>
      <vt:lpstr>7. Великобритания</vt:lpstr>
      <vt:lpstr>8. Китай</vt:lpstr>
      <vt:lpstr>9. Франция</vt:lpstr>
      <vt:lpstr>10. Российская Федерация</vt:lpstr>
      <vt:lpstr>11. Бермудские острова (Брит.)</vt:lpstr>
      <vt:lpstr>12. Япония</vt:lpstr>
      <vt:lpstr>13. Швейцария</vt:lpstr>
      <vt:lpstr>14. Виргинские острова (Брит.)</vt:lpstr>
      <vt:lpstr>'1. МИП отрасли'!Заголовки_для_печати</vt:lpstr>
      <vt:lpstr>'2. МИП страны'!Заголовки_для_печати</vt:lpstr>
      <vt:lpstr>'3. ВО'!Заголовки_для_печати</vt:lpstr>
      <vt:lpstr>'4. ВО перед 10 странами'!Заголовки_для_печати</vt:lpstr>
      <vt:lpstr>'1. МИП отрасли'!Область_печати</vt:lpstr>
      <vt:lpstr>'10. Российская Федерация'!Область_печати</vt:lpstr>
      <vt:lpstr>'11. Бермудские острова (Брит.)'!Область_печати</vt:lpstr>
      <vt:lpstr>'12. Япония'!Область_печати</vt:lpstr>
      <vt:lpstr>'13. Швейцария'!Область_печати</vt:lpstr>
      <vt:lpstr>'14. Виргинские острова (Брит.)'!Область_печати</vt:lpstr>
      <vt:lpstr>'2. МИП страны'!Область_печати</vt:lpstr>
      <vt:lpstr>'3. ВО'!Область_печати</vt:lpstr>
      <vt:lpstr>'4. ВО перед 10 странами'!Область_печати</vt:lpstr>
      <vt:lpstr>'5. Нидерланды'!Область_печати</vt:lpstr>
      <vt:lpstr>'6. США'!Область_печати</vt:lpstr>
      <vt:lpstr>'7. Великобритания'!Область_печати</vt:lpstr>
      <vt:lpstr>'8. Китай'!Область_печати</vt:lpstr>
      <vt:lpstr>'9. Франция'!Область_печати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Диана Олжамуратова</cp:lastModifiedBy>
  <cp:lastPrinted>2020-04-07T08:40:32Z</cp:lastPrinted>
  <dcterms:created xsi:type="dcterms:W3CDTF">2019-10-07T13:40:17Z</dcterms:created>
  <dcterms:modified xsi:type="dcterms:W3CDTF">2020-05-21T10:28:18Z</dcterms:modified>
</cp:coreProperties>
</file>