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6A01E60A-8716-4A06-9898-73F92F069C53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Лист1!$A$2:$S$78</definedName>
    <definedName name="Месяц">[1]Месяцы!$A$1:$A$12</definedName>
    <definedName name="_xlnm.Print_Area" localSheetId="0">Лист1!$A$1:$R$83</definedName>
    <definedName name="Способ">'[1]Способ закупки'!$A$1:$A$14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5" i="1" l="1"/>
  <c r="K64" i="1"/>
  <c r="K25" i="1"/>
  <c r="K77" i="1"/>
  <c r="K76" i="1"/>
  <c r="K52" i="1"/>
  <c r="K48" i="1"/>
  <c r="K17" i="1"/>
  <c r="K16" i="1"/>
  <c r="K15" i="1"/>
  <c r="K14" i="1"/>
  <c r="K13" i="1"/>
  <c r="K12" i="1"/>
  <c r="K11" i="1"/>
  <c r="K10" i="1"/>
  <c r="K9" i="1"/>
  <c r="K8" i="1"/>
  <c r="K7" i="1"/>
  <c r="K6" i="1"/>
  <c r="J55" i="1"/>
  <c r="K55" i="1" s="1"/>
  <c r="F55" i="1"/>
  <c r="E55" i="1"/>
  <c r="J53" i="1"/>
  <c r="K53" i="1" s="1"/>
  <c r="F53" i="1"/>
  <c r="E53" i="1"/>
  <c r="J52" i="1"/>
  <c r="F52" i="1"/>
  <c r="E52" i="1"/>
  <c r="D51" i="1"/>
  <c r="C51" i="1"/>
  <c r="J49" i="1"/>
  <c r="K49" i="1"/>
  <c r="F49" i="1"/>
  <c r="E49" i="1"/>
  <c r="J48" i="1"/>
  <c r="F48" i="1"/>
  <c r="E48" i="1"/>
  <c r="D47" i="1"/>
  <c r="C47" i="1"/>
  <c r="J43" i="1"/>
  <c r="K43" i="1"/>
  <c r="F43" i="1"/>
  <c r="E43" i="1"/>
  <c r="J42" i="1"/>
  <c r="K42" i="1"/>
  <c r="F42" i="1"/>
  <c r="E42" i="1"/>
  <c r="J41" i="1"/>
  <c r="K41" i="1"/>
  <c r="K78" i="1"/>
  <c r="J38" i="1"/>
  <c r="K38" i="1"/>
  <c r="J37" i="1"/>
  <c r="K37" i="1"/>
  <c r="K36" i="1"/>
  <c r="K35" i="1"/>
  <c r="K34" i="1"/>
  <c r="K33" i="1"/>
  <c r="K32" i="1"/>
  <c r="K31" i="1"/>
  <c r="K30" i="1"/>
  <c r="K29" i="1"/>
  <c r="K28" i="1"/>
  <c r="K27" i="1"/>
  <c r="K26" i="1"/>
  <c r="K4" i="1"/>
  <c r="K5" i="1"/>
</calcChain>
</file>

<file path=xl/sharedStrings.xml><?xml version="1.0" encoding="utf-8"?>
<sst xmlns="http://schemas.openxmlformats.org/spreadsheetml/2006/main" count="936" uniqueCount="290">
  <si>
    <t>Способ закупок</t>
  </si>
  <si>
    <t>Вид предмета закупок</t>
  </si>
  <si>
    <t>Место поставки товара, выполнения работ, оказания услуг (код населенного пункта в соответствии с КАТО)</t>
  </si>
  <si>
    <t>Примечание</t>
  </si>
  <si>
    <t>Планируемый срок осуществления закупок (месяц)</t>
  </si>
  <si>
    <t>Наименование заказчика (организатора закупок)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</si>
  <si>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</si>
  <si>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</si>
  <si>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</si>
  <si>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Размер авансового платежа в % (процентах)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</si>
  <si>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</si>
  <si>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</si>
  <si>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</si>
  <si>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</si>
  <si>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</si>
  <si>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</si>
  <si>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</si>
  <si>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</si>
  <si>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</si>
  <si>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</si>
  <si>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</si>
  <si>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</si>
  <si>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</si>
  <si>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</si>
  <si>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</si>
  <si>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</si>
  <si>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</si>
  <si>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</si>
  <si>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</si>
  <si>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</si>
  <si>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</si>
  <si>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</si>
  <si>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</si>
  <si>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</si>
  <si>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</si>
  <si>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</si>
  <si>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</si>
  <si>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Из одного источника путем заключения договора</t>
  </si>
  <si>
    <t>Товар</t>
  </si>
  <si>
    <t>Конкурс</t>
  </si>
  <si>
    <t>Штука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</si>
  <si>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</si>
  <si>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</si>
  <si>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Август</t>
  </si>
  <si>
    <t>Сентябрь</t>
  </si>
  <si>
    <t>Октябрь</t>
  </si>
  <si>
    <t>Работа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</si>
  <si>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</si>
  <si>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түзету</t>
  </si>
  <si>
    <t>Корректировка ПСД на снос гаражей и расширением объема благоустройства территории в Алматинском областном филиале</t>
  </si>
  <si>
    <t xml:space="preserve">Алматы облыстық филиалының гараждарын бұзуға және аумағын көркейту көлемін кеңейтуге арналған ЖСҚ түзету </t>
  </si>
  <si>
    <t>Дополнительная закупка</t>
  </si>
  <si>
    <t>Алматы облыстық филиалының гараждарын бұзуға және аумағын көркейту көлемін кеңейтуге арналған ЖСҚ мемлекеттік сараптама</t>
  </si>
  <si>
    <t>Государственная экспертиза ПСД на снос гаражей и расширением объема благоустройства территории в Алматинском областном филиале</t>
  </si>
  <si>
    <t>Ноябрь</t>
  </si>
  <si>
    <t>Декабрь</t>
  </si>
  <si>
    <t>Әлеуметтік зерттеу жүргізу, соның ішінде консалтингтік қызметтер ұсыну</t>
  </si>
  <si>
    <t>Проведение социологических исследований, в том числе предоставление консалтинговых услуг</t>
  </si>
  <si>
    <t>Июль</t>
  </si>
  <si>
    <t xml:space="preserve">Управление по защите прав потребителей финансовых услуг и внешних коммуникаций </t>
  </si>
  <si>
    <t>Управление информационных технологий</t>
  </si>
  <si>
    <t>Комплект</t>
  </si>
  <si>
    <t>750000000</t>
  </si>
  <si>
    <t>Май</t>
  </si>
  <si>
    <t xml:space="preserve">Лицензиялық бағдармалық қамтамасыз етулердің пайдаланушылардың саның көбейту лицензиясы </t>
  </si>
  <si>
    <t>Лицензия на увеличение количества пользователей на использование лицензионного программного обеспечения</t>
  </si>
  <si>
    <t>Бағдармалық қамтамасыз етудінің уақытша лицензиясы Autodesk 3ds Max Desktop Subscription</t>
  </si>
  <si>
    <t>Временная лицензия на ПО Autodesk 3ds Max Desktop Subscription</t>
  </si>
  <si>
    <t xml:space="preserve">Басқа да бағдармалық қамтамасыз етулердің түпнұсқалары </t>
  </si>
  <si>
    <t>Оригиналы программных обеспечений прочих</t>
  </si>
  <si>
    <t>Ілеспе қызметтері бар Microsoft System Center бағдармалық қамтамасыз етуі</t>
  </si>
  <si>
    <t>Программное обеспечение Microsoft System Center с сопутствующими услугами</t>
  </si>
  <si>
    <t>Картридж</t>
  </si>
  <si>
    <t>Printronix P7210 принтеріне түп нұсқа картриджі</t>
  </si>
  <si>
    <t>Картридж оригинальный к принтеру Printronix P7210</t>
  </si>
  <si>
    <t>НР LJ 4350 принтеріне түп нұсқа картриджі</t>
  </si>
  <si>
    <t>Картридж оригинальный к принтеру НР LJ 4350</t>
  </si>
  <si>
    <t>НР LJ 2015 принтеріне түп нұсқа картриджі</t>
  </si>
  <si>
    <t>Картридж оригинальный к принтеру НР LJ 2015</t>
  </si>
  <si>
    <t>Xerox Phaser 3052NI принтеріне арналған түпнұсқа картриджі</t>
  </si>
  <si>
    <t>Картридж оригинальный к принтеру Xerox Phaser 3052NI</t>
  </si>
  <si>
    <t>Драм-картридж</t>
  </si>
  <si>
    <t>Xerox Phaser 3052NI принтеріне арналған түпнұсқа драм-картриджі</t>
  </si>
  <si>
    <t>Драм-картридж оригинальный к принтеру  Xerox Phaser 3052NI</t>
  </si>
  <si>
    <t>XEROX WorkCentre 3615 DN принтеріне арналған  түпнұсқа картриджі</t>
  </si>
  <si>
    <t>Картридж оригинальный к принтеру XEROX WorkCentre 3615 DN</t>
  </si>
  <si>
    <t>XEROX WorkCentre 3615 DN принтеріне арналған түпнұсқа драм-картриджі</t>
  </si>
  <si>
    <t>Драм-картридж оригинальный к принтеру  XEROX WorkCentre 3615 DN</t>
  </si>
  <si>
    <t>HP Color LJ СР1515n принтеріне арналған түпнұсқа картридждер жиынтығы</t>
  </si>
  <si>
    <t>Комплект картриджей оригинальных к принтеру HP Color LJ СР1515n</t>
  </si>
  <si>
    <t>HP LJ 5500/N принтеріне арналған түпнұсқа картриджі</t>
  </si>
  <si>
    <t>Картридж оригинальный к принтеру HP LJ 5500/N</t>
  </si>
  <si>
    <t>Түсті картридждер (жиынтық)</t>
  </si>
  <si>
    <t>Картриджи цветные (комплект)</t>
  </si>
  <si>
    <t>HP LJ 5500/N принтеріне арналған  түпнұсқа картридждер жиынтығы</t>
  </si>
  <si>
    <t>Комплект картриджей оригинальных к принтеру HP LJ 5500/N</t>
  </si>
  <si>
    <t>XEROX Color Ph 6500 принтеріне арналған  түпнұсқа картридждер жиынтығы</t>
  </si>
  <si>
    <t>Комплект картриджей оригинальных к принтеру XEROX Color Ph 6500</t>
  </si>
  <si>
    <t>XEROX Color Ph 6010 принтеріне арналған  түпнұсқа картридждер жиынтығы</t>
  </si>
  <si>
    <t>Комплект картриджей оригинальных к принтеру XEROX Color Ph 6010</t>
  </si>
  <si>
    <t>HP LaserJet 5100 принтеріне түп нұсқа картриджі</t>
  </si>
  <si>
    <t>Картридж оригинальный к принтеру HP LaserJet 5100</t>
  </si>
  <si>
    <t>HP LaserJet 1018 принтеріне түп нұсқа картриджі</t>
  </si>
  <si>
    <t>Картридж оригинальный к принтеру HP LaserJet 1018</t>
  </si>
  <si>
    <t>Кабел канализациясына қызмет көрсету және жалға алу қызметтері</t>
  </si>
  <si>
    <t>Услуги по аренде и обслуживанию кабельной канализации</t>
  </si>
  <si>
    <t xml:space="preserve">Телефон (кабел) канализациясын қолдануға ұсыну  </t>
  </si>
  <si>
    <t xml:space="preserve">Предоставление в пользование телефонной (кабельной) канализации </t>
  </si>
  <si>
    <t>Жергілікті есептеу желілеріне қызмет көрсету қызметтері</t>
  </si>
  <si>
    <t>Услуги по обслуживанию локальных вычислительных сетей</t>
  </si>
  <si>
    <t>Байланыс (ВОЛС) желілеріне техникалық қызмет көрсету және жөндеу қызметтері</t>
  </si>
  <si>
    <t>Техническое обслуживание и ремонт линий связи (ВОЛС)</t>
  </si>
  <si>
    <t>Управление по работе с наличными деньгами</t>
  </si>
  <si>
    <t>Бейнеспектралды компаратор (салыстырушы аспап)</t>
  </si>
  <si>
    <t>Видеоспектральный компаратор</t>
  </si>
  <si>
    <t>Банкноттар мен монеталарға сараптама жүргізетін құрылғысы</t>
  </si>
  <si>
    <t>Устройство для проведения экспертизы банкнот и монет</t>
  </si>
  <si>
    <t>Дизель-генераторға арналған жанармай шығынын өлшеуіш</t>
  </si>
  <si>
    <t>Расходомер топлива для дизель-генератора</t>
  </si>
  <si>
    <t>Хозяйственное управление</t>
  </si>
  <si>
    <t>Конкурс с применением торгов на понижение цены</t>
  </si>
  <si>
    <t>751410000</t>
  </si>
  <si>
    <t>Южно-Казахстанский филиал</t>
  </si>
  <si>
    <t>Ғимарат пен құрылыстарды қорғау қызметі</t>
  </si>
  <si>
    <t xml:space="preserve">Услуги по охране административных зданий 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</si>
  <si>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</si>
  <si>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</si>
  <si>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</si>
  <si>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</si>
  <si>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</si>
  <si>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</si>
  <si>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Алматы қаласы,               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</si>
  <si>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                   г. Алматы, мкр.                 "Коктем-3", д. 21</t>
  </si>
  <si>
    <t>Алматы қаласы,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</si>
  <si>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г. Алматы, мкр. "Коктем-3", д. 21</t>
  </si>
  <si>
    <t>Исключение</t>
  </si>
  <si>
    <t>Алматы қаласы, "Көктем-3" ықшамауданы, 21-үй бойынша әкімшілік ғимараттының "Оңтүстік" блоктің ЖСЖ жүйесін күрделі жөндеуді авторлық қадағалау</t>
  </si>
  <si>
    <t>Авторский надзор за капитальным ремонтом системы ТХС блока "Юг"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</si>
  <si>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 "Оңтүстік" блоктің ЖСЖ жүйесін күрделі жөндеуді техникалық қадағалау</t>
  </si>
  <si>
    <t>Технический надзор за капитальным ремонтом системы ТХС блока "Юг" административного здания по адресу: г. Алматы, мкр. "Коктем-3", д. 21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</si>
  <si>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</si>
  <si>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проектно-сметной документации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</si>
  <si>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геологиялық іздеулер</t>
  </si>
  <si>
    <t>Геологические изыскания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</si>
  <si>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топографиялық түсірілім</t>
  </si>
  <si>
    <t>Топографическая съемка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</si>
  <si>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23в-үй мекенжайында орналасқан автотұрақты бұзуға және құрылысы</t>
  </si>
  <si>
    <t>Снос  и строительство паркинга, расположенного по адресу: г. Алматы, мкр. "Коктем-3", 23в</t>
  </si>
  <si>
    <t>Алматы қаласы, "Көктем-3" ықшамауданы, 23в-үй мекенжайында орналасқан автотұрақты бұзуы және құрылысы</t>
  </si>
  <si>
    <t>Снос и строительство паркинга, расположенного по адресу: г. Алматы, мкр. "Коктем-3", 23в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</si>
  <si>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 үшін жоба-сметалық құжаттарын сараптау</t>
  </si>
  <si>
    <t>Экспертиза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</si>
  <si>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үшін геологиялық іздеулер</t>
  </si>
  <si>
    <t>Геологические изыскания для строительства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</si>
  <si>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үшін топографиялық түсірілім</t>
  </si>
  <si>
    <t>Топографическая съемка для строительства здания дошкольного образования со сносом административного здания по адресу: Бостандыкский район, г. Алматы, ул. Габдуллина, 90а</t>
  </si>
  <si>
    <t>Балабақшаны құрылысы</t>
  </si>
  <si>
    <t>Строительство детского сада</t>
  </si>
  <si>
    <t>Алматы қ., Көктем 3 ықш., 21 үй мекенжайында әкімшілік ғимаратының қасбеті тақтайшаларын техникалық зерттеу</t>
  </si>
  <si>
    <t>Техническое обследование фасадной плитки административного здания по адресу: г. Алматы, мкр. Коктем 3, д. 21</t>
  </si>
  <si>
    <t>Атырауский филиал</t>
  </si>
  <si>
    <t>Айналым сорғыларын сатып алу және орнату</t>
  </si>
  <si>
    <t>Приобретение и установка циркуляционного насоса</t>
  </si>
  <si>
    <t>Актюбинский филиал</t>
  </si>
  <si>
    <t>Бензин</t>
  </si>
  <si>
    <t xml:space="preserve"> АИ-92 бензині</t>
  </si>
  <si>
    <t>Бензин  АИ-92</t>
  </si>
  <si>
    <t>Литр (куб. дм.)</t>
  </si>
  <si>
    <t>151010000</t>
  </si>
  <si>
    <t xml:space="preserve"> АИ-95 бензині</t>
  </si>
  <si>
    <t>Бензин  АИ-95</t>
  </si>
  <si>
    <t>Автошина</t>
  </si>
  <si>
    <t>Автошина қысқы бүдірленген 205/65 R16</t>
  </si>
  <si>
    <t>Автошина зимняя шипованная 205/65 R16</t>
  </si>
  <si>
    <t>Мөртабан</t>
  </si>
  <si>
    <t>Штамп</t>
  </si>
  <si>
    <t xml:space="preserve">Штамп </t>
  </si>
  <si>
    <t>Мөр</t>
  </si>
  <si>
    <t>Печать</t>
  </si>
  <si>
    <t>Мастикалық мөр</t>
  </si>
  <si>
    <t>Печать мастичная</t>
  </si>
  <si>
    <t>Металл мөр</t>
  </si>
  <si>
    <t>Печать металлическая</t>
  </si>
  <si>
    <t>Мерзімді баспасөз басылымдары</t>
  </si>
  <si>
    <t>Периодические печатные издания</t>
  </si>
  <si>
    <t>Банкноты стран мира: Текущая информация 2п</t>
  </si>
  <si>
    <t>Банкноты стран мира: Каталог-справочник 2п</t>
  </si>
  <si>
    <t>Банкноты стран мира: Каталог-справочник</t>
  </si>
  <si>
    <t xml:space="preserve">Автокөлікке техникалық қызмет ету КАМАЗ </t>
  </si>
  <si>
    <t>Техническое обслуживание автотранспорта КАМАЗ</t>
  </si>
  <si>
    <t>Қағаздарды жоятын құрал</t>
  </si>
  <si>
    <t>Уничтожитель бумаг</t>
  </si>
  <si>
    <t xml:space="preserve">Құжаттарды және қағаздарды жоятын аппарат </t>
  </si>
  <si>
    <t>Аппарат для уничтожения документов и бумаг</t>
  </si>
  <si>
    <t>Центр кассовых операций и хранения ценностей (филиал)</t>
  </si>
  <si>
    <t>Тік күнперде</t>
  </si>
  <si>
    <t>Жалюзи вертикальные</t>
  </si>
  <si>
    <t>Метр квадратный</t>
  </si>
  <si>
    <t>изменение</t>
  </si>
  <si>
    <t>Кресло</t>
  </si>
  <si>
    <t xml:space="preserve"> Сентябрь</t>
  </si>
  <si>
    <t xml:space="preserve"> Май</t>
  </si>
  <si>
    <t>Июнь</t>
  </si>
  <si>
    <t xml:space="preserve">Исключение </t>
  </si>
  <si>
    <t xml:space="preserve">Изменение ( в части суммы)                                 </t>
  </si>
  <si>
    <t>13 826 937,50</t>
  </si>
  <si>
    <t>Западно-Казахстанский филиал</t>
  </si>
  <si>
    <t>Елтаңба белгісі бар мандайша жазуы</t>
  </si>
  <si>
    <t>Вывеска с гербом</t>
  </si>
  <si>
    <t>Центральный филиал                     (г. Астана)</t>
  </si>
  <si>
    <t>Қап</t>
  </si>
  <si>
    <t>Мешок</t>
  </si>
  <si>
    <t>Полиэтилен Қабы</t>
  </si>
  <si>
    <t>Мешок полиэтиленовый</t>
  </si>
  <si>
    <t>Запрос ценовых предложений без размещения объявления 1) п. 251</t>
  </si>
  <si>
    <t>Есік</t>
  </si>
  <si>
    <t xml:space="preserve">Дверь </t>
  </si>
  <si>
    <t>Металл есік құрумен</t>
  </si>
  <si>
    <t>Дверь металлическая                    с установкой</t>
  </si>
  <si>
    <t xml:space="preserve">Аккумулятор </t>
  </si>
  <si>
    <t xml:space="preserve">UPS арналған ккумулятор </t>
  </si>
  <si>
    <t>Аккумулятор для UPS</t>
  </si>
  <si>
    <t xml:space="preserve"> </t>
  </si>
  <si>
    <t>Дәрі қобдишасы</t>
  </si>
  <si>
    <t>Аптечка медицинская</t>
  </si>
  <si>
    <t>Папка</t>
  </si>
  <si>
    <t>Папка бегунок</t>
  </si>
  <si>
    <t>Автокөлікті жөндеу</t>
  </si>
  <si>
    <t>Ремонт автотранспорта</t>
  </si>
  <si>
    <t>Автокөлікті жөндеу Nissan Almera</t>
  </si>
  <si>
    <t>Ремонт автотранспорта Nissan Almera</t>
  </si>
  <si>
    <t>Автокөлікті жөндеу Volkswagen Transporter 772</t>
  </si>
  <si>
    <t>Ремонт автотранспорта  Volkswagen Transporter Z772DA</t>
  </si>
  <si>
    <t>Орнатылған касса кабиналарын қайта жабдықтау</t>
  </si>
  <si>
    <t>Переоборудование кассовых кабин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</si>
  <si>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</si>
  <si>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</si>
  <si>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</si>
  <si>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</si>
  <si>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Жиһазды қалпына келтіру</t>
  </si>
  <si>
    <t>Реставрация мебели</t>
  </si>
  <si>
    <t>Автокөлік кұралдарын бағалау қызметі</t>
  </si>
  <si>
    <t>Услуги по оценке автотранспортных средств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</si>
  <si>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</si>
  <si>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</si>
  <si>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t xml:space="preserve">Запрос ценовых предложений без размещения объявления </t>
  </si>
  <si>
    <t xml:space="preserve">Запрос ценовых предложений путем размещения </t>
  </si>
  <si>
    <t>Басшыға арналған жиһаздар жиынтығы</t>
  </si>
  <si>
    <t>Комплект мебели для руководителя</t>
  </si>
  <si>
    <t>2 қызметкер үшін жиһаздар жиынтығы (Әйтеке би 67, 3 қабат)</t>
  </si>
  <si>
    <t>Комплект мебели на 2-х сотрудников (Айтеке би 67, 3 этаж)</t>
  </si>
  <si>
    <t>Басшысы қабылдау бөлмесінің арналған жиһаздар жиынтығы</t>
  </si>
  <si>
    <t>Комплект мебели для приемной руководителя</t>
  </si>
  <si>
    <t>Басшысы қабылдау бөлмесіне арналған жиһаздар жиынтығы</t>
  </si>
  <si>
    <t>Стол рабочий</t>
  </si>
  <si>
    <t>Стол малый</t>
  </si>
  <si>
    <t xml:space="preserve">Стол письменный прямоугольный </t>
  </si>
  <si>
    <t>Шкаф низкий двухдверный</t>
  </si>
  <si>
    <t>Мобильді тумба</t>
  </si>
  <si>
    <t>Тумба  мобильная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</si>
  <si>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</si>
  <si>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</si>
  <si>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</si>
  <si>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</si>
  <si>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>Орындық</t>
  </si>
  <si>
    <t>Стул</t>
  </si>
  <si>
    <t xml:space="preserve">Тумба под  оргтехнику </t>
  </si>
  <si>
    <t>Конференц үстел (мм) 5026х1660х750</t>
  </si>
  <si>
    <t>Конференц стол (мм) 5026х1660х750</t>
  </si>
  <si>
    <t>Конференц үстел (мм) 3000х1300х750</t>
  </si>
  <si>
    <t>Конференц стол (мм) 3000х1300х750</t>
  </si>
  <si>
    <t>Конференц кресло</t>
  </si>
  <si>
    <t>Диван кожаный 3-х местный</t>
  </si>
  <si>
    <t>Мінбе</t>
  </si>
  <si>
    <t>Трибуна</t>
  </si>
  <si>
    <t>А3 форматты қағаз (500 парақ)</t>
  </si>
  <si>
    <t>Бумага формата А3  (500 листов)</t>
  </si>
  <si>
    <t xml:space="preserve">Конкурс </t>
  </si>
  <si>
    <t>Пачка</t>
  </si>
  <si>
    <t>Электрондық сағат</t>
  </si>
  <si>
    <t>Электронные часы</t>
  </si>
  <si>
    <t>Жұмыс үстелі</t>
  </si>
  <si>
    <t>Шағын үстел</t>
  </si>
  <si>
    <t>Жазу үстелі тікбұрышты</t>
  </si>
  <si>
    <t>Төмен шкаф екі есікті</t>
  </si>
  <si>
    <t>Оргтехникаға арналған тумба</t>
  </si>
  <si>
    <t>Былғары диван 3 орынды</t>
  </si>
  <si>
    <t xml:space="preserve">Изменение </t>
  </si>
  <si>
    <t>Изменение</t>
  </si>
  <si>
    <t xml:space="preserve">Дополнительная закупка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</si>
</sst>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1" formatCode="_-* #,##0_р_._-;\-* #,##0_р_._-;_-* &quot;-&quot;_р_._-;_-@_-"/>
    <numFmt numFmtId="173" formatCode="_-* #,##0.00_р_._-;\-* #,##0.00_р_._-;_-* &quot;-&quot;??_р_._-;_-@_-"/>
    <numFmt numFmtId="174" formatCode="#,##0;&quot;-&quot;#,##0"/>
    <numFmt numFmtId="175" formatCode="#,##0.00;&quot;-&quot;#,##0.00"/>
    <numFmt numFmtId="176" formatCode="0;&quot;-&quot;0"/>
    <numFmt numFmtId="178" formatCode="#."/>
    <numFmt numFmtId="179" formatCode="#\."/>
    <numFmt numFmtId="180" formatCode="#.00"/>
    <numFmt numFmtId="181" formatCode="#.##0\.00"/>
    <numFmt numFmtId="182" formatCode="#\.00"/>
    <numFmt numFmtId="183" formatCode="\$#\.00"/>
    <numFmt numFmtId="184" formatCode="&quot;$&quot;#.00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[$€-1]_-;\-* #,##0.00[$€-1]_-;_-* &quot;-&quot;??[$€-1]_-"/>
    <numFmt numFmtId="188" formatCode="#,##0_);[Blue]\(\-\)\ #,##0_)"/>
    <numFmt numFmtId="189" formatCode="%#.00"/>
    <numFmt numFmtId="190" formatCode="%#\.00"/>
    <numFmt numFmtId="191" formatCode="00"/>
    <numFmt numFmtId="192" formatCode="000"/>
    <numFmt numFmtId="193" formatCode="_-* #,##0.00_р_._-;\-* #,##0.00_р_._-;_-* \-??_р_._-;_-@_-"/>
    <numFmt numFmtId="194" formatCode="_(* #,##0.00_);_(* \(#,##0.00\);_(* &quot;-&quot;??_);_(@_)"/>
  </numFmts>
  <fonts count="80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0"/>
      <name val="Arial Cyr"/>
      <charset val="204"/>
    </font>
    <font>
      <sz val="9"/>
      <name val="Calibri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Roman"/>
      <family val="1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66">
    <xf numFmtId="0" fontId="0" fillId="0" borderId="0"/>
    <xf numFmtId="0" fontId="7" fillId="0" borderId="0"/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3" fontId="28" fillId="0" borderId="0">
      <protection locked="0"/>
    </xf>
    <xf numFmtId="183" fontId="27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3" fontId="27" fillId="0" borderId="0">
      <protection locked="0"/>
    </xf>
    <xf numFmtId="183" fontId="28" fillId="0" borderId="0">
      <protection locked="0"/>
    </xf>
    <xf numFmtId="183" fontId="27" fillId="0" borderId="0">
      <protection locked="0"/>
    </xf>
    <xf numFmtId="183" fontId="28" fillId="0" borderId="0">
      <protection locked="0"/>
    </xf>
    <xf numFmtId="183" fontId="28" fillId="0" borderId="0">
      <protection locked="0"/>
    </xf>
    <xf numFmtId="184" fontId="28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4" fontId="28" fillId="0" borderId="0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8" fillId="0" borderId="1">
      <protection locked="0"/>
    </xf>
    <xf numFmtId="179" fontId="30" fillId="0" borderId="0">
      <protection locked="0"/>
    </xf>
    <xf numFmtId="179" fontId="29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28" fillId="0" borderId="1">
      <protection locked="0"/>
    </xf>
    <xf numFmtId="179" fontId="27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8" fillId="0" borderId="1">
      <protection locked="0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2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2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2" fillId="3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2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52" fillId="3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3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3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2" fillId="3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40" borderId="0" applyNumberFormat="0" applyBorder="0" applyAlignment="0" applyProtection="0"/>
    <xf numFmtId="0" fontId="53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41" borderId="0" applyNumberFormat="0" applyBorder="0" applyAlignment="0" applyProtection="0"/>
    <xf numFmtId="0" fontId="53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43" borderId="0" applyNumberFormat="0" applyBorder="0" applyAlignment="0" applyProtection="0"/>
    <xf numFmtId="0" fontId="53" fillId="15" borderId="0" applyNumberFormat="0" applyBorder="0" applyAlignment="0" applyProtection="0"/>
    <xf numFmtId="0" fontId="11" fillId="15" borderId="0" applyNumberFormat="0" applyBorder="0" applyAlignment="0" applyProtection="0"/>
    <xf numFmtId="1" fontId="31" fillId="0" borderId="0">
      <alignment horizontal="center" vertical="top" wrapText="1"/>
    </xf>
    <xf numFmtId="191" fontId="31" fillId="0" borderId="2">
      <alignment horizontal="center" vertical="top" wrapText="1"/>
    </xf>
    <xf numFmtId="192" fontId="31" fillId="0" borderId="2">
      <alignment horizontal="center" vertical="top" wrapText="1"/>
    </xf>
    <xf numFmtId="192" fontId="31" fillId="0" borderId="2">
      <alignment horizontal="center" vertical="top" wrapText="1"/>
    </xf>
    <xf numFmtId="192" fontId="31" fillId="0" borderId="2">
      <alignment horizontal="center" vertical="top" wrapText="1"/>
    </xf>
    <xf numFmtId="1" fontId="31" fillId="0" borderId="0">
      <alignment horizontal="center" vertical="top" wrapText="1"/>
    </xf>
    <xf numFmtId="191" fontId="31" fillId="0" borderId="0">
      <alignment horizontal="center" vertical="top" wrapText="1"/>
    </xf>
    <xf numFmtId="192" fontId="31" fillId="0" borderId="0">
      <alignment horizontal="center" vertical="top" wrapText="1"/>
    </xf>
    <xf numFmtId="192" fontId="31" fillId="0" borderId="0">
      <alignment horizontal="center" vertical="top" wrapText="1"/>
    </xf>
    <xf numFmtId="192" fontId="31" fillId="0" borderId="0">
      <alignment horizontal="center" vertical="top" wrapText="1"/>
    </xf>
    <xf numFmtId="0" fontId="31" fillId="0" borderId="0">
      <alignment horizontal="left" vertical="top" wrapText="1"/>
    </xf>
    <xf numFmtId="185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31" fillId="0" borderId="0">
      <alignment horizontal="left" vertical="top" wrapText="1"/>
    </xf>
    <xf numFmtId="187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1" fillId="0" borderId="2">
      <alignment horizontal="left" vertical="top"/>
    </xf>
    <xf numFmtId="0" fontId="31" fillId="0" borderId="3">
      <alignment horizontal="center" vertical="top" wrapText="1"/>
    </xf>
    <xf numFmtId="0" fontId="31" fillId="0" borderId="0">
      <alignment horizontal="left" vertical="top"/>
    </xf>
    <xf numFmtId="0" fontId="31" fillId="0" borderId="4">
      <alignment horizontal="left" vertical="top"/>
    </xf>
    <xf numFmtId="0" fontId="33" fillId="16" borderId="2">
      <alignment horizontal="left" vertical="top" wrapText="1"/>
    </xf>
    <xf numFmtId="0" fontId="33" fillId="16" borderId="2">
      <alignment horizontal="left" vertical="top" wrapText="1"/>
    </xf>
    <xf numFmtId="0" fontId="34" fillId="0" borderId="2">
      <alignment horizontal="left" vertical="top" wrapText="1"/>
    </xf>
    <xf numFmtId="0" fontId="31" fillId="0" borderId="2">
      <alignment horizontal="left" vertical="top" wrapText="1"/>
    </xf>
    <xf numFmtId="0" fontId="35" fillId="0" borderId="2">
      <alignment horizontal="left" vertical="top" wrapText="1"/>
    </xf>
    <xf numFmtId="0" fontId="36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10" fillId="0" borderId="0"/>
    <xf numFmtId="0" fontId="32" fillId="0" borderId="0"/>
    <xf numFmtId="0" fontId="37" fillId="0" borderId="0">
      <protection locked="0"/>
    </xf>
    <xf numFmtId="0" fontId="38" fillId="0" borderId="0">
      <protection locked="0"/>
    </xf>
    <xf numFmtId="0" fontId="37" fillId="0" borderId="0">
      <protection locked="0"/>
    </xf>
    <xf numFmtId="0" fontId="39" fillId="0" borderId="0">
      <protection locked="0"/>
    </xf>
    <xf numFmtId="0" fontId="40" fillId="0" borderId="0">
      <alignment horizontal="center" vertical="top"/>
    </xf>
    <xf numFmtId="0" fontId="31" fillId="0" borderId="5">
      <alignment horizontal="center" textRotation="90" wrapText="1"/>
    </xf>
    <xf numFmtId="0" fontId="31" fillId="0" borderId="5">
      <alignment horizontal="center" vertical="center" wrapText="1"/>
    </xf>
    <xf numFmtId="1" fontId="41" fillId="0" borderId="0">
      <alignment horizontal="center" vertical="top" wrapText="1"/>
    </xf>
    <xf numFmtId="191" fontId="41" fillId="0" borderId="2">
      <alignment horizontal="center" vertical="top" wrapText="1"/>
    </xf>
    <xf numFmtId="192" fontId="41" fillId="0" borderId="2">
      <alignment horizontal="center" vertical="top" wrapText="1"/>
    </xf>
    <xf numFmtId="192" fontId="41" fillId="0" borderId="2">
      <alignment horizontal="center" vertical="top" wrapText="1"/>
    </xf>
    <xf numFmtId="192" fontId="41" fillId="0" borderId="2">
      <alignment horizontal="center" vertical="top" wrapText="1"/>
    </xf>
    <xf numFmtId="0" fontId="53" fillId="44" borderId="0" applyNumberFormat="0" applyBorder="0" applyAlignment="0" applyProtection="0"/>
    <xf numFmtId="0" fontId="11" fillId="17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53" fillId="45" borderId="0" applyNumberFormat="0" applyBorder="0" applyAlignment="0" applyProtection="0"/>
    <xf numFmtId="0" fontId="11" fillId="18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3" fillId="46" borderId="0" applyNumberFormat="0" applyBorder="0" applyAlignment="0" applyProtection="0"/>
    <xf numFmtId="0" fontId="11" fillId="19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53" fillId="47" borderId="0" applyNumberFormat="0" applyBorder="0" applyAlignment="0" applyProtection="0"/>
    <xf numFmtId="0" fontId="11" fillId="13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3" fillId="48" borderId="0" applyNumberFormat="0" applyBorder="0" applyAlignment="0" applyProtection="0"/>
    <xf numFmtId="0" fontId="11" fillId="1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53" fillId="49" borderId="0" applyNumberFormat="0" applyBorder="0" applyAlignment="0" applyProtection="0"/>
    <xf numFmtId="0" fontId="11" fillId="2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55" fillId="50" borderId="16" applyNumberFormat="0" applyAlignment="0" applyProtection="0"/>
    <xf numFmtId="0" fontId="12" fillId="7" borderId="6" applyNumberFormat="0" applyAlignment="0" applyProtection="0"/>
    <xf numFmtId="0" fontId="55" fillId="50" borderId="16" applyNumberFormat="0" applyAlignment="0" applyProtection="0"/>
    <xf numFmtId="0" fontId="55" fillId="50" borderId="1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188" fontId="42" fillId="0" borderId="7" applyBorder="0">
      <protection hidden="1"/>
    </xf>
    <xf numFmtId="0" fontId="56" fillId="51" borderId="17" applyNumberFormat="0" applyAlignment="0" applyProtection="0"/>
    <xf numFmtId="0" fontId="13" fillId="21" borderId="8" applyNumberFormat="0" applyAlignment="0" applyProtection="0"/>
    <xf numFmtId="0" fontId="56" fillId="51" borderId="17" applyNumberFormat="0" applyAlignment="0" applyProtection="0"/>
    <xf numFmtId="0" fontId="56" fillId="51" borderId="1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57" fillId="51" borderId="16" applyNumberFormat="0" applyAlignment="0" applyProtection="0"/>
    <xf numFmtId="0" fontId="14" fillId="21" borderId="6" applyNumberFormat="0" applyAlignment="0" applyProtection="0"/>
    <xf numFmtId="0" fontId="57" fillId="51" borderId="16" applyNumberFormat="0" applyAlignment="0" applyProtection="0"/>
    <xf numFmtId="0" fontId="57" fillId="51" borderId="1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8" applyNumberFormat="0" applyFill="0" applyAlignment="0" applyProtection="0"/>
    <xf numFmtId="0" fontId="15" fillId="0" borderId="9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60" fillId="0" borderId="19" applyNumberFormat="0" applyFill="0" applyAlignment="0" applyProtection="0"/>
    <xf numFmtId="0" fontId="16" fillId="0" borderId="1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61" fillId="0" borderId="20" applyNumberFormat="0" applyFill="0" applyAlignment="0" applyProtection="0"/>
    <xf numFmtId="0" fontId="17" fillId="0" borderId="1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6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18" fillId="0" borderId="12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32" fillId="0" borderId="0"/>
    <xf numFmtId="0" fontId="32" fillId="0" borderId="0"/>
    <xf numFmtId="0" fontId="63" fillId="52" borderId="22" applyNumberFormat="0" applyAlignment="0" applyProtection="0"/>
    <xf numFmtId="0" fontId="19" fillId="22" borderId="13" applyNumberFormat="0" applyAlignment="0" applyProtection="0"/>
    <xf numFmtId="0" fontId="63" fillId="52" borderId="22" applyNumberFormat="0" applyAlignment="0" applyProtection="0"/>
    <xf numFmtId="0" fontId="63" fillId="52" borderId="22" applyNumberFormat="0" applyAlignment="0" applyProtection="0"/>
    <xf numFmtId="0" fontId="19" fillId="22" borderId="13" applyNumberFormat="0" applyAlignment="0" applyProtection="0"/>
    <xf numFmtId="0" fontId="19" fillId="22" borderId="13" applyNumberFormat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21" fillId="2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66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" fillId="0" borderId="0"/>
    <xf numFmtId="0" fontId="10" fillId="0" borderId="0"/>
    <xf numFmtId="0" fontId="5" fillId="0" borderId="0"/>
    <xf numFmtId="0" fontId="10" fillId="0" borderId="0"/>
    <xf numFmtId="0" fontId="54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32" fillId="0" borderId="0"/>
    <xf numFmtId="0" fontId="44" fillId="0" borderId="0"/>
    <xf numFmtId="0" fontId="10" fillId="0" borderId="0"/>
    <xf numFmtId="0" fontId="10" fillId="0" borderId="0"/>
    <xf numFmtId="0" fontId="32" fillId="0" borderId="0"/>
    <xf numFmtId="0" fontId="5" fillId="0" borderId="0"/>
    <xf numFmtId="0" fontId="3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3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67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10" fillId="0" borderId="0"/>
    <xf numFmtId="0" fontId="10" fillId="0" borderId="0"/>
    <xf numFmtId="0" fontId="43" fillId="0" borderId="0"/>
    <xf numFmtId="0" fontId="67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45" fillId="0" borderId="0"/>
    <xf numFmtId="0" fontId="45" fillId="0" borderId="0"/>
    <xf numFmtId="0" fontId="6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2" fillId="0" borderId="0"/>
    <xf numFmtId="0" fontId="52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7" fillId="0" borderId="0"/>
    <xf numFmtId="0" fontId="69" fillId="54" borderId="0" applyNumberFormat="0" applyBorder="0" applyAlignment="0" applyProtection="0"/>
    <xf numFmtId="0" fontId="22" fillId="3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55" borderId="23" applyNumberFormat="0" applyFont="0" applyAlignment="0" applyProtection="0"/>
    <xf numFmtId="0" fontId="32" fillId="24" borderId="14" applyNumberFormat="0" applyFont="0" applyAlignment="0" applyProtection="0"/>
    <xf numFmtId="0" fontId="5" fillId="24" borderId="14" applyNumberFormat="0" applyFont="0" applyAlignment="0" applyProtection="0"/>
    <xf numFmtId="0" fontId="10" fillId="55" borderId="23" applyNumberFormat="0" applyFont="0" applyAlignment="0" applyProtection="0"/>
    <xf numFmtId="0" fontId="5" fillId="24" borderId="14" applyNumberFormat="0" applyFont="0" applyAlignment="0" applyProtection="0"/>
    <xf numFmtId="0" fontId="52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5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5" fillId="24" borderId="1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1" fillId="0" borderId="24" applyNumberFormat="0" applyFill="0" applyAlignment="0" applyProtection="0"/>
    <xf numFmtId="0" fontId="24" fillId="0" borderId="15" applyNumberFormat="0" applyFill="0" applyAlignment="0" applyProtection="0"/>
    <xf numFmtId="0" fontId="71" fillId="0" borderId="24" applyNumberFormat="0" applyFill="0" applyAlignment="0" applyProtection="0"/>
    <xf numFmtId="0" fontId="71" fillId="0" borderId="24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7" fillId="0" borderId="0"/>
    <xf numFmtId="0" fontId="32" fillId="0" borderId="0"/>
    <xf numFmtId="0" fontId="32" fillId="0" borderId="0"/>
    <xf numFmtId="0" fontId="37" fillId="0" borderId="0"/>
    <xf numFmtId="0" fontId="46" fillId="0" borderId="0"/>
    <xf numFmtId="0" fontId="37" fillId="0" borderId="0"/>
    <xf numFmtId="0" fontId="7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93" fontId="10" fillId="0" borderId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0" fontId="73" fillId="56" borderId="0" applyNumberFormat="0" applyBorder="0" applyAlignment="0" applyProtection="0"/>
    <xf numFmtId="0" fontId="26" fillId="4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189" fontId="27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8" fillId="0" borderId="0">
      <protection locked="0"/>
    </xf>
    <xf numFmtId="189" fontId="27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8" fillId="0" borderId="0">
      <protection locked="0"/>
    </xf>
    <xf numFmtId="190" fontId="28" fillId="0" borderId="0">
      <protection locked="0"/>
    </xf>
    <xf numFmtId="190" fontId="27" fillId="0" borderId="0">
      <protection locked="0"/>
    </xf>
    <xf numFmtId="189" fontId="27" fillId="0" borderId="0">
      <protection locked="0"/>
    </xf>
    <xf numFmtId="189" fontId="27" fillId="0" borderId="0">
      <protection locked="0"/>
    </xf>
    <xf numFmtId="190" fontId="27" fillId="0" borderId="0">
      <protection locked="0"/>
    </xf>
    <xf numFmtId="190" fontId="28" fillId="0" borderId="0">
      <protection locked="0"/>
    </xf>
    <xf numFmtId="190" fontId="27" fillId="0" borderId="0">
      <protection locked="0"/>
    </xf>
    <xf numFmtId="190" fontId="28" fillId="0" borderId="0">
      <protection locked="0"/>
    </xf>
    <xf numFmtId="190" fontId="28" fillId="0" borderId="0">
      <protection locked="0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4" fontId="74" fillId="57" borderId="7" xfId="0" quotePrefix="1" applyNumberFormat="1" applyFont="1" applyFill="1" applyBorder="1" applyAlignment="1">
      <alignment horizontal="center" vertical="center" wrapText="1"/>
    </xf>
    <xf numFmtId="175" fontId="74" fillId="57" borderId="7" xfId="0" quotePrefix="1" applyNumberFormat="1" applyFont="1" applyFill="1" applyBorder="1" applyAlignment="1">
      <alignment horizontal="center" vertical="center" wrapText="1"/>
    </xf>
    <xf numFmtId="174" fontId="75" fillId="0" borderId="7" xfId="0" quotePrefix="1" applyNumberFormat="1" applyFont="1" applyFill="1" applyBorder="1" applyAlignment="1">
      <alignment horizontal="center" vertical="center" wrapText="1"/>
    </xf>
    <xf numFmtId="175" fontId="75" fillId="0" borderId="7" xfId="0" quotePrefix="1" applyNumberFormat="1" applyFont="1" applyFill="1" applyBorder="1" applyAlignment="1">
      <alignment horizontal="center" vertical="center" wrapText="1"/>
    </xf>
    <xf numFmtId="0" fontId="74" fillId="57" borderId="7" xfId="0" quotePrefix="1" applyNumberFormat="1" applyFont="1" applyFill="1" applyBorder="1" applyAlignment="1">
      <alignment horizontal="center" vertical="center" wrapText="1"/>
    </xf>
    <xf numFmtId="0" fontId="75" fillId="0" borderId="7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174" fontId="42" fillId="0" borderId="7" xfId="768" applyNumberFormat="1" applyFont="1" applyFill="1" applyBorder="1" applyAlignment="1">
      <alignment horizontal="center" vertical="center" wrapText="1"/>
    </xf>
    <xf numFmtId="0" fontId="76" fillId="58" borderId="0" xfId="0" applyFont="1" applyFill="1" applyAlignment="1">
      <alignment wrapText="1"/>
    </xf>
    <xf numFmtId="174" fontId="42" fillId="0" borderId="0" xfId="768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7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4" fontId="49" fillId="0" borderId="7" xfId="552" applyNumberFormat="1" applyFont="1" applyFill="1" applyBorder="1" applyAlignment="1">
      <alignment horizontal="center" vertical="center" wrapText="1"/>
    </xf>
    <xf numFmtId="49" fontId="49" fillId="0" borderId="7" xfId="0" applyNumberFormat="1" applyFont="1" applyFill="1" applyBorder="1" applyAlignment="1">
      <alignment horizontal="center" vertical="center" wrapText="1"/>
    </xf>
    <xf numFmtId="0" fontId="49" fillId="0" borderId="7" xfId="768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9" fillId="0" borderId="0" xfId="552" applyFont="1" applyFill="1" applyBorder="1" applyAlignment="1">
      <alignment horizontal="center" vertical="center" wrapText="1"/>
    </xf>
    <xf numFmtId="0" fontId="49" fillId="25" borderId="0" xfId="0" applyNumberFormat="1" applyFont="1" applyFill="1" applyBorder="1" applyAlignment="1">
      <alignment horizontal="center" vertical="center" wrapText="1"/>
    </xf>
    <xf numFmtId="0" fontId="50" fillId="25" borderId="0" xfId="0" applyNumberFormat="1" applyFont="1" applyFill="1" applyBorder="1" applyAlignment="1">
      <alignment horizontal="center" vertical="center"/>
    </xf>
    <xf numFmtId="0" fontId="51" fillId="0" borderId="0" xfId="0" applyNumberFormat="1" applyFont="1" applyFill="1" applyBorder="1" applyAlignment="1">
      <alignment horizontal="center" vertical="center" wrapText="1"/>
    </xf>
    <xf numFmtId="0" fontId="51" fillId="25" borderId="0" xfId="0" applyNumberFormat="1" applyFont="1" applyFill="1" applyBorder="1" applyAlignment="1">
      <alignment horizontal="center" vertical="center" wrapText="1"/>
    </xf>
    <xf numFmtId="4" fontId="51" fillId="25" borderId="0" xfId="0" applyNumberFormat="1" applyFont="1" applyFill="1" applyBorder="1" applyAlignment="1">
      <alignment horizontal="center" vertical="center" wrapText="1"/>
    </xf>
    <xf numFmtId="4" fontId="51" fillId="0" borderId="0" xfId="552" applyNumberFormat="1" applyFont="1" applyFill="1" applyBorder="1" applyAlignment="1">
      <alignment horizontal="center" vertical="center" wrapText="1"/>
    </xf>
    <xf numFmtId="4" fontId="48" fillId="0" borderId="0" xfId="552" applyNumberFormat="1" applyFont="1" applyFill="1" applyBorder="1" applyAlignment="1">
      <alignment horizontal="center" vertical="center" wrapText="1"/>
    </xf>
    <xf numFmtId="49" fontId="49" fillId="25" borderId="0" xfId="0" applyNumberFormat="1" applyFont="1" applyFill="1" applyBorder="1" applyAlignment="1">
      <alignment horizontal="center" vertical="center" wrapText="1"/>
    </xf>
    <xf numFmtId="0" fontId="49" fillId="0" borderId="0" xfId="768" applyNumberFormat="1" applyFont="1" applyFill="1" applyBorder="1" applyAlignment="1">
      <alignment horizontal="center" vertical="center" wrapText="1"/>
    </xf>
    <xf numFmtId="0" fontId="49" fillId="0" borderId="0" xfId="768" applyFont="1" applyFill="1" applyBorder="1" applyAlignment="1">
      <alignment horizontal="center" vertical="center" wrapText="1"/>
    </xf>
    <xf numFmtId="174" fontId="9" fillId="0" borderId="7" xfId="0" quotePrefix="1" applyNumberFormat="1" applyFont="1" applyFill="1" applyBorder="1" applyAlignment="1">
      <alignment horizontal="center" vertical="center" wrapText="1"/>
    </xf>
    <xf numFmtId="174" fontId="75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" fontId="9" fillId="0" borderId="7" xfId="0" quotePrefix="1" applyNumberFormat="1" applyFont="1" applyFill="1" applyBorder="1" applyAlignment="1">
      <alignment horizontal="center" vertical="center" wrapText="1"/>
    </xf>
    <xf numFmtId="175" fontId="9" fillId="0" borderId="7" xfId="0" applyNumberFormat="1" applyFont="1" applyFill="1" applyBorder="1" applyAlignment="1">
      <alignment horizontal="center" vertical="center" wrapText="1"/>
    </xf>
    <xf numFmtId="4" fontId="75" fillId="0" borderId="7" xfId="0" quotePrefix="1" applyNumberFormat="1" applyFont="1" applyFill="1" applyBorder="1" applyAlignment="1">
      <alignment horizontal="center" vertical="center" wrapText="1"/>
    </xf>
    <xf numFmtId="0" fontId="49" fillId="0" borderId="7" xfId="552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5" fontId="75" fillId="58" borderId="7" xfId="0" quotePrefix="1" applyNumberFormat="1" applyFont="1" applyFill="1" applyBorder="1" applyAlignment="1">
      <alignment horizontal="center" vertical="center" wrapText="1"/>
    </xf>
    <xf numFmtId="174" fontId="9" fillId="58" borderId="7" xfId="0" quotePrefix="1" applyNumberFormat="1" applyFont="1" applyFill="1" applyBorder="1" applyAlignment="1">
      <alignment horizontal="center" vertical="center" wrapText="1"/>
    </xf>
    <xf numFmtId="174" fontId="75" fillId="59" borderId="7" xfId="0" applyNumberFormat="1" applyFont="1" applyFill="1" applyBorder="1" applyAlignment="1">
      <alignment horizontal="center" vertical="center" wrapText="1"/>
    </xf>
    <xf numFmtId="0" fontId="77" fillId="58" borderId="0" xfId="0" applyFont="1" applyFill="1" applyAlignment="1">
      <alignment wrapText="1"/>
    </xf>
    <xf numFmtId="0" fontId="49" fillId="0" borderId="7" xfId="739" applyFont="1" applyBorder="1" applyAlignment="1">
      <alignment horizontal="center" vertical="center" wrapText="1"/>
    </xf>
    <xf numFmtId="175" fontId="78" fillId="59" borderId="7" xfId="740" applyNumberFormat="1" applyFont="1" applyFill="1" applyBorder="1" applyAlignment="1">
      <alignment horizontal="center" vertical="center" wrapText="1"/>
    </xf>
    <xf numFmtId="174" fontId="49" fillId="59" borderId="7" xfId="739" applyNumberFormat="1" applyFont="1" applyFill="1" applyBorder="1" applyAlignment="1">
      <alignment horizontal="center" vertical="center" wrapText="1"/>
    </xf>
    <xf numFmtId="174" fontId="77" fillId="0" borderId="7" xfId="740" quotePrefix="1" applyNumberFormat="1" applyFont="1" applyFill="1" applyBorder="1" applyAlignment="1">
      <alignment horizontal="center" vertical="center" wrapText="1"/>
    </xf>
    <xf numFmtId="174" fontId="49" fillId="58" borderId="7" xfId="739" quotePrefix="1" applyNumberFormat="1" applyFont="1" applyFill="1" applyBorder="1" applyAlignment="1">
      <alignment horizontal="center" vertical="center" wrapText="1"/>
    </xf>
    <xf numFmtId="175" fontId="49" fillId="58" borderId="7" xfId="739" quotePrefix="1" applyNumberFormat="1" applyFont="1" applyFill="1" applyBorder="1" applyAlignment="1">
      <alignment horizontal="center" vertical="center" wrapText="1"/>
    </xf>
    <xf numFmtId="175" fontId="49" fillId="58" borderId="7" xfId="739" applyNumberFormat="1" applyFont="1" applyFill="1" applyBorder="1" applyAlignment="1">
      <alignment horizontal="center" vertical="center" wrapText="1"/>
    </xf>
    <xf numFmtId="0" fontId="49" fillId="0" borderId="0" xfId="739" applyFont="1" applyAlignment="1">
      <alignment horizontal="left" vertical="center"/>
    </xf>
    <xf numFmtId="174" fontId="75" fillId="59" borderId="7" xfId="740" quotePrefix="1" applyNumberFormat="1" applyFont="1" applyFill="1" applyBorder="1" applyAlignment="1">
      <alignment horizontal="center" vertical="center" wrapText="1"/>
    </xf>
    <xf numFmtId="174" fontId="75" fillId="0" borderId="7" xfId="740" applyNumberFormat="1" applyFont="1" applyFill="1" applyBorder="1" applyAlignment="1">
      <alignment horizontal="center" vertical="center" wrapText="1"/>
    </xf>
    <xf numFmtId="175" fontId="75" fillId="59" borderId="7" xfId="740" quotePrefix="1" applyNumberFormat="1" applyFont="1" applyFill="1" applyBorder="1" applyAlignment="1">
      <alignment horizontal="center" vertical="center" wrapText="1"/>
    </xf>
    <xf numFmtId="174" fontId="49" fillId="58" borderId="7" xfId="513" quotePrefix="1" applyNumberFormat="1" applyFont="1" applyFill="1" applyBorder="1" applyAlignment="1">
      <alignment horizontal="center" vertical="center" wrapText="1"/>
    </xf>
    <xf numFmtId="175" fontId="49" fillId="59" borderId="7" xfId="739" applyNumberFormat="1" applyFont="1" applyFill="1" applyBorder="1" applyAlignment="1">
      <alignment horizontal="center" vertical="center" wrapText="1"/>
    </xf>
    <xf numFmtId="174" fontId="75" fillId="0" borderId="7" xfId="740" quotePrefix="1" applyNumberFormat="1" applyFont="1" applyFill="1" applyBorder="1" applyAlignment="1">
      <alignment horizontal="center" vertical="center" wrapText="1"/>
    </xf>
    <xf numFmtId="174" fontId="77" fillId="59" borderId="7" xfId="740" quotePrefix="1" applyNumberFormat="1" applyFont="1" applyFill="1" applyBorder="1" applyAlignment="1">
      <alignment horizontal="center" vertical="center" wrapText="1"/>
    </xf>
    <xf numFmtId="175" fontId="75" fillId="59" borderId="7" xfId="740" applyNumberFormat="1" applyFont="1" applyFill="1" applyBorder="1" applyAlignment="1">
      <alignment horizontal="center" vertical="center" wrapText="1"/>
    </xf>
    <xf numFmtId="174" fontId="75" fillId="59" borderId="7" xfId="740" applyNumberFormat="1" applyFont="1" applyFill="1" applyBorder="1" applyAlignment="1">
      <alignment horizontal="center" vertical="center" wrapText="1"/>
    </xf>
    <xf numFmtId="176" fontId="75" fillId="59" borderId="7" xfId="740" quotePrefix="1" applyNumberFormat="1" applyFont="1" applyFill="1" applyBorder="1" applyAlignment="1">
      <alignment horizontal="center" vertical="center" wrapText="1"/>
    </xf>
    <xf numFmtId="4" fontId="49" fillId="59" borderId="7" xfId="739" applyNumberFormat="1" applyFont="1" applyFill="1" applyBorder="1" applyAlignment="1">
      <alignment horizontal="center" vertical="center" wrapText="1"/>
    </xf>
    <xf numFmtId="176" fontId="49" fillId="59" borderId="7" xfId="739" quotePrefix="1" applyNumberFormat="1" applyFont="1" applyFill="1" applyBorder="1" applyAlignment="1">
      <alignment horizontal="center" vertical="center" wrapText="1"/>
    </xf>
    <xf numFmtId="174" fontId="49" fillId="59" borderId="7" xfId="739" quotePrefix="1" applyNumberFormat="1" applyFont="1" applyFill="1" applyBorder="1" applyAlignment="1">
      <alignment horizontal="center" vertical="center" wrapText="1"/>
    </xf>
    <xf numFmtId="0" fontId="77" fillId="0" borderId="0" xfId="739" applyFont="1" applyFill="1" applyAlignment="1">
      <alignment wrapText="1"/>
    </xf>
    <xf numFmtId="0" fontId="79" fillId="0" borderId="0" xfId="739" applyFont="1" applyFill="1" applyAlignment="1">
      <alignment wrapText="1"/>
    </xf>
    <xf numFmtId="0" fontId="4" fillId="0" borderId="0" xfId="0" applyFont="1" applyAlignment="1">
      <alignment horizontal="right"/>
    </xf>
  </cellXfs>
  <cellStyles count="866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 2" xfId="180"/>
    <cellStyle name="20% - Акцент1 2 2" xfId="181"/>
    <cellStyle name="20% - Акцент1 2 2 2" xfId="182"/>
    <cellStyle name="20% - Акцент1 2 3" xfId="183"/>
    <cellStyle name="20% - Акцент1 2 4" xfId="184"/>
    <cellStyle name="20% - Акцент1 2_к коррект май" xfId="185"/>
    <cellStyle name="20% - Акцент1 3" xfId="186"/>
    <cellStyle name="20% - Акцент1 3 2" xfId="187"/>
    <cellStyle name="20% - Акцент1 4" xfId="188"/>
    <cellStyle name="20% - Акцент1 4 2" xfId="189"/>
    <cellStyle name="20% - Акцент1 5" xfId="190"/>
    <cellStyle name="20% - Акцент1 6" xfId="191"/>
    <cellStyle name="20% - Акцент1 7" xfId="192"/>
    <cellStyle name="20% - Акцент2 2" xfId="193"/>
    <cellStyle name="20% - Акцент2 2 2" xfId="194"/>
    <cellStyle name="20% - Акцент2 2 2 2" xfId="195"/>
    <cellStyle name="20% - Акцент2 2 3" xfId="196"/>
    <cellStyle name="20% - Акцент2 2 4" xfId="197"/>
    <cellStyle name="20% - Акцент2 2_к коррект май" xfId="198"/>
    <cellStyle name="20% - Акцент2 3" xfId="199"/>
    <cellStyle name="20% - Акцент2 3 2" xfId="200"/>
    <cellStyle name="20% - Акцент2 4" xfId="201"/>
    <cellStyle name="20% - Акцент2 4 2" xfId="202"/>
    <cellStyle name="20% - Акцент2 5" xfId="203"/>
    <cellStyle name="20% - Акцент2 6" xfId="204"/>
    <cellStyle name="20% - Акцент2 7" xfId="205"/>
    <cellStyle name="20% - Акцент3 2" xfId="206"/>
    <cellStyle name="20% - Акцент3 2 2" xfId="207"/>
    <cellStyle name="20% - Акцент3 2 2 2" xfId="208"/>
    <cellStyle name="20% - Акцент3 2 3" xfId="209"/>
    <cellStyle name="20% - Акцент3 2 4" xfId="210"/>
    <cellStyle name="20% - Акцент3 2_к коррект май" xfId="211"/>
    <cellStyle name="20% - Акцент3 3" xfId="212"/>
    <cellStyle name="20% - Акцент3 3 2" xfId="213"/>
    <cellStyle name="20% - Акцент3 4" xfId="214"/>
    <cellStyle name="20% - Акцент3 4 2" xfId="215"/>
    <cellStyle name="20% - Акцент3 5" xfId="216"/>
    <cellStyle name="20% - Акцент3 6" xfId="217"/>
    <cellStyle name="20% - Акцент3 7" xfId="218"/>
    <cellStyle name="20% - Акцент4 2" xfId="219"/>
    <cellStyle name="20% - Акцент4 2 2" xfId="220"/>
    <cellStyle name="20% - Акцент4 2 2 2" xfId="221"/>
    <cellStyle name="20% - Акцент4 2 3" xfId="222"/>
    <cellStyle name="20% - Акцент4 2 4" xfId="223"/>
    <cellStyle name="20% - Акцент4 2_к коррект май" xfId="224"/>
    <cellStyle name="20% - Акцент4 3" xfId="225"/>
    <cellStyle name="20% - Акцент4 3 2" xfId="226"/>
    <cellStyle name="20% - Акцент4 4" xfId="227"/>
    <cellStyle name="20% - Акцент4 4 2" xfId="228"/>
    <cellStyle name="20% - Акцент4 5" xfId="229"/>
    <cellStyle name="20% - Акцент4 6" xfId="230"/>
    <cellStyle name="20% - Акцент4 7" xfId="231"/>
    <cellStyle name="20% - Акцент5 2" xfId="232"/>
    <cellStyle name="20% - Акцент5 2 2" xfId="233"/>
    <cellStyle name="20% - Акцент5 2 3" xfId="234"/>
    <cellStyle name="20% - Акцент5 2_к коррект май" xfId="235"/>
    <cellStyle name="20% - Акцент5 3" xfId="236"/>
    <cellStyle name="20% - Акцент5 4" xfId="237"/>
    <cellStyle name="20% - Акцент5 5" xfId="238"/>
    <cellStyle name="20% - Акцент5 6" xfId="239"/>
    <cellStyle name="20% - Акцент5 7" xfId="240"/>
    <cellStyle name="20% - Акцент6 2" xfId="241"/>
    <cellStyle name="20% - Акцент6 2 2" xfId="242"/>
    <cellStyle name="20% - Акцент6 2 3" xfId="243"/>
    <cellStyle name="20% - Акцент6 2_к коррект май" xfId="244"/>
    <cellStyle name="20% - Акцент6 3" xfId="245"/>
    <cellStyle name="20% - Акцент6 4" xfId="246"/>
    <cellStyle name="20% - Акцент6 5" xfId="247"/>
    <cellStyle name="20% - Акцент6 6" xfId="248"/>
    <cellStyle name="20% - Акцент6 7" xfId="249"/>
    <cellStyle name="40% - Акцент1 2" xfId="250"/>
    <cellStyle name="40% - Акцент1 2 2" xfId="251"/>
    <cellStyle name="40% - Акцент1 2 3" xfId="252"/>
    <cellStyle name="40% - Акцент1 2_к коррект май" xfId="253"/>
    <cellStyle name="40% - Акцент1 3" xfId="254"/>
    <cellStyle name="40% - Акцент1 4" xfId="255"/>
    <cellStyle name="40% - Акцент1 5" xfId="256"/>
    <cellStyle name="40% - Акцент1 6" xfId="257"/>
    <cellStyle name="40% - Акцент1 7" xfId="258"/>
    <cellStyle name="40% - Акцент2 2" xfId="259"/>
    <cellStyle name="40% - Акцент2 2 2" xfId="260"/>
    <cellStyle name="40% - Акцент2 2 3" xfId="261"/>
    <cellStyle name="40% - Акцент2 2_к коррект май" xfId="262"/>
    <cellStyle name="40% - Акцент2 3" xfId="263"/>
    <cellStyle name="40% - Акцент2 4" xfId="264"/>
    <cellStyle name="40% - Акцент2 5" xfId="265"/>
    <cellStyle name="40% - Акцент2 6" xfId="266"/>
    <cellStyle name="40% - Акцент2 7" xfId="267"/>
    <cellStyle name="40% - Акцент3 2" xfId="268"/>
    <cellStyle name="40% - Акцент3 2 2" xfId="269"/>
    <cellStyle name="40% - Акцент3 2 2 2" xfId="270"/>
    <cellStyle name="40% - Акцент3 2 3" xfId="271"/>
    <cellStyle name="40% - Акцент3 2 4" xfId="272"/>
    <cellStyle name="40% - Акцент3 2_к коррект май" xfId="273"/>
    <cellStyle name="40% - Акцент3 3" xfId="274"/>
    <cellStyle name="40% - Акцент3 3 2" xfId="275"/>
    <cellStyle name="40% - Акцент3 4" xfId="276"/>
    <cellStyle name="40% - Акцент3 4 2" xfId="277"/>
    <cellStyle name="40% - Акцент3 5" xfId="278"/>
    <cellStyle name="40% - Акцент3 6" xfId="279"/>
    <cellStyle name="40% - Акцент3 7" xfId="280"/>
    <cellStyle name="40% - Акцент4 2" xfId="281"/>
    <cellStyle name="40% - Акцент4 2 2" xfId="282"/>
    <cellStyle name="40% - Акцент4 2 3" xfId="283"/>
    <cellStyle name="40% - Акцент4 2_к коррект май" xfId="284"/>
    <cellStyle name="40% - Акцент4 3" xfId="285"/>
    <cellStyle name="40% - Акцент4 4" xfId="286"/>
    <cellStyle name="40% - Акцент4 5" xfId="287"/>
    <cellStyle name="40% - Акцент4 6" xfId="288"/>
    <cellStyle name="40% - Акцент4 7" xfId="289"/>
    <cellStyle name="40% - Акцент5 2" xfId="290"/>
    <cellStyle name="40% - Акцент5 2 2" xfId="291"/>
    <cellStyle name="40% - Акцент5 2 3" xfId="292"/>
    <cellStyle name="40% - Акцент5 2_к коррект май" xfId="293"/>
    <cellStyle name="40% - Акцент5 3" xfId="294"/>
    <cellStyle name="40% - Акцент5 4" xfId="295"/>
    <cellStyle name="40% - Акцент5 5" xfId="296"/>
    <cellStyle name="40% - Акцент5 6" xfId="297"/>
    <cellStyle name="40% - Акцент5 7" xfId="298"/>
    <cellStyle name="40% - Акцент6 2" xfId="299"/>
    <cellStyle name="40% - Акцент6 2 2" xfId="300"/>
    <cellStyle name="40% - Акцент6 2 3" xfId="301"/>
    <cellStyle name="40% - Акцент6 2_к коррект май" xfId="302"/>
    <cellStyle name="40% - Акцент6 3" xfId="303"/>
    <cellStyle name="40% - Акцент6 4" xfId="304"/>
    <cellStyle name="40% - Акцент6 5" xfId="305"/>
    <cellStyle name="40% - Акцент6 6" xfId="306"/>
    <cellStyle name="40% - Акцент6 7" xfId="307"/>
    <cellStyle name="60% - Акцент1 2" xfId="308"/>
    <cellStyle name="60% - Акцент1 2 2" xfId="309"/>
    <cellStyle name="60% - Акцент1 3" xfId="310"/>
    <cellStyle name="60% - Акцент1 3 2" xfId="311"/>
    <cellStyle name="60% - Акцент1 4" xfId="312"/>
    <cellStyle name="60% - Акцент2 2" xfId="313"/>
    <cellStyle name="60% - Акцент2 2 2" xfId="314"/>
    <cellStyle name="60% - Акцент2 3" xfId="315"/>
    <cellStyle name="60% - Акцент2 3 2" xfId="316"/>
    <cellStyle name="60% - Акцент2 4" xfId="317"/>
    <cellStyle name="60% - Акцент3 2" xfId="318"/>
    <cellStyle name="60% - Акцент3 2 2" xfId="319"/>
    <cellStyle name="60% - Акцент3 2 3" xfId="320"/>
    <cellStyle name="60% - Акцент3 3" xfId="321"/>
    <cellStyle name="60% - Акцент3 4" xfId="322"/>
    <cellStyle name="60% - Акцент4 2" xfId="323"/>
    <cellStyle name="60% - Акцент4 2 2" xfId="324"/>
    <cellStyle name="60% - Акцент4 2 3" xfId="325"/>
    <cellStyle name="60% - Акцент4 3" xfId="326"/>
    <cellStyle name="60% - Акцент4 4" xfId="327"/>
    <cellStyle name="60% - Акцент5 2" xfId="328"/>
    <cellStyle name="60% - Акцент5 2 2" xfId="329"/>
    <cellStyle name="60% - Акцент5 3" xfId="330"/>
    <cellStyle name="60% - Акцент5 3 2" xfId="331"/>
    <cellStyle name="60% - Акцент5 4" xfId="332"/>
    <cellStyle name="60% - Акцент6 2" xfId="333"/>
    <cellStyle name="60% - Акцент6 2 2" xfId="334"/>
    <cellStyle name="60% - Акцент6 2 3" xfId="335"/>
    <cellStyle name="60% - Акцент6 3" xfId="336"/>
    <cellStyle name="60% - Акцент6 4" xfId="337"/>
    <cellStyle name="Cell1" xfId="338"/>
    <cellStyle name="Cell2" xfId="339"/>
    <cellStyle name="Cell3" xfId="340"/>
    <cellStyle name="Cell4" xfId="341"/>
    <cellStyle name="Cell5" xfId="342"/>
    <cellStyle name="Column1" xfId="343"/>
    <cellStyle name="Column2" xfId="344"/>
    <cellStyle name="Column3" xfId="345"/>
    <cellStyle name="Column4" xfId="346"/>
    <cellStyle name="Column5" xfId="347"/>
    <cellStyle name="Column7" xfId="348"/>
    <cellStyle name="Currency [0]_basle_98_97_96 1" xfId="349"/>
    <cellStyle name="Currency_basle_98_97_96 1" xfId="350"/>
    <cellStyle name="Data" xfId="351"/>
    <cellStyle name="Euro" xfId="352"/>
    <cellStyle name="Excel Built-in Normal" xfId="353"/>
    <cellStyle name="Excel Built-in Normal 2" xfId="354"/>
    <cellStyle name="Excel Built-in Normal_к коррект май" xfId="355"/>
    <cellStyle name="Heading1" xfId="356"/>
    <cellStyle name="Heading2" xfId="357"/>
    <cellStyle name="Heading3" xfId="358"/>
    <cellStyle name="Heading4" xfId="359"/>
    <cellStyle name="Name1" xfId="360"/>
    <cellStyle name="Name2" xfId="361"/>
    <cellStyle name="Name3" xfId="362"/>
    <cellStyle name="Name4" xfId="363"/>
    <cellStyle name="Name5" xfId="364"/>
    <cellStyle name="Normal 5" xfId="365"/>
    <cellStyle name="Normal 6" xfId="366"/>
    <cellStyle name="Normal 6 2" xfId="367"/>
    <cellStyle name="Normal 6 2 2" xfId="368"/>
    <cellStyle name="Normal 6 3" xfId="369"/>
    <cellStyle name="Normal 6_к коррект май" xfId="370"/>
    <cellStyle name="Normal_basle_98_97_96 1" xfId="371"/>
    <cellStyle name="PillarData" xfId="372"/>
    <cellStyle name="PillarHeading" xfId="373"/>
    <cellStyle name="PillarText" xfId="374"/>
    <cellStyle name="PillarTotal" xfId="375"/>
    <cellStyle name="Title1" xfId="376"/>
    <cellStyle name="TitleCol1" xfId="377"/>
    <cellStyle name="TitleCol2" xfId="378"/>
    <cellStyle name="White1" xfId="379"/>
    <cellStyle name="White2" xfId="380"/>
    <cellStyle name="White3" xfId="381"/>
    <cellStyle name="White4" xfId="382"/>
    <cellStyle name="White5" xfId="383"/>
    <cellStyle name="Акцент1" xfId="384" builtinId="29" customBuiltin="1"/>
    <cellStyle name="Акцент1 2" xfId="385"/>
    <cellStyle name="Акцент1 2 2" xfId="386"/>
    <cellStyle name="Акцент1 3" xfId="387"/>
    <cellStyle name="Акцент1 3 2" xfId="388"/>
    <cellStyle name="Акцент1 4" xfId="389"/>
    <cellStyle name="Акцент2" xfId="390" builtinId="33" customBuiltin="1"/>
    <cellStyle name="Акцент2 2" xfId="391"/>
    <cellStyle name="Акцент2 2 2" xfId="392"/>
    <cellStyle name="Акцент2 3" xfId="393"/>
    <cellStyle name="Акцент2 3 2" xfId="394"/>
    <cellStyle name="Акцент2 4" xfId="395"/>
    <cellStyle name="Акцент3" xfId="396" builtinId="37" customBuiltin="1"/>
    <cellStyle name="Акцент3 2" xfId="397"/>
    <cellStyle name="Акцент3 2 2" xfId="398"/>
    <cellStyle name="Акцент3 3" xfId="399"/>
    <cellStyle name="Акцент3 3 2" xfId="400"/>
    <cellStyle name="Акцент3 4" xfId="401"/>
    <cellStyle name="Акцент4" xfId="402" builtinId="41" customBuiltin="1"/>
    <cellStyle name="Акцент4 2" xfId="403"/>
    <cellStyle name="Акцент4 2 2" xfId="404"/>
    <cellStyle name="Акцент4 3" xfId="405"/>
    <cellStyle name="Акцент4 3 2" xfId="406"/>
    <cellStyle name="Акцент4 4" xfId="407"/>
    <cellStyle name="Акцент5" xfId="408" builtinId="45" customBuiltin="1"/>
    <cellStyle name="Акцент5 2" xfId="409"/>
    <cellStyle name="Акцент5 2 2" xfId="410"/>
    <cellStyle name="Акцент5 3" xfId="411"/>
    <cellStyle name="Акцент5 3 2" xfId="412"/>
    <cellStyle name="Акцент5 4" xfId="413"/>
    <cellStyle name="Акцент6" xfId="414" builtinId="49" customBuiltin="1"/>
    <cellStyle name="Акцент6 2" xfId="415"/>
    <cellStyle name="Акцент6 2 2" xfId="416"/>
    <cellStyle name="Акцент6 3" xfId="417"/>
    <cellStyle name="Акцент6 3 2" xfId="418"/>
    <cellStyle name="Акцент6 4" xfId="419"/>
    <cellStyle name="Ввод " xfId="420" builtinId="20" customBuiltin="1"/>
    <cellStyle name="Ввод  2" xfId="421"/>
    <cellStyle name="Ввод  2 2" xfId="422"/>
    <cellStyle name="Ввод  3" xfId="423"/>
    <cellStyle name="Ввод  3 2" xfId="424"/>
    <cellStyle name="Ввод  4" xfId="425"/>
    <cellStyle name="Виталий" xfId="426"/>
    <cellStyle name="Вывод" xfId="427" builtinId="21" customBuiltin="1"/>
    <cellStyle name="Вывод 2" xfId="428"/>
    <cellStyle name="Вывод 2 2" xfId="429"/>
    <cellStyle name="Вывод 3" xfId="430"/>
    <cellStyle name="Вывод 3 2" xfId="431"/>
    <cellStyle name="Вывод 4" xfId="432"/>
    <cellStyle name="Вычисление" xfId="433" builtinId="22" customBuiltin="1"/>
    <cellStyle name="Вычисление 2" xfId="434"/>
    <cellStyle name="Вычисление 2 2" xfId="435"/>
    <cellStyle name="Вычисление 3" xfId="436"/>
    <cellStyle name="Вычисление 3 2" xfId="437"/>
    <cellStyle name="Вычисление 4" xfId="438"/>
    <cellStyle name="Гиперссылка 2" xfId="439"/>
    <cellStyle name="Гиперссылка 2 2" xfId="440"/>
    <cellStyle name="Заголовок 1" xfId="441" builtinId="16" customBuiltin="1"/>
    <cellStyle name="Заголовок 1 2" xfId="442"/>
    <cellStyle name="Заголовок 1 2 2" xfId="443"/>
    <cellStyle name="Заголовок 1 3" xfId="444"/>
    <cellStyle name="Заголовок 1 3 2" xfId="445"/>
    <cellStyle name="Заголовок 1 4" xfId="446"/>
    <cellStyle name="Заголовок 2" xfId="447" builtinId="17" customBuiltin="1"/>
    <cellStyle name="Заголовок 2 2" xfId="448"/>
    <cellStyle name="Заголовок 2 2 2" xfId="449"/>
    <cellStyle name="Заголовок 2 3" xfId="450"/>
    <cellStyle name="Заголовок 2 3 2" xfId="451"/>
    <cellStyle name="Заголовок 2 4" xfId="452"/>
    <cellStyle name="Заголовок 3" xfId="453" builtinId="18" customBuiltin="1"/>
    <cellStyle name="Заголовок 3 2" xfId="454"/>
    <cellStyle name="Заголовок 3 2 2" xfId="455"/>
    <cellStyle name="Заголовок 3 3" xfId="456"/>
    <cellStyle name="Заголовок 3 3 2" xfId="457"/>
    <cellStyle name="Заголовок 3 4" xfId="458"/>
    <cellStyle name="Заголовок 4" xfId="459" builtinId="19" customBuiltin="1"/>
    <cellStyle name="Заголовок 4 2" xfId="460"/>
    <cellStyle name="Заголовок 4 2 2" xfId="461"/>
    <cellStyle name="Заголовок 4 3" xfId="462"/>
    <cellStyle name="Заголовок 4 3 2" xfId="463"/>
    <cellStyle name="Заголовок 4 4" xfId="464"/>
    <cellStyle name="Итог" xfId="465" builtinId="25" customBuiltin="1"/>
    <cellStyle name="Итог 2" xfId="466"/>
    <cellStyle name="Итог 2 2" xfId="467"/>
    <cellStyle name="Итог 3" xfId="468"/>
    <cellStyle name="Итог 3 2" xfId="469"/>
    <cellStyle name="Итог 4" xfId="470"/>
    <cellStyle name="КАНДАГАЧ тел3-33-96" xfId="471"/>
    <cellStyle name="КАНДАГАЧ тел3-33-96 2" xfId="472"/>
    <cellStyle name="Контрольная ячейка" xfId="473" builtinId="23" customBuiltin="1"/>
    <cellStyle name="Контрольная ячейка 2" xfId="474"/>
    <cellStyle name="Контрольная ячейка 2 2" xfId="475"/>
    <cellStyle name="Контрольная ячейка 3" xfId="476"/>
    <cellStyle name="Контрольная ячейка 3 2" xfId="477"/>
    <cellStyle name="Контрольная ячейка 4" xfId="478"/>
    <cellStyle name="Название" xfId="479" builtinId="15" customBuiltin="1"/>
    <cellStyle name="Название 2" xfId="480"/>
    <cellStyle name="Название 3" xfId="481"/>
    <cellStyle name="Название 4" xfId="482"/>
    <cellStyle name="Нейтральный" xfId="483" builtinId="28" customBuiltin="1"/>
    <cellStyle name="Нейтральный 2" xfId="484"/>
    <cellStyle name="Нейтральный 2 2" xfId="485"/>
    <cellStyle name="Нейтральный 3" xfId="486"/>
    <cellStyle name="Нейтральный 3 2" xfId="487"/>
    <cellStyle name="Нейтральный 4" xfId="488"/>
    <cellStyle name="Обычный" xfId="0" builtinId="0"/>
    <cellStyle name="Обычный 10" xfId="489"/>
    <cellStyle name="Обычный 10 2" xfId="490"/>
    <cellStyle name="Обычный 10 2 2" xfId="491"/>
    <cellStyle name="Обычный 10 3" xfId="492"/>
    <cellStyle name="Обычный 10 3 2" xfId="493"/>
    <cellStyle name="Обычный 10 3_к коррект май" xfId="494"/>
    <cellStyle name="Обычный 10 4" xfId="495"/>
    <cellStyle name="Обычный 10 5" xfId="496"/>
    <cellStyle name="Обычный 10 6" xfId="497"/>
    <cellStyle name="Обычный 10 7" xfId="498"/>
    <cellStyle name="Обычный 10 8" xfId="499"/>
    <cellStyle name="Обычный 10 9" xfId="500"/>
    <cellStyle name="Обычный 10_к коррект май" xfId="501"/>
    <cellStyle name="Обычный 108" xfId="502"/>
    <cellStyle name="Обычный 11" xfId="503"/>
    <cellStyle name="Обычный 11 2" xfId="504"/>
    <cellStyle name="Обычный 11 2 2" xfId="505"/>
    <cellStyle name="Обычный 11 3" xfId="506"/>
    <cellStyle name="Обычный 11_к коррект май" xfId="507"/>
    <cellStyle name="Обычный 12" xfId="508"/>
    <cellStyle name="Обычный 12 2" xfId="509"/>
    <cellStyle name="Обычный 12 2 2" xfId="510"/>
    <cellStyle name="Обычный 12 3" xfId="511"/>
    <cellStyle name="Обычный 12_к коррект май" xfId="512"/>
    <cellStyle name="Обычный 124" xfId="513"/>
    <cellStyle name="Обычный 13" xfId="514"/>
    <cellStyle name="Обычный 13 2" xfId="515"/>
    <cellStyle name="Обычный 13 2 2" xfId="516"/>
    <cellStyle name="Обычный 13 2_к коррект май" xfId="517"/>
    <cellStyle name="Обычный 13 3" xfId="518"/>
    <cellStyle name="Обычный 13 4" xfId="519"/>
    <cellStyle name="Обычный 14" xfId="520"/>
    <cellStyle name="Обычный 14 2" xfId="521"/>
    <cellStyle name="Обычный 14 2 2" xfId="522"/>
    <cellStyle name="Обычный 14 3" xfId="523"/>
    <cellStyle name="Обычный 14_к коррект май" xfId="524"/>
    <cellStyle name="Обычный 15" xfId="525"/>
    <cellStyle name="Обычный 15 2" xfId="526"/>
    <cellStyle name="Обычный 15 2 2" xfId="527"/>
    <cellStyle name="Обычный 15 3" xfId="528"/>
    <cellStyle name="Обычный 15_к коррект май" xfId="529"/>
    <cellStyle name="Обычный 16" xfId="530"/>
    <cellStyle name="Обычный 16 2" xfId="531"/>
    <cellStyle name="Обычный 16 2 2" xfId="532"/>
    <cellStyle name="Обычный 16 3" xfId="533"/>
    <cellStyle name="Обычный 16_к коррект май" xfId="534"/>
    <cellStyle name="Обычный 17" xfId="535"/>
    <cellStyle name="Обычный 17 2" xfId="536"/>
    <cellStyle name="Обычный 17 2 2" xfId="537"/>
    <cellStyle name="Обычный 17 3" xfId="538"/>
    <cellStyle name="Обычный 17_к коррект май" xfId="539"/>
    <cellStyle name="Обычный 18" xfId="540"/>
    <cellStyle name="Обычный 18 2" xfId="541"/>
    <cellStyle name="Обычный 18 2 2" xfId="542"/>
    <cellStyle name="Обычный 18 3" xfId="543"/>
    <cellStyle name="Обычный 18_к коррект май" xfId="544"/>
    <cellStyle name="Обычный 19" xfId="545"/>
    <cellStyle name="Обычный 19 2" xfId="546"/>
    <cellStyle name="Обычный 19 2 2" xfId="547"/>
    <cellStyle name="Обычный 19 3" xfId="548"/>
    <cellStyle name="Обычный 19_к коррект май" xfId="549"/>
    <cellStyle name="Обычный 2" xfId="550"/>
    <cellStyle name="Обычный 2 2" xfId="551"/>
    <cellStyle name="Обычный 2 2 2" xfId="552"/>
    <cellStyle name="Обычный 2 2 2 2" xfId="553"/>
    <cellStyle name="Обычный 2 2 2 3" xfId="554"/>
    <cellStyle name="Обычный 2 2 2_Закупки" xfId="555"/>
    <cellStyle name="Обычный 2 2 3" xfId="556"/>
    <cellStyle name="Обычный 2 2 4" xfId="557"/>
    <cellStyle name="Обычный 2 2 5" xfId="558"/>
    <cellStyle name="Обычный 2 2 6" xfId="559"/>
    <cellStyle name="Обычный 2 2 7" xfId="560"/>
    <cellStyle name="Обычный 2 2_Закупки" xfId="561"/>
    <cellStyle name="Обычный 2 3" xfId="562"/>
    <cellStyle name="Обычный 2 3 2" xfId="563"/>
    <cellStyle name="Обычный 2 4" xfId="564"/>
    <cellStyle name="Обычный 2 5" xfId="565"/>
    <cellStyle name="Обычный 2 6" xfId="566"/>
    <cellStyle name="Обычный 2_изменения в ПГЗ" xfId="567"/>
    <cellStyle name="Обычный 20" xfId="568"/>
    <cellStyle name="Обычный 20 2" xfId="569"/>
    <cellStyle name="Обычный 20 2 2" xfId="570"/>
    <cellStyle name="Обычный 20 3" xfId="571"/>
    <cellStyle name="Обычный 20_к коррект май" xfId="572"/>
    <cellStyle name="Обычный 21" xfId="573"/>
    <cellStyle name="Обычный 21 2" xfId="574"/>
    <cellStyle name="Обычный 21 3" xfId="575"/>
    <cellStyle name="Обычный 21_Закупки" xfId="576"/>
    <cellStyle name="Обычный 22" xfId="577"/>
    <cellStyle name="Обычный 22 2" xfId="578"/>
    <cellStyle name="Обычный 23" xfId="579"/>
    <cellStyle name="Обычный 23 2" xfId="580"/>
    <cellStyle name="Обычный 24" xfId="581"/>
    <cellStyle name="Обычный 24 2" xfId="582"/>
    <cellStyle name="Обычный 24 2 2" xfId="583"/>
    <cellStyle name="Обычный 24 3" xfId="584"/>
    <cellStyle name="Обычный 24_к коррект май" xfId="585"/>
    <cellStyle name="Обычный 25" xfId="586"/>
    <cellStyle name="Обычный 25 2" xfId="587"/>
    <cellStyle name="Обычный 26" xfId="588"/>
    <cellStyle name="Обычный 26 2" xfId="589"/>
    <cellStyle name="Обычный 26 2 2" xfId="590"/>
    <cellStyle name="Обычный 26 2 2 2" xfId="591"/>
    <cellStyle name="Обычный 26 2 3" xfId="592"/>
    <cellStyle name="Обычный 26 2_к коррект май" xfId="593"/>
    <cellStyle name="Обычный 26 3" xfId="594"/>
    <cellStyle name="Обычный 26 3 2" xfId="595"/>
    <cellStyle name="Обычный 26 4" xfId="596"/>
    <cellStyle name="Обычный 26_к коррект май" xfId="597"/>
    <cellStyle name="Обычный 27" xfId="598"/>
    <cellStyle name="Обычный 28" xfId="599"/>
    <cellStyle name="Обычный 28 2" xfId="600"/>
    <cellStyle name="Обычный 28_к коррект май" xfId="601"/>
    <cellStyle name="Обычный 29" xfId="602"/>
    <cellStyle name="Обычный 29 2" xfId="603"/>
    <cellStyle name="Обычный 29_к коррект май" xfId="604"/>
    <cellStyle name="Обычный 3" xfId="605"/>
    <cellStyle name="Обычный 3 10" xfId="606"/>
    <cellStyle name="Обычный 3 11" xfId="607"/>
    <cellStyle name="Обычный 3 2" xfId="608"/>
    <cellStyle name="Обычный 3 2 2" xfId="609"/>
    <cellStyle name="Обычный 3 2 3" xfId="610"/>
    <cellStyle name="Обычный 3 2 4" xfId="611"/>
    <cellStyle name="Обычный 3 2 5" xfId="612"/>
    <cellStyle name="Обычный 3 3" xfId="613"/>
    <cellStyle name="Обычный 3 3 2" xfId="614"/>
    <cellStyle name="Обычный 3 3 3" xfId="615"/>
    <cellStyle name="Обычный 3 3 4" xfId="616"/>
    <cellStyle name="Обычный 3 3_Закупки" xfId="617"/>
    <cellStyle name="Обычный 3 4" xfId="618"/>
    <cellStyle name="Обычный 3 4 2" xfId="619"/>
    <cellStyle name="Обычный 3 5" xfId="620"/>
    <cellStyle name="Обычный 3 6" xfId="621"/>
    <cellStyle name="Обычный 3 7" xfId="622"/>
    <cellStyle name="Обычный 3 8" xfId="623"/>
    <cellStyle name="Обычный 3 9" xfId="624"/>
    <cellStyle name="Обычный 3_01 ПГЗ ЮГ_для сверки по КТРУ" xfId="625"/>
    <cellStyle name="Обычный 30" xfId="626"/>
    <cellStyle name="Обычный 30 2" xfId="627"/>
    <cellStyle name="Обычный 30_к коррект май" xfId="628"/>
    <cellStyle name="Обычный 31" xfId="629"/>
    <cellStyle name="Обычный 31 2" xfId="630"/>
    <cellStyle name="Обычный 31 3" xfId="631"/>
    <cellStyle name="Обычный 31_к коррект май" xfId="632"/>
    <cellStyle name="Обычный 32" xfId="633"/>
    <cellStyle name="Обычный 32 2" xfId="634"/>
    <cellStyle name="Обычный 32 2 2" xfId="635"/>
    <cellStyle name="Обычный 32 3" xfId="636"/>
    <cellStyle name="Обычный 32_к коррект май" xfId="637"/>
    <cellStyle name="Обычный 33" xfId="638"/>
    <cellStyle name="Обычный 33 2" xfId="639"/>
    <cellStyle name="Обычный 33 2 2" xfId="640"/>
    <cellStyle name="Обычный 33 3" xfId="641"/>
    <cellStyle name="Обычный 33_к коррект май" xfId="642"/>
    <cellStyle name="Обычный 34" xfId="643"/>
    <cellStyle name="Обычный 34 2" xfId="644"/>
    <cellStyle name="Обычный 34 2 2" xfId="645"/>
    <cellStyle name="Обычный 34 3" xfId="646"/>
    <cellStyle name="Обычный 34_к коррект май" xfId="647"/>
    <cellStyle name="Обычный 35" xfId="648"/>
    <cellStyle name="Обычный 35 2" xfId="649"/>
    <cellStyle name="Обычный 35 3" xfId="650"/>
    <cellStyle name="Обычный 36" xfId="651"/>
    <cellStyle name="Обычный 36 2" xfId="652"/>
    <cellStyle name="Обычный 36_к коррект май" xfId="653"/>
    <cellStyle name="Обычный 37" xfId="654"/>
    <cellStyle name="Обычный 37 2" xfId="655"/>
    <cellStyle name="Обычный 37_к коррект май" xfId="656"/>
    <cellStyle name="Обычный 38" xfId="657"/>
    <cellStyle name="Обычный 38 2" xfId="658"/>
    <cellStyle name="Обычный 38_к коррект май" xfId="659"/>
    <cellStyle name="Обычный 39" xfId="660"/>
    <cellStyle name="Обычный 39 2" xfId="661"/>
    <cellStyle name="Обычный 39_к коррект май" xfId="662"/>
    <cellStyle name="Обычный 4" xfId="663"/>
    <cellStyle name="Обычный 4 10" xfId="664"/>
    <cellStyle name="Обычный 4 2" xfId="665"/>
    <cellStyle name="Обычный 4 2 2" xfId="666"/>
    <cellStyle name="Обычный 4 2_к коррект май" xfId="667"/>
    <cellStyle name="Обычный 4 3" xfId="668"/>
    <cellStyle name="Обычный 4 3 2" xfId="669"/>
    <cellStyle name="Обычный 4 3 3" xfId="670"/>
    <cellStyle name="Обычный 4 3_к коррект май" xfId="671"/>
    <cellStyle name="Обычный 4 4" xfId="672"/>
    <cellStyle name="Обычный 4 5" xfId="673"/>
    <cellStyle name="Обычный 4 5 2" xfId="674"/>
    <cellStyle name="Обычный 4 6" xfId="675"/>
    <cellStyle name="Обычный 4 7" xfId="676"/>
    <cellStyle name="Обычный 4 8" xfId="677"/>
    <cellStyle name="Обычный 4 9" xfId="678"/>
    <cellStyle name="Обычный 4_01 ПГЗ ЮГ_для сверки по КТРУ" xfId="679"/>
    <cellStyle name="Обычный 40" xfId="680"/>
    <cellStyle name="Обычный 40 2" xfId="681"/>
    <cellStyle name="Обычный 40_к коррект май" xfId="682"/>
    <cellStyle name="Обычный 41" xfId="683"/>
    <cellStyle name="Обычный 41 2" xfId="684"/>
    <cellStyle name="Обычный 41_к коррект май" xfId="685"/>
    <cellStyle name="Обычный 42" xfId="686"/>
    <cellStyle name="Обычный 42 2" xfId="687"/>
    <cellStyle name="Обычный 42_к коррект май" xfId="688"/>
    <cellStyle name="Обычный 43" xfId="689"/>
    <cellStyle name="Обычный 43 2" xfId="690"/>
    <cellStyle name="Обычный 43_к коррект май" xfId="691"/>
    <cellStyle name="Обычный 44" xfId="692"/>
    <cellStyle name="Обычный 44 2" xfId="693"/>
    <cellStyle name="Обычный 44_к коррект май" xfId="694"/>
    <cellStyle name="Обычный 45" xfId="695"/>
    <cellStyle name="Обычный 45 2" xfId="696"/>
    <cellStyle name="Обычный 45_к коррект май" xfId="697"/>
    <cellStyle name="Обычный 46" xfId="698"/>
    <cellStyle name="Обычный 46 2" xfId="699"/>
    <cellStyle name="Обычный 46_к коррект май" xfId="700"/>
    <cellStyle name="Обычный 47" xfId="701"/>
    <cellStyle name="Обычный 47 2" xfId="702"/>
    <cellStyle name="Обычный 47_к коррект май" xfId="703"/>
    <cellStyle name="Обычный 48" xfId="704"/>
    <cellStyle name="Обычный 49" xfId="705"/>
    <cellStyle name="Обычный 5" xfId="706"/>
    <cellStyle name="Обычный 5 2" xfId="707"/>
    <cellStyle name="Обычный 5 2 2" xfId="708"/>
    <cellStyle name="Обычный 5 2_к коррект май" xfId="709"/>
    <cellStyle name="Обычный 5 3" xfId="710"/>
    <cellStyle name="Обычный 5 4" xfId="711"/>
    <cellStyle name="Обычный 5 5" xfId="712"/>
    <cellStyle name="Обычный 5 6" xfId="713"/>
    <cellStyle name="Обычный 5 7" xfId="714"/>
    <cellStyle name="Обычный 5 8" xfId="715"/>
    <cellStyle name="Обычный 5_Закупки" xfId="716"/>
    <cellStyle name="Обычный 50" xfId="717"/>
    <cellStyle name="Обычный 50 2" xfId="718"/>
    <cellStyle name="Обычный 50_к коррект май" xfId="719"/>
    <cellStyle name="Обычный 51" xfId="720"/>
    <cellStyle name="Обычный 52" xfId="721"/>
    <cellStyle name="Обычный 53" xfId="722"/>
    <cellStyle name="Обычный 54" xfId="723"/>
    <cellStyle name="Обычный 55" xfId="724"/>
    <cellStyle name="Обычный 56" xfId="725"/>
    <cellStyle name="Обычный 57" xfId="726"/>
    <cellStyle name="Обычный 58" xfId="727"/>
    <cellStyle name="Обычный 59" xfId="728"/>
    <cellStyle name="Обычный 6" xfId="729"/>
    <cellStyle name="Обычный 6 2" xfId="730"/>
    <cellStyle name="Обычный 6 2 2" xfId="731"/>
    <cellStyle name="Обычный 6 2 3" xfId="732"/>
    <cellStyle name="Обычный 6 3" xfId="733"/>
    <cellStyle name="Обычный 6 4" xfId="734"/>
    <cellStyle name="Обычный 60" xfId="735"/>
    <cellStyle name="Обычный 61" xfId="736"/>
    <cellStyle name="Обычный 62" xfId="737"/>
    <cellStyle name="Обычный 63" xfId="738"/>
    <cellStyle name="Обычный 64" xfId="739"/>
    <cellStyle name="Обычный 65" xfId="740"/>
    <cellStyle name="Обычный 7" xfId="741"/>
    <cellStyle name="Обычный 7 2" xfId="742"/>
    <cellStyle name="Обычный 7 3" xfId="743"/>
    <cellStyle name="Обычный 7 6" xfId="744"/>
    <cellStyle name="Обычный 7 6 2" xfId="745"/>
    <cellStyle name="Обычный 7 7" xfId="746"/>
    <cellStyle name="Обычный 7 7 2" xfId="747"/>
    <cellStyle name="Обычный 7_изменения в ПГЗ" xfId="748"/>
    <cellStyle name="Обычный 8" xfId="749"/>
    <cellStyle name="Обычный 8 2" xfId="750"/>
    <cellStyle name="Обычный 8 2 2" xfId="751"/>
    <cellStyle name="Обычный 8 2 3" xfId="752"/>
    <cellStyle name="Обычный 8 2_к коррект май" xfId="753"/>
    <cellStyle name="Обычный 8 3" xfId="754"/>
    <cellStyle name="Обычный 8 4" xfId="755"/>
    <cellStyle name="Обычный 8 5" xfId="756"/>
    <cellStyle name="Обычный 8 6" xfId="757"/>
    <cellStyle name="Обычный 8 7" xfId="758"/>
    <cellStyle name="Обычный 8 8" xfId="759"/>
    <cellStyle name="Обычный 8_изменения в ПГЗ" xfId="760"/>
    <cellStyle name="Обычный 9" xfId="761"/>
    <cellStyle name="Обычный 9 2" xfId="762"/>
    <cellStyle name="Обычный 9 8" xfId="763"/>
    <cellStyle name="Обычный 9 8 2" xfId="764"/>
    <cellStyle name="Обычный 9 9" xfId="765"/>
    <cellStyle name="Обычный 9 9 2" xfId="766"/>
    <cellStyle name="Обычный 97" xfId="767"/>
    <cellStyle name="Обычный_Лист1" xfId="768"/>
    <cellStyle name="Плохой" xfId="769" builtinId="27" customBuiltin="1"/>
    <cellStyle name="Плохой 2" xfId="770"/>
    <cellStyle name="Плохой 2 2" xfId="771"/>
    <cellStyle name="Плохой 3" xfId="772"/>
    <cellStyle name="Плохой 3 2" xfId="773"/>
    <cellStyle name="Плохой 4" xfId="774"/>
    <cellStyle name="Пояснение" xfId="775" builtinId="53" customBuiltin="1"/>
    <cellStyle name="Пояснение 2" xfId="776"/>
    <cellStyle name="Пояснение 2 2" xfId="777"/>
    <cellStyle name="Пояснение 3" xfId="778"/>
    <cellStyle name="Пояснение 3 2" xfId="779"/>
    <cellStyle name="Пояснение 4" xfId="780"/>
    <cellStyle name="Примечание 2" xfId="781"/>
    <cellStyle name="Примечание 2 2" xfId="782"/>
    <cellStyle name="Примечание 2 2 2" xfId="783"/>
    <cellStyle name="Примечание 2 2 3" xfId="784"/>
    <cellStyle name="Примечание 2 3" xfId="785"/>
    <cellStyle name="Примечание 2 3 2" xfId="786"/>
    <cellStyle name="Примечание 2 4" xfId="787"/>
    <cellStyle name="Примечание 2 5" xfId="788"/>
    <cellStyle name="Примечание 2 6" xfId="789"/>
    <cellStyle name="Примечание 2 7" xfId="790"/>
    <cellStyle name="Примечание 2_Закупки" xfId="791"/>
    <cellStyle name="Примечание 3" xfId="792"/>
    <cellStyle name="Примечание 3 2" xfId="793"/>
    <cellStyle name="Примечание 3 2 2" xfId="794"/>
    <cellStyle name="Примечание 3 3" xfId="795"/>
    <cellStyle name="Примечание 4" xfId="796"/>
    <cellStyle name="Примечание 5" xfId="797"/>
    <cellStyle name="Примечание 6" xfId="798"/>
    <cellStyle name="Процентный 2" xfId="799"/>
    <cellStyle name="Процентный 2 2" xfId="800"/>
    <cellStyle name="Связанная ячейка" xfId="801" builtinId="24" customBuiltin="1"/>
    <cellStyle name="Связанная ячейка 2" xfId="802"/>
    <cellStyle name="Связанная ячейка 2 2" xfId="803"/>
    <cellStyle name="Связанная ячейка 3" xfId="804"/>
    <cellStyle name="Связанная ячейка 3 2" xfId="805"/>
    <cellStyle name="Связанная ячейка 4" xfId="806"/>
    <cellStyle name="Стиль 1" xfId="807"/>
    <cellStyle name="Стиль 1 2" xfId="808"/>
    <cellStyle name="Стиль 1 2 2" xfId="809"/>
    <cellStyle name="Стиль 1 3" xfId="810"/>
    <cellStyle name="Стиль 1 4" xfId="811"/>
    <cellStyle name="Стиль 1_207запрос06" xfId="812"/>
    <cellStyle name="Текст предупреждения" xfId="813" builtinId="11" customBuiltin="1"/>
    <cellStyle name="Текст предупреждения 2" xfId="814"/>
    <cellStyle name="Текст предупреждения 2 2" xfId="815"/>
    <cellStyle name="Текст предупреждения 3" xfId="816"/>
    <cellStyle name="Текст предупреждения 3 2" xfId="817"/>
    <cellStyle name="Текст предупреждения 4" xfId="818"/>
    <cellStyle name="Тысячи [0]_96111" xfId="819"/>
    <cellStyle name="Тысячи_96111" xfId="820"/>
    <cellStyle name="Үђғһ‹һ‚һљ1" xfId="821"/>
    <cellStyle name="Үђғһ‹һ‚һљ1 2" xfId="822"/>
    <cellStyle name="Үђғһ‹һ‚һљ1 3" xfId="823"/>
    <cellStyle name="Үђғһ‹һ‚һљ1 3 2" xfId="824"/>
    <cellStyle name="Үђғһ‹һ‚һљ1 3_к коррект май" xfId="825"/>
    <cellStyle name="Үђғһ‹һ‚һљ1 4" xfId="826"/>
    <cellStyle name="Үђғһ‹һ‚һљ1_207 заявка по  оптим._2014" xfId="827"/>
    <cellStyle name="Үђғһ‹һ‚һљ2" xfId="828"/>
    <cellStyle name="Үђғһ‹һ‚һљ2 2" xfId="829"/>
    <cellStyle name="Үђғһ‹һ‚һљ2 3" xfId="830"/>
    <cellStyle name="Үђғһ‹һ‚һљ2 3 2" xfId="831"/>
    <cellStyle name="Үђғһ‹һ‚һљ2 3_к коррект май" xfId="832"/>
    <cellStyle name="Үђғһ‹һ‚һљ2 4" xfId="833"/>
    <cellStyle name="Үђғһ‹һ‚һљ2_207 заявка по  оптим._2014" xfId="834"/>
    <cellStyle name="Финансовый 2" xfId="835"/>
    <cellStyle name="Финансовый 2 2" xfId="836"/>
    <cellStyle name="Финансовый 2 3" xfId="837"/>
    <cellStyle name="Финансовый 3" xfId="838"/>
    <cellStyle name="Финансовый 3 2" xfId="839"/>
    <cellStyle name="Финансовый 4" xfId="840"/>
    <cellStyle name="Хороший" xfId="841" builtinId="26" customBuiltin="1"/>
    <cellStyle name="Хороший 2" xfId="842"/>
    <cellStyle name="Хороший 2 2" xfId="843"/>
    <cellStyle name="Хороший 3" xfId="844"/>
    <cellStyle name="Хороший 3 2" xfId="845"/>
    <cellStyle name="Хороший 4" xfId="846"/>
    <cellStyle name="Џђ?–…?’?›?" xfId="847"/>
    <cellStyle name="Џђ?–…?’?›? 2" xfId="848"/>
    <cellStyle name="Џђ?–…?’?›?_изменения в ПГЗ" xfId="849"/>
    <cellStyle name="Џђһ–…қ’қ›ү" xfId="850"/>
    <cellStyle name="Џђһ–…қ’қ›ү 2" xfId="851"/>
    <cellStyle name="Џђһ–…қ’қ›ү 3" xfId="852"/>
    <cellStyle name="Џђһ–…қ’қ›ү 3 2" xfId="853"/>
    <cellStyle name="Џђһ–…қ’қ›ү 3_к коррект май" xfId="854"/>
    <cellStyle name="Џђһ–…қ’қ›ү 4" xfId="855"/>
    <cellStyle name="Џђһ–…қ’қ›ү_207 заявка по  оптим._2014" xfId="856"/>
    <cellStyle name="Џђћ–…ќ’ќ›‰" xfId="857"/>
    <cellStyle name="Џђћ–…ќ’ќ›‰ 2" xfId="858"/>
    <cellStyle name="Џђћ–…ќ’ќ›‰ 2 2" xfId="859"/>
    <cellStyle name="Џђћ–…ќ’ќ›‰ 3" xfId="860"/>
    <cellStyle name="Џђћ–…ќ’ќ›‰ 4" xfId="861"/>
    <cellStyle name="Џђћ–…ќ’ќ›‰ 4 2" xfId="862"/>
    <cellStyle name="Џђћ–…ќ’ќ›‰ 4_к коррект май" xfId="863"/>
    <cellStyle name="Џђћ–…ќ’ќ›‰ 5" xfId="864"/>
    <cellStyle name="Џђћ–…ќ’ќ›‰_207 заявка по  оптим._2014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0</xdr:row>
      <xdr:rowOff>416718</xdr:rowOff>
    </xdr:from>
    <xdr:to>
      <xdr:col>14</xdr:col>
      <xdr:colOff>702469</xdr:colOff>
      <xdr:row>0</xdr:row>
      <xdr:rowOff>942974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FB5639-1EC1-4434-90A2-ECD60E99D47E}"/>
            </a:ext>
          </a:extLst>
        </xdr:cNvPr>
        <xdr:cNvSpPr txBox="1"/>
      </xdr:nvSpPr>
      <xdr:spPr>
        <a:xfrm>
          <a:off x="4857750" y="583406"/>
          <a:ext cx="11084719" cy="52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Изменения</a:t>
          </a:r>
          <a:r>
            <a:rPr lang="ru-RU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и дополнения в П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лан закупок товаров, работ, услуг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Национального Банка</a:t>
          </a:r>
          <a:r>
            <a:rPr lang="ru-RU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Республики Казахстан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на 2017 год</a:t>
          </a: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oneCellAnchor>
    <xdr:from>
      <xdr:col>14</xdr:col>
      <xdr:colOff>488155</xdr:colOff>
      <xdr:row>0</xdr:row>
      <xdr:rowOff>47625</xdr:rowOff>
    </xdr:from>
    <xdr:ext cx="3738267" cy="547687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24D5E12-E28E-4261-A65E-5576FCD19497}"/>
            </a:ext>
          </a:extLst>
        </xdr:cNvPr>
        <xdr:cNvSpPr txBox="1">
          <a:spLocks noChangeArrowheads="1"/>
        </xdr:cNvSpPr>
      </xdr:nvSpPr>
      <xdr:spPr bwMode="auto">
        <a:xfrm>
          <a:off x="15728155" y="214313"/>
          <a:ext cx="3738267" cy="5476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"13" июля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201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года № 254</a:t>
          </a:r>
        </a:p>
      </xdr:txBody>
    </xdr:sp>
    <xdr:clientData/>
  </xdr:one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89" name="Picture 4" descr="../images/spacer.gif">
          <a:extLst>
            <a:ext uri="{FF2B5EF4-FFF2-40B4-BE49-F238E27FC236}">
              <a16:creationId xmlns:a16="http://schemas.microsoft.com/office/drawing/2014/main" id="{3DD9000F-3904-49D0-892B-518E3581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0" name="Picture 4" descr="../images/spacer.gif">
          <a:extLst>
            <a:ext uri="{FF2B5EF4-FFF2-40B4-BE49-F238E27FC236}">
              <a16:creationId xmlns:a16="http://schemas.microsoft.com/office/drawing/2014/main" id="{FF04825D-7B8F-41F7-A662-447E0173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1" name="Picture 4" descr="../images/spacer.gif">
          <a:extLst>
            <a:ext uri="{FF2B5EF4-FFF2-40B4-BE49-F238E27FC236}">
              <a16:creationId xmlns:a16="http://schemas.microsoft.com/office/drawing/2014/main" id="{5EF1FEEA-76C5-48A7-A925-A98031E4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2" name="Picture 4" descr="../images/spacer.gif">
          <a:extLst>
            <a:ext uri="{FF2B5EF4-FFF2-40B4-BE49-F238E27FC236}">
              <a16:creationId xmlns:a16="http://schemas.microsoft.com/office/drawing/2014/main" id="{F893841B-0D10-4B43-8554-F9B282F2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3" name="Picture 4" descr="../images/spacer.gif">
          <a:extLst>
            <a:ext uri="{FF2B5EF4-FFF2-40B4-BE49-F238E27FC236}">
              <a16:creationId xmlns:a16="http://schemas.microsoft.com/office/drawing/2014/main" id="{807E613A-2B72-4B3D-8355-356F1948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4" name="Picture 4" descr="../images/spacer.gif">
          <a:extLst>
            <a:ext uri="{FF2B5EF4-FFF2-40B4-BE49-F238E27FC236}">
              <a16:creationId xmlns:a16="http://schemas.microsoft.com/office/drawing/2014/main" id="{DB939D52-9664-4CD8-9436-DCBE2017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5" name="Picture 4" descr="../images/spacer.gif">
          <a:extLst>
            <a:ext uri="{FF2B5EF4-FFF2-40B4-BE49-F238E27FC236}">
              <a16:creationId xmlns:a16="http://schemas.microsoft.com/office/drawing/2014/main" id="{A75A2CE0-D217-45F5-8D91-FE11E336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57996" name="Picture 4" descr="../images/spacer.gif">
          <a:extLst>
            <a:ext uri="{FF2B5EF4-FFF2-40B4-BE49-F238E27FC236}">
              <a16:creationId xmlns:a16="http://schemas.microsoft.com/office/drawing/2014/main" id="{FE6C66EE-403D-4BA4-9C1B-C1F7F294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7997" name="Picture 4" descr="../images/spacer.gif">
          <a:extLst>
            <a:ext uri="{FF2B5EF4-FFF2-40B4-BE49-F238E27FC236}">
              <a16:creationId xmlns:a16="http://schemas.microsoft.com/office/drawing/2014/main" id="{08C30456-3E65-477A-9BB2-91F340CC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7998" name="Picture 4" descr="../images/spacer.gif">
          <a:extLst>
            <a:ext uri="{FF2B5EF4-FFF2-40B4-BE49-F238E27FC236}">
              <a16:creationId xmlns:a16="http://schemas.microsoft.com/office/drawing/2014/main" id="{6AAC34A2-DEAF-41B5-8B08-E54E12BD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7999" name="Picture 4" descr="../images/spacer.gif">
          <a:extLst>
            <a:ext uri="{FF2B5EF4-FFF2-40B4-BE49-F238E27FC236}">
              <a16:creationId xmlns:a16="http://schemas.microsoft.com/office/drawing/2014/main" id="{1729D09D-1D14-42F8-9FC9-A74429B0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00" name="Picture 4" descr="../images/spacer.gif">
          <a:extLst>
            <a:ext uri="{FF2B5EF4-FFF2-40B4-BE49-F238E27FC236}">
              <a16:creationId xmlns:a16="http://schemas.microsoft.com/office/drawing/2014/main" id="{BD62DBB2-9833-4C23-AAE7-A806E33D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1" name="Picture 4" descr="../images/spacer.gif">
          <a:extLst>
            <a:ext uri="{FF2B5EF4-FFF2-40B4-BE49-F238E27FC236}">
              <a16:creationId xmlns:a16="http://schemas.microsoft.com/office/drawing/2014/main" id="{6A15AC7F-5570-4DBF-BB61-501D324D7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2" name="Picture 4" descr="../images/spacer.gif">
          <a:extLst>
            <a:ext uri="{FF2B5EF4-FFF2-40B4-BE49-F238E27FC236}">
              <a16:creationId xmlns:a16="http://schemas.microsoft.com/office/drawing/2014/main" id="{C0084C80-F9EF-4BE0-B2B1-508DCCEA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3" name="Picture 4" descr="../images/spacer.gif">
          <a:extLst>
            <a:ext uri="{FF2B5EF4-FFF2-40B4-BE49-F238E27FC236}">
              <a16:creationId xmlns:a16="http://schemas.microsoft.com/office/drawing/2014/main" id="{22E95309-318A-455E-A0DA-5A3A52F9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4" name="Picture 4" descr="../images/spacer.gif">
          <a:extLst>
            <a:ext uri="{FF2B5EF4-FFF2-40B4-BE49-F238E27FC236}">
              <a16:creationId xmlns:a16="http://schemas.microsoft.com/office/drawing/2014/main" id="{4E61B804-66AC-4E63-8C17-76F437F5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5" name="Picture 4" descr="../images/spacer.gif">
          <a:extLst>
            <a:ext uri="{FF2B5EF4-FFF2-40B4-BE49-F238E27FC236}">
              <a16:creationId xmlns:a16="http://schemas.microsoft.com/office/drawing/2014/main" id="{551662A0-C523-473A-97B8-D90D04F5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6" name="Picture 4" descr="../images/spacer.gif">
          <a:extLst>
            <a:ext uri="{FF2B5EF4-FFF2-40B4-BE49-F238E27FC236}">
              <a16:creationId xmlns:a16="http://schemas.microsoft.com/office/drawing/2014/main" id="{27BE14BC-1465-4764-A4F0-10E30190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7" name="Picture 4" descr="../images/spacer.gif">
          <a:extLst>
            <a:ext uri="{FF2B5EF4-FFF2-40B4-BE49-F238E27FC236}">
              <a16:creationId xmlns:a16="http://schemas.microsoft.com/office/drawing/2014/main" id="{FF41309C-66A3-4F78-8857-FA012AD0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008" name="Picture 4" descr="../images/spacer.gif">
          <a:extLst>
            <a:ext uri="{FF2B5EF4-FFF2-40B4-BE49-F238E27FC236}">
              <a16:creationId xmlns:a16="http://schemas.microsoft.com/office/drawing/2014/main" id="{A82FBDCC-C50B-4FB2-9B79-598B7331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09" name="Picture 4" descr="../images/spacer.gif">
          <a:extLst>
            <a:ext uri="{FF2B5EF4-FFF2-40B4-BE49-F238E27FC236}">
              <a16:creationId xmlns:a16="http://schemas.microsoft.com/office/drawing/2014/main" id="{FFD8E3CC-E552-47C0-8B71-249B3C41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0" name="Picture 4" descr="../images/spacer.gif">
          <a:extLst>
            <a:ext uri="{FF2B5EF4-FFF2-40B4-BE49-F238E27FC236}">
              <a16:creationId xmlns:a16="http://schemas.microsoft.com/office/drawing/2014/main" id="{1DEE0A94-DB2A-4AA5-BC08-14D92B7C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1" name="Picture 4" descr="../images/spacer.gif">
          <a:extLst>
            <a:ext uri="{FF2B5EF4-FFF2-40B4-BE49-F238E27FC236}">
              <a16:creationId xmlns:a16="http://schemas.microsoft.com/office/drawing/2014/main" id="{FAD03880-262A-4874-AD38-9410CE20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2" name="Picture 4" descr="../images/spacer.gif">
          <a:extLst>
            <a:ext uri="{FF2B5EF4-FFF2-40B4-BE49-F238E27FC236}">
              <a16:creationId xmlns:a16="http://schemas.microsoft.com/office/drawing/2014/main" id="{D075E0EE-A821-4A84-B9F6-30AB3064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3" name="Picture 4" descr="../images/spacer.gif">
          <a:extLst>
            <a:ext uri="{FF2B5EF4-FFF2-40B4-BE49-F238E27FC236}">
              <a16:creationId xmlns:a16="http://schemas.microsoft.com/office/drawing/2014/main" id="{F2D3ED9F-529D-45CC-A9D9-F33071ED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4" name="Picture 4" descr="../images/spacer.gif">
          <a:extLst>
            <a:ext uri="{FF2B5EF4-FFF2-40B4-BE49-F238E27FC236}">
              <a16:creationId xmlns:a16="http://schemas.microsoft.com/office/drawing/2014/main" id="{EC7EB9D2-5C8D-4C85-B3E4-18FFF0F8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5" name="Picture 4" descr="../images/spacer.gif">
          <a:extLst>
            <a:ext uri="{FF2B5EF4-FFF2-40B4-BE49-F238E27FC236}">
              <a16:creationId xmlns:a16="http://schemas.microsoft.com/office/drawing/2014/main" id="{AA052D66-DA01-4FD3-BDF4-B3558DBD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58016" name="Picture 4" descr="../images/spacer.gif">
          <a:extLst>
            <a:ext uri="{FF2B5EF4-FFF2-40B4-BE49-F238E27FC236}">
              <a16:creationId xmlns:a16="http://schemas.microsoft.com/office/drawing/2014/main" id="{A2A8C7E4-7132-48BE-B884-5C0EE14A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7E960-32BF-4B80-92BB-E56C89F0B5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45AE9A-E03E-4478-98B8-2793B69CFB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A6681B-70F1-4C5B-9E56-B50C174700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5519DA-7D69-4482-ADBF-B3FB4589B66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415EF6-EC45-45BF-A671-8219AF9BFF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6509D5-FE2D-4ADE-8AB9-09326707F9D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546B12-3F34-4B76-8EDB-564F626CC12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B17FD3-2978-422D-840C-649D9682F80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3F1845-97E1-461E-AE51-A625B5448A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8BB43-CA38-402F-BE17-87DCC40D4E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193B83-A398-417D-9F6C-5A1F273CC7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AB6EDA-A868-4933-9B06-6CA77D4AD8D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C34643-04D7-4948-A546-F30F2B0945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E46139-8B09-40A4-BF92-74A6500271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21FF2A-82A2-44B1-841F-FF3B2E38914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EB2FE3-14E7-4D5E-B173-D951EF13C0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87F525-11F0-48C2-8384-A26D257904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6623E9-6242-441B-89A7-0DFC4F4852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9F8C06-8F09-474D-87C6-2A8BAA2C76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09DD4E-1608-48AE-AD7C-F6E82C7B3B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7A877-EF4D-418E-AB4B-027C088A58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A7C77E-8B66-41D7-A846-37DF839C65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48262-6853-4A86-8675-BAA1A19D82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F502F6-001F-458A-A10C-25D5BAB13C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4DB656-BEB1-473A-9CED-6FB4360F1B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2EDD3A-6EFF-4B74-8E57-95E532ED6B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538A68-282B-4D6F-B338-DBC14278F8D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7A9D2F-A81D-4D35-BB19-62375CA2F7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761E005-4EFF-40ED-864E-71F626251E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40BE7-FC92-4FA4-898F-4F530BD8BA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6F74DB-8CE8-40AC-B149-5C03816EF8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76DC0A-50F2-4D80-86E1-C094D49460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6C4CE4-65DE-456A-8DC5-9A779DE1A8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755383-F5C2-4EFE-AF24-E15871EBD7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01783A-8FFD-498C-8A3A-E30BE8AA44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506F4E-EE62-45AB-8252-2241FF9E70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9327A-CA55-4829-8A35-D5E072F7F4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317568-3D6E-4BAA-A9DA-FE3DF417EB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D4913E-0F32-43AD-BEA8-30583DD669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BA1E20-1E77-4A22-9542-12495B30FB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34747-3C85-4CB8-A7AD-BC0D37E911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313D9-8B54-4321-BC7E-7B08078DB8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5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D9765F-45F8-4D99-A79C-89793ECABA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AA8E77-EF03-4E96-B553-667D5D764DF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BF08B7-EF1B-46EA-A020-7C2A2902E3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07A5E9-9058-4F86-93EF-4DCF91053F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29698F-40E7-4102-9690-F740106503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CC9B50-B0EB-497B-831C-6946CC93D1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25D1503-CCBD-43FD-BF54-0B243B9C85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B708D-6E9F-4EA2-BE31-8F2B0368E9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A7306B-AFEA-4D55-873A-44C6908F15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3160E3-B0AE-4AE5-99C0-55DF3D10BA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6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A5DB4D-0B4D-46D8-9798-C3610441BC6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496A9D-4BC3-4DFB-A0EB-0F885EABD6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25F136-7506-465E-8A1B-3724C46591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F8783-9CCE-448E-95E7-FE3F020D04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709F0E-D797-4BF9-A8AB-F737B4071F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D55EF-94D5-45BE-BC6B-43702B3054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4FCF46-416B-4938-B94A-046788B15B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4613C3-E124-479E-8410-64849E0192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6C9AE4-3159-4BE3-B0BB-792D5950A6B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D904A6-5DDD-4D9D-AAD6-0FB47B07BB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7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6EB470-C46F-4237-9DEF-8B86B4BFD6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ADA1EB-8210-4273-92F6-83B8240BB2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E6A31C-B42A-48E9-88F7-F37D42F265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A94C19-990A-49B8-8215-8D7F321D11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BCCD36-1B44-42F5-ADCE-A1DB57BCE4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A070D4-C734-4BD9-9DD3-8DBD777CE5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31B255D-DDE2-4F19-BAC7-57A76131B4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58735-5886-46C4-B651-A08C81D14F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748570-1251-4C83-9DC5-E47083BABB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6DDB7B-DA4D-4775-9AEE-CC06F2B3ED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8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52D8AC-C0FF-4B6A-B4B5-AA35F2B6C03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C7EA6E-3E16-4E5A-808F-579FF3F8EE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6D38DC-5E45-41BA-8438-BB6C2B64F6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E7B39-E696-4EE4-B778-F599AC8E1E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F443EA-4E0A-4601-874D-D3B9A5A615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1DDA3E-E0F8-43D6-9F78-F57E5E6093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2C30F-EA48-40C9-A846-B767FB4842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FDC887-661D-4130-B994-858F1F7159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FEC26-4577-4F5A-A381-F9912F36D5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C996DF-A7E1-4AAE-B63E-3FDBA4CCD7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0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A63B6C-B2F2-4C22-BE18-3E63E5F416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192B24-FCF8-405E-969B-4336D2F8D3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4CA1BE-CE64-42A4-BCEE-68E858ECC4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C02AEA-BE8C-406D-8414-0165B7736A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B25126-7CFA-41F6-A011-E76358D1BD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612E5D-BC46-458F-B917-D15526510C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3A9FD2-9E27-4033-81C9-1DBB5B59E5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80173-D459-4D8C-9082-593552E578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D77EC8-64A7-4A4B-A85F-F4C96C384C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1F36D1-2B34-4418-8C40-6D95389DC8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8153FA-6A3D-48DE-B341-F723EB4EEB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967E85-B14A-4360-BBB8-AA4C3FA697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A96965-BDF4-4E32-9A39-4926E3FC16B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3C47B-67A0-415A-8089-6FA0F0B38E8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19E0E-823B-4D2B-8A1B-2D8D589B57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43555B-B7EE-478F-9B7B-E1A5386B9A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2872AD-9F59-4948-B2DB-37322BAF1ED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581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99FCA5-49E7-4AAD-B3D2-4B45995CD0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DA49C-F4B4-429C-9F31-3A996C13FB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3A7A6A-45D5-47D2-BDD0-954AEEEBC91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D32178-7CC4-42F4-B746-4174D6EE8E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66A443-70B1-43F9-81A7-C3052430D24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9B4889-EF1F-4615-8DDE-C8101D3753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33D4E1-D048-4EB1-9D9C-B57E3DD65E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EE2805-F883-4BD8-91EF-67EE716CCEB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6996E2-E94E-4451-984B-3FA446516F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8C78E7-7888-476A-A680-F6F9AB6ED6F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697A6-B893-4267-A7E2-70271F0B55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7B1CDD-EF58-48E1-AF10-8F83ED36BC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760DA1-9F35-47CC-81BC-DC50107D61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C09796-18A7-4838-A454-233142591B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A79499-8D52-4F84-B7EB-4CBB57B29AE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A25388-BA61-43F8-901C-A7A2EF0A62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F79D3-A673-4370-A41A-0B4A90A0146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6A41F3-BDA0-48A2-88E2-0A6244E4E3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139F64-9AEC-429C-B1E6-8642D7868C1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D5C443-8AD0-4D85-B279-AF4E51111FE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5E713C-41AA-446C-9F53-9DFEBC4A4E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1B815C-FC23-4AB2-A441-BFA8DF79B3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618687-D455-4863-B47A-8B51E0F23AF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08426-452A-43E6-8EF9-494A1DDC79F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FB6963-4536-4EED-A011-A7CEFC5982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40D773-2A3C-4637-87B3-82CBC58852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8E98D0-F09D-409F-B29D-4668527CCE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E4CC43-D5DC-46CE-8B7C-0505DC5A2F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F0CCD1-069B-470F-A032-F45F481DBFD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4CEFED5-48E8-4B58-86F0-A802394B7C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65240-FD5F-484E-B9FD-7D819B4127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06B0D7-39B0-4663-92D6-183D65E38AE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649F05-08A2-4254-885B-5F043F99F7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9E877E-6F5A-4C88-83E5-F9086E7A8E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8DCF90-FEE6-4801-B976-512DD90333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475D36-9509-4C85-ACD6-5552049307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B0ACD9-79E1-4CA9-A4E6-3C9704554A8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E74A59-8486-4353-A934-B4DABB860A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21ABD4-E507-422A-AEFE-146CA2DE65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3CA4AF-EB8B-40E1-B25E-264A1CCB8AD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F65E89-48CA-4740-BEF2-DE30418CEC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0A8756-18A5-4616-95CD-B4CF59D019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B6A678-2B01-41FF-AEEA-77960AD955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5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C3B2DF-FF89-4B04-BA09-EB69B9DEF09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63A910-426E-4255-92D6-8DD4C35C07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1A7B52-0ECE-418A-8A7B-DEDD1D791F9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F26948-12C7-4E31-86D1-260A50D8B68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BF3A9D-3382-46A5-AB98-229F0719ED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BD4E2A-2CB9-462C-8B43-BF0E0E6017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3C324-5875-4050-A0F9-9005905B5C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EE920D-1DE6-4EEF-A6DF-E2004C1EC08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9C3756-A76A-42A2-B14A-180ED4AE732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4922BC-60F3-441F-90FC-E91A1031BB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6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ACD9A6-6F94-4827-8619-CAD742B550C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98CCB6-005F-44BA-90C3-399AE9ACCCE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197214-D981-4476-97EA-BDCDF36C437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634A15-D9F7-4807-99F5-9C8FEF7C0C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175AEF-2A9B-4262-8593-2F70AF2C5AE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4413BE-26D8-471B-B19A-630AD0F00BA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84867F-4BED-415C-BF9F-603ACD8D9CA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76EB71-38B0-4328-82F1-862B9E7AF9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F67B4-C8C2-41F2-8FF2-F5F7F3E5CC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5C3448-23BC-4A4A-9C26-33D8337FA3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7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E1821-2240-42BC-9675-BA3E5285EA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D2F3FC-CC65-4CD0-ACB9-C2EBC50FC6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71F2F1-2E8C-42A0-BAEB-565FE96E8BF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4E2446-0951-44CD-86E2-F45E56BEB1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BFD91E-84D5-40B4-B924-38727E4996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ADD5DF-2E56-4D65-AEF9-2CD513E406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339F4C5-17A7-414B-A641-DA8459EE49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B71F6-5D8A-46A5-B086-4AEE8B0EDC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E887DC-6D3B-48D1-92CC-8049F47FBC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6A21D9-2D20-4584-8BA0-7DF55265BB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8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5B15C-D7FB-45C6-9DC9-9B19EA4C04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EC506E-ED74-438C-8FE3-B477723BDF2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99D5B3-9290-4B7B-9694-EA001D0254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3877BE-0D70-459C-8C25-AEECDB78B29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A9882E-ECEE-43EC-9DB3-962F4952A6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7EEDEE-768F-4092-9523-0E145815B0D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8708BD-331A-42B0-9EE2-8955911D7A5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8B9F86-528D-446A-9440-D4CE613C81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6A7D5-437D-4F85-A919-9901EE8D8CC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1278CB-302C-4597-9C7D-AA34B448E56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1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15FBA2-D94E-4150-9174-E07247B975E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D98DB1-E51C-4131-92A4-654265C2C2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7484D6-7703-4DEC-BE71-101BBC85F1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35B474-D582-4053-9112-65F47C684B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C5BCE8-DA4D-4206-BD1E-18C00D098D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2E50E3-8D3E-4B5F-96EA-B790729A7F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FDDC38-1600-4ECA-AC5C-5464818571E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03A72-352D-4DD6-8297-9385D9470D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37B40C-05BE-42E1-83E2-54918F2A90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3CE03B-2387-49BA-8B58-AB024FB44A7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B3F3F3-84BD-46EA-83DA-997B0911B4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3D6986-63DB-4908-B253-C03D748BEE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D26CD3-5A0C-4A11-AC3D-B4B0DFC196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846A8-F91C-42C5-BCCD-996538B659B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24D588-8D86-4267-BDED-43B3112BF5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4EB3BF-F40F-469C-812A-F8F292125D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0CAA4E-6ADD-4A85-AFDF-972E6BDDF26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DDFA01-6CB5-42CB-8A5D-18DEE72F574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2921F-A760-4C04-84AB-D342286AF0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262F1B-581D-433D-B267-0FABFDAE2C0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4AA444-4405-4CB8-8A65-C4B0B27677E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067A41-1A19-4F81-8A64-5FC477877FA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A190DD-3E26-4071-BCD0-4772F225B14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2BDC47-002F-47CD-B16C-EC77A458B9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C6B15D-90A5-4E73-AB6E-6871BC0D9A6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9C6A4C-056E-456C-8E8F-D46F9DF3E3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84BFC7-AFF3-4E65-A619-642C245EDBC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F7A8D-2125-49E2-930F-98715AE2509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DB30E5-286B-4838-B393-D4090EAA63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1E12C1-1C13-4C68-811E-60424C889B7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9E4840-2882-4144-AF60-D055B13280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B91A3-B9D3-491D-9176-7D2226D4D2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107EAA-2CC9-457E-B216-1FFADF84CD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859750-480C-4AB6-8D42-21EB35B0C3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3F08B-766C-47EA-A2C0-D1F6B97445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A9DD73-5C29-4196-968B-423363D682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AD84F1-EBE7-4807-8CC9-327515DF84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A64362-BCB0-458E-8F65-68D26658AF9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7EF159-79E7-4890-96CE-09938E6F79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E86B69-C356-49F5-A082-63AC85BD449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EE6C70-96F6-49EB-9D2F-5E9772881D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B5A364-848B-4511-91B3-343B7027033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C0A76D-88FB-455D-AC9D-98771BA869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6657FC-290C-4449-BAE7-6FB7A12621C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1C5535-1C70-4BAA-B8C1-F164CB9590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06CD10-B4E9-4359-969D-6A8C0A3E2E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547DD47-7717-4D10-B4E5-CFC002FEFB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078139-1167-41DB-B9EA-5C6A3EE155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77E23B-33A7-460A-8598-C27A85AE31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C95914-0DA4-48F9-AF36-0BAE4885EA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35C8C7-558B-443F-B334-0C118E3DF4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DDF422-8ADA-4ABD-8EC0-80ABC5F8B88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DBA63-2F99-46E0-AB12-DB94E63912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BB12CA-3D5E-47BD-B001-A0F07C3537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653F3A-E856-4D8D-A989-A4A197E3EB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4C1CE7-947A-4894-A89D-939442D4FF8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555AFD-7AAD-47EE-8190-998B2152C4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727D24-9133-4AB9-ABFF-DB3189699FE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0DEB1-9D45-449B-B1E0-FADCC3EFDC3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48CE77-B6B7-4DE4-83DD-C5AF5B1596F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5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1DE69B-1ED9-42A5-A4BC-C16E4A103F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4A9F5A-510B-42B5-BDD9-48FA777B1F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461423-555B-4C44-BFE5-85EACA3DAF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556138-178A-4DCB-8DD9-4E59B73C80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53DFB8-B5EE-4B79-87E6-DC6270E469B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040897-7099-4B43-8C6F-7500777ABB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424839F-CE4A-42DA-A926-74CF8BCECC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D8B7B-530D-49B2-B13A-C1A8B00839A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98A338-B60C-46C4-90A0-A27F464DF1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8A704F-0C99-495F-B3C0-9B2CA358AB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6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341096-1DA8-4A63-897E-A1D6EFD50BD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69E523-68AB-4EE4-9F23-BCF88FF146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98E97F-3714-4D33-8CC0-89FEE665F0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5B585A-5711-47F8-82EB-C23DF6FE83B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18D9E5-91AA-44C4-BEF7-F203406D449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ED4BEB-C357-45A7-8D2F-9EED7DBC27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75BC7A-374E-4E6D-8298-AFCFAF1168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9331A9-0FBB-41B4-B469-E13924DB76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2C40DE-7272-4611-A520-76D5559542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5FD84-6F3C-45FD-8688-B2667C1C0F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7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31E905-E20C-402F-961D-D3E40F8A565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277BC2-42A7-426C-89EF-B335B9FA73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010E72-6700-4F2F-8516-CF2F10540A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F7DE81-C2C2-401E-843D-804164E399F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F8EAFF-C566-48DD-9434-A5FAFB78EE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91B005-D777-4F7E-BD96-4E1E91E88AF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43DEE63-5791-40DA-A5D9-63E8C2533C5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D15C37-D844-4690-A348-5DBAA91A4C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AFA3F8-E71C-445F-ACDA-76F7498316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7BE533-7DFC-4913-8AB4-CD618275A0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8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4D7F26-5BCB-46FB-94D4-FC056EF40E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E604E-703B-4F03-B8F3-9BCACF3C0B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3F83A8-5E54-4C01-A6E9-0CAFAB1BE2E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64DCF5-D74D-49B2-80D7-651C3B97A6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87416-205F-40B1-A0FC-75DF9D1154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D8AD7D-16CF-426C-8DFF-AB3959058F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67B9D0-584B-45BC-B712-65F30396ED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0749D6-3A08-465C-A36F-6AF8174B2D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685C9-3906-4E00-B2FB-B7FD4FED6A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8466B9-684E-4709-8B3C-979679B0FE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2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2F3E49-0EEB-4414-A40E-88D7E1C7F2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564089-9612-40DC-9D7C-7870C459B6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331AE6-1886-461E-9FE6-AE10C8986B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1703CC-8A84-4677-B49C-B676C4C967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97B806-25F6-49F5-9F62-F45C21E744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CB7EF9-4221-422D-93E5-B43419826E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F715FF0-69E7-43BC-92B0-B722BD02FC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5EF8B-722C-47D1-B950-23DADAB112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B60490-E30F-4B99-815B-513926EBC2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2BBFBD-C78C-443F-8B94-BB43916258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2BE82D-4773-470C-863A-39C216164CE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9B1000-03D3-43C6-A151-956ADD53A64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739157-6E6A-4FBC-81B3-257B8C42B50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D06F0-54EE-40A4-8CD4-6CAF207E349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99D3FB-A968-489F-8BC5-2EC3ECDF2B9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A62966-43CB-4BB5-828E-B6D078919DC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7BE79D-BBE4-4C87-A2A7-8A893342B9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E52C96-3FEF-46C6-B6CB-BE5CA50FAC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35D409-ABB0-4EDB-AB1F-A3513FEE73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9C80F0-6DFD-4CEE-A965-7368979B980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1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50EB41-12FC-4DA5-9D2E-21F46BEE518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A04E1F-BFFE-46C0-A487-49242183174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896EB8-7284-45B8-A28F-65DFC82797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BF8885-D2A7-43F6-9E04-8391DEDF70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B06E159-22CF-4A54-A768-D32194FE24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4E62A9-E9C1-40F8-954F-98425D4E1A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2CC2B38-0A97-4986-B355-FE07CE6DAF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B0D93-D1A0-453E-A597-DA874322DC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4E4D20-949F-4CF6-A8DD-13B55E9B1B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FEFBBA-06C1-4FFF-9597-820C615451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2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7E5BC7-1397-48B4-BBF6-3AF09B90B0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53BEB7-9904-4DB1-AA02-BD1C1DC975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C8398F-0895-41A9-9F7B-BAA5E52DB2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FB931B-B970-40DE-8275-71227DF07E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BCA373-3E8F-48D3-AD3A-DD970D73A6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00290A-EDD3-4014-8E29-B01747A5F0C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8E5654-36DC-407C-B266-82F8C3329C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1A2660-2019-4728-A974-80243C852B4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33720-7F08-4E4B-9081-432B337CB4B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A46DE7-9093-486E-B8C6-2D2258AF2A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40276B-7FB6-4423-A0A6-575FFC2D8C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B3007A-4DBF-433E-A93E-1AB98FE1C5D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A8E64-5E43-4A26-843D-C19DB06C117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AE30E1-5018-47D4-877D-789F36574B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3004C5-6DDD-4158-9814-CDF48C97531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4A7C05-20C8-4D72-BD7E-620E81E4FD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802BAC3-DEB9-443B-88CD-D2FAC88A32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AC8E8-C790-42E8-A093-ED60959AE2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7B4450-2996-461D-BC78-11171E01A04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F8D310-6872-4FB4-84A1-DF12125662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C79515-3BB1-4970-8BAA-B72916FFF3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EE7208-E742-49FB-8DD1-1B2B2B75F9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6F2D13-EA8F-49D9-96FC-E5C784B92F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5B873C-2477-48FC-8F79-8A829936EE6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78EA7D-A99A-4333-83CF-4888FB80E78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970F75-EFF1-449C-B49F-BED189FEC3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2394ED-CD59-4E6B-A6F2-41D7694FCA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017BF4-67D6-4F70-AD4E-E2463B8CB4C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856FEF-AECB-4343-B781-3AAE23048E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346E3A-6FAE-469A-A631-D3E07C330A6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5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876B7D-697D-42DA-8015-ECC6DBD4A0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1B7E0A-A448-4CBD-B997-9C24BA65C72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4DC213-0B53-4B13-AEEF-6186EAF698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04D7C5-EE54-49EB-B23F-A9932C0120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7196C9-2953-4EA8-937D-E358CA4589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C910EA-6BCD-4E7C-8D4D-809C33C7C1E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17A9FD2-801D-48BB-84E3-8303712F928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C1509-6C2A-43B2-85F0-243813C26B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21CD77-E8CD-469E-9FC7-E7D2F06C6A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6170F1-37D3-49FB-B591-B6C8755ED6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6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1E0DBF-7564-41DF-BFED-26B3C454443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268A46-6CA1-4A32-9812-074DB99E601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F6985B-2EDD-4409-A2B0-34FBBA8DD9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120E80-94E1-4201-82D4-2D980FD91C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8F3AAF-F115-4BE8-8EE0-603BBDE39D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294859-95D0-4138-81AA-485BC1E4CF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023932-3906-42E2-80AD-1A43D6DA7E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3C79BF-2C21-42BB-803D-FE14E5D5EF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143485-9534-4F8F-9C3A-E4C5601339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59427-9C04-4139-AE5D-744769F587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7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D20D49-977C-4BF1-9E17-28D4F613B9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263719-91C2-45C5-B70F-D03F416B1E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54B595-FC38-44D8-8581-2F0448DFEBC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FCD8E1-7BF8-4F29-895A-54BC221CD2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336028-1DF7-487C-A85D-E2B15AE20C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CAC30F-3004-44C9-B9B9-7AF4F4DB28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85FCA7-4B3C-43D1-80EA-2F2019A886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E181D-D3D9-41CA-81A9-596A22D2FB1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018232-E9C4-4FDD-AD77-C17044FCBD6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0D3B6C-A7E3-4142-8FE5-E011CA333E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8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7D4E0E-C7F6-464F-8CE6-01715D3CCB5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E44F50-AE2B-440A-A0E4-0E0A23C18F3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1A1981-9DAA-4197-97E6-42B0D080E7C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9DEFE-7D5B-4360-8099-6289B0BE5D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5B804F-484A-4578-AB94-591AF6BB2BC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9107BB-FB62-4BE7-B155-2689B988664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7A7C2A-9A8F-4B43-881B-781A246CC2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745E77-7820-4B1E-A17C-121231B6B1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6EC4A-42BA-4C20-BFA2-8ABCD5DB43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EB39D8-EC1E-4D7B-9CBB-6B017987F5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39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15FE02-14E5-4D1E-923D-63F5E6E884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07054E-5CBA-4176-8471-A835660015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94CEBE-AE32-4091-95BB-26742B19961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B68190-8C24-41D7-804A-69E0CF0D53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E28A94-D2EF-461B-AA4C-5D038CAAA1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112221-8F00-41DB-97C7-487A050D9A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E6C22B1-0E5F-45D2-B8C1-8C0EAF6824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217DD-0DBD-4A22-8AB3-3078FBA944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4AC139-4C3B-40A0-B614-5EAFBEE8B4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D09AE3-871B-4272-A53F-BC6B666F281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0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B38B1-0B97-40ED-B06A-C9ABE330148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EDEFCA-D2BB-4EF5-8D57-8EF9704CDF5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671D50-2881-42F9-BFCB-0544480F3A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5A0F7-9379-45DD-BDFB-32EAC14FD8E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4EBF53-6CC8-4426-8AEE-EFC1761E409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4AE333-A8E3-40E3-B936-4B214F9B79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2C5F0D-B233-430A-9AA7-DA7F516597B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5841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B2BA60-2939-445B-BFA0-3FF01FC1ED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17" name="Picture 4" descr="../images/spacer.gif">
          <a:extLst>
            <a:ext uri="{FF2B5EF4-FFF2-40B4-BE49-F238E27FC236}">
              <a16:creationId xmlns:a16="http://schemas.microsoft.com/office/drawing/2014/main" id="{6A7A9D66-45A7-4732-BF23-32BF01084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18" name="Picture 4" descr="../images/spacer.gif">
          <a:extLst>
            <a:ext uri="{FF2B5EF4-FFF2-40B4-BE49-F238E27FC236}">
              <a16:creationId xmlns:a16="http://schemas.microsoft.com/office/drawing/2014/main" id="{79EAC6FF-980B-425B-9E6B-F622767D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19" name="Picture 4" descr="../images/spacer.gif">
          <a:extLst>
            <a:ext uri="{FF2B5EF4-FFF2-40B4-BE49-F238E27FC236}">
              <a16:creationId xmlns:a16="http://schemas.microsoft.com/office/drawing/2014/main" id="{8B75D8AE-B63B-46B4-A434-F9C800A8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0" name="Picture 4" descr="../images/spacer.gif">
          <a:extLst>
            <a:ext uri="{FF2B5EF4-FFF2-40B4-BE49-F238E27FC236}">
              <a16:creationId xmlns:a16="http://schemas.microsoft.com/office/drawing/2014/main" id="{F6EF9360-99EF-4667-80D9-C464F553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1" name="Picture 4" descr="../images/spacer.gif">
          <a:extLst>
            <a:ext uri="{FF2B5EF4-FFF2-40B4-BE49-F238E27FC236}">
              <a16:creationId xmlns:a16="http://schemas.microsoft.com/office/drawing/2014/main" id="{C2EB58A0-00BD-4098-AE07-BCC767E00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2" name="Picture 4" descr="../images/spacer.gif">
          <a:extLst>
            <a:ext uri="{FF2B5EF4-FFF2-40B4-BE49-F238E27FC236}">
              <a16:creationId xmlns:a16="http://schemas.microsoft.com/office/drawing/2014/main" id="{2439C863-23A3-4F2E-B6C5-F55BF69E6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3" name="Picture 4" descr="../images/spacer.gif">
          <a:extLst>
            <a:ext uri="{FF2B5EF4-FFF2-40B4-BE49-F238E27FC236}">
              <a16:creationId xmlns:a16="http://schemas.microsoft.com/office/drawing/2014/main" id="{3929DAE1-A7BB-4352-B05D-320B6C60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4" name="Picture 4" descr="../images/spacer.gif">
          <a:extLst>
            <a:ext uri="{FF2B5EF4-FFF2-40B4-BE49-F238E27FC236}">
              <a16:creationId xmlns:a16="http://schemas.microsoft.com/office/drawing/2014/main" id="{81040488-5D56-473A-BDA0-4B08FED6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5" name="Picture 4" descr="../images/spacer.gif">
          <a:extLst>
            <a:ext uri="{FF2B5EF4-FFF2-40B4-BE49-F238E27FC236}">
              <a16:creationId xmlns:a16="http://schemas.microsoft.com/office/drawing/2014/main" id="{9A356C37-3574-4ECD-80C6-C89AED27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6" name="Picture 4" descr="../images/spacer.gif">
          <a:extLst>
            <a:ext uri="{FF2B5EF4-FFF2-40B4-BE49-F238E27FC236}">
              <a16:creationId xmlns:a16="http://schemas.microsoft.com/office/drawing/2014/main" id="{881D114C-43D1-443B-8E79-45554511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7" name="Picture 4" descr="../images/spacer.gif">
          <a:extLst>
            <a:ext uri="{FF2B5EF4-FFF2-40B4-BE49-F238E27FC236}">
              <a16:creationId xmlns:a16="http://schemas.microsoft.com/office/drawing/2014/main" id="{2F89276A-4B77-4A84-8360-DD9E10F2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8" name="Picture 4" descr="../images/spacer.gif">
          <a:extLst>
            <a:ext uri="{FF2B5EF4-FFF2-40B4-BE49-F238E27FC236}">
              <a16:creationId xmlns:a16="http://schemas.microsoft.com/office/drawing/2014/main" id="{ED983C7F-4869-4518-8ABC-78670AD5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29" name="Picture 4" descr="../images/spacer.gif">
          <a:extLst>
            <a:ext uri="{FF2B5EF4-FFF2-40B4-BE49-F238E27FC236}">
              <a16:creationId xmlns:a16="http://schemas.microsoft.com/office/drawing/2014/main" id="{BD979F34-5AD6-4AAC-BFDD-0D11650E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0" name="Picture 4" descr="../images/spacer.gif">
          <a:extLst>
            <a:ext uri="{FF2B5EF4-FFF2-40B4-BE49-F238E27FC236}">
              <a16:creationId xmlns:a16="http://schemas.microsoft.com/office/drawing/2014/main" id="{A8A7ACEB-A08A-420D-9E42-250CA3CF4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1" name="Picture 4" descr="../images/spacer.gif">
          <a:extLst>
            <a:ext uri="{FF2B5EF4-FFF2-40B4-BE49-F238E27FC236}">
              <a16:creationId xmlns:a16="http://schemas.microsoft.com/office/drawing/2014/main" id="{F633119C-0888-4640-A3D0-EF1A4E04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2" name="Picture 4" descr="../images/spacer.gif">
          <a:extLst>
            <a:ext uri="{FF2B5EF4-FFF2-40B4-BE49-F238E27FC236}">
              <a16:creationId xmlns:a16="http://schemas.microsoft.com/office/drawing/2014/main" id="{756CE5AC-CC59-42C0-83E9-C73583DC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3" name="Picture 4" descr="../images/spacer.gif">
          <a:extLst>
            <a:ext uri="{FF2B5EF4-FFF2-40B4-BE49-F238E27FC236}">
              <a16:creationId xmlns:a16="http://schemas.microsoft.com/office/drawing/2014/main" id="{FF3E94DE-4787-4F88-B706-94545611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4" name="Picture 4" descr="../images/spacer.gif">
          <a:extLst>
            <a:ext uri="{FF2B5EF4-FFF2-40B4-BE49-F238E27FC236}">
              <a16:creationId xmlns:a16="http://schemas.microsoft.com/office/drawing/2014/main" id="{3A3E22A1-77A5-478C-8411-F37CE021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5" name="Picture 4" descr="../images/spacer.gif">
          <a:extLst>
            <a:ext uri="{FF2B5EF4-FFF2-40B4-BE49-F238E27FC236}">
              <a16:creationId xmlns:a16="http://schemas.microsoft.com/office/drawing/2014/main" id="{20CCAA79-6A74-43BB-BFEB-F323ED55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6" name="Picture 4" descr="../images/spacer.gif">
          <a:extLst>
            <a:ext uri="{FF2B5EF4-FFF2-40B4-BE49-F238E27FC236}">
              <a16:creationId xmlns:a16="http://schemas.microsoft.com/office/drawing/2014/main" id="{8CD511CA-716A-42E3-8ED8-4E608FD8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7" name="Picture 4" descr="../images/spacer.gif">
          <a:extLst>
            <a:ext uri="{FF2B5EF4-FFF2-40B4-BE49-F238E27FC236}">
              <a16:creationId xmlns:a16="http://schemas.microsoft.com/office/drawing/2014/main" id="{1DDE82A4-6350-421B-B9C1-717F2D6F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8" name="Picture 4" descr="../images/spacer.gif">
          <a:extLst>
            <a:ext uri="{FF2B5EF4-FFF2-40B4-BE49-F238E27FC236}">
              <a16:creationId xmlns:a16="http://schemas.microsoft.com/office/drawing/2014/main" id="{FF21CDC1-85EE-474E-9267-8B12C9D91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39" name="Picture 4" descr="../images/spacer.gif">
          <a:extLst>
            <a:ext uri="{FF2B5EF4-FFF2-40B4-BE49-F238E27FC236}">
              <a16:creationId xmlns:a16="http://schemas.microsoft.com/office/drawing/2014/main" id="{CC0AAFBF-2D3B-4A1B-9E3E-B30CEAAA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0" name="Picture 4" descr="../images/spacer.gif">
          <a:extLst>
            <a:ext uri="{FF2B5EF4-FFF2-40B4-BE49-F238E27FC236}">
              <a16:creationId xmlns:a16="http://schemas.microsoft.com/office/drawing/2014/main" id="{480D0BA2-10A3-4968-A267-E49FFBF80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1" name="Picture 4" descr="../images/spacer.gif">
          <a:extLst>
            <a:ext uri="{FF2B5EF4-FFF2-40B4-BE49-F238E27FC236}">
              <a16:creationId xmlns:a16="http://schemas.microsoft.com/office/drawing/2014/main" id="{165C5D4F-E668-445C-BE04-18D8BCFD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2" name="Picture 4" descr="../images/spacer.gif">
          <a:extLst>
            <a:ext uri="{FF2B5EF4-FFF2-40B4-BE49-F238E27FC236}">
              <a16:creationId xmlns:a16="http://schemas.microsoft.com/office/drawing/2014/main" id="{19A62E8D-C5EE-4B3F-A288-FB70E4A6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3" name="Picture 4" descr="../images/spacer.gif">
          <a:extLst>
            <a:ext uri="{FF2B5EF4-FFF2-40B4-BE49-F238E27FC236}">
              <a16:creationId xmlns:a16="http://schemas.microsoft.com/office/drawing/2014/main" id="{67FAC568-8257-4D8A-914E-571A9B8B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4" name="Picture 4" descr="../images/spacer.gif">
          <a:extLst>
            <a:ext uri="{FF2B5EF4-FFF2-40B4-BE49-F238E27FC236}">
              <a16:creationId xmlns:a16="http://schemas.microsoft.com/office/drawing/2014/main" id="{455FCAF9-158A-4D28-80EA-8B9CD493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5" name="Picture 4" descr="../images/spacer.gif">
          <a:extLst>
            <a:ext uri="{FF2B5EF4-FFF2-40B4-BE49-F238E27FC236}">
              <a16:creationId xmlns:a16="http://schemas.microsoft.com/office/drawing/2014/main" id="{EBAC6673-7E52-4D66-ACE9-3ABE6F92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6" name="Picture 4" descr="../images/spacer.gif">
          <a:extLst>
            <a:ext uri="{FF2B5EF4-FFF2-40B4-BE49-F238E27FC236}">
              <a16:creationId xmlns:a16="http://schemas.microsoft.com/office/drawing/2014/main" id="{097C903C-BE04-41F8-B5D5-2A0B3C85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7" name="Picture 4" descr="../images/spacer.gif">
          <a:extLst>
            <a:ext uri="{FF2B5EF4-FFF2-40B4-BE49-F238E27FC236}">
              <a16:creationId xmlns:a16="http://schemas.microsoft.com/office/drawing/2014/main" id="{7425B35C-3217-4A0C-B739-F1C84673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48" name="Picture 4" descr="../images/spacer.gif">
          <a:extLst>
            <a:ext uri="{FF2B5EF4-FFF2-40B4-BE49-F238E27FC236}">
              <a16:creationId xmlns:a16="http://schemas.microsoft.com/office/drawing/2014/main" id="{98E9454D-87ED-48B2-BB1C-DDE3BA0F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49" name="Picture 4" descr="../images/spacer.gif">
          <a:extLst>
            <a:ext uri="{FF2B5EF4-FFF2-40B4-BE49-F238E27FC236}">
              <a16:creationId xmlns:a16="http://schemas.microsoft.com/office/drawing/2014/main" id="{1CA78C6E-A43C-4EC8-822B-F0D145984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0" name="Picture 4" descr="../images/spacer.gif">
          <a:extLst>
            <a:ext uri="{FF2B5EF4-FFF2-40B4-BE49-F238E27FC236}">
              <a16:creationId xmlns:a16="http://schemas.microsoft.com/office/drawing/2014/main" id="{BFDA20B0-0A3F-4F5A-9504-BE63F184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1" name="Picture 4" descr="../images/spacer.gif">
          <a:extLst>
            <a:ext uri="{FF2B5EF4-FFF2-40B4-BE49-F238E27FC236}">
              <a16:creationId xmlns:a16="http://schemas.microsoft.com/office/drawing/2014/main" id="{3A7675CF-8698-4634-A72D-496C41B19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2" name="Picture 4" descr="../images/spacer.gif">
          <a:extLst>
            <a:ext uri="{FF2B5EF4-FFF2-40B4-BE49-F238E27FC236}">
              <a16:creationId xmlns:a16="http://schemas.microsoft.com/office/drawing/2014/main" id="{522E3CE8-3554-4271-8E42-8769A2F8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3" name="Picture 4" descr="../images/spacer.gif">
          <a:extLst>
            <a:ext uri="{FF2B5EF4-FFF2-40B4-BE49-F238E27FC236}">
              <a16:creationId xmlns:a16="http://schemas.microsoft.com/office/drawing/2014/main" id="{788BA50D-5F26-4A9A-AFF0-8B1C2B5B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4" name="Picture 4" descr="../images/spacer.gif">
          <a:extLst>
            <a:ext uri="{FF2B5EF4-FFF2-40B4-BE49-F238E27FC236}">
              <a16:creationId xmlns:a16="http://schemas.microsoft.com/office/drawing/2014/main" id="{57C90432-CBBA-47B4-A10B-D8BC9BC9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5" name="Picture 4" descr="../images/spacer.gif">
          <a:extLst>
            <a:ext uri="{FF2B5EF4-FFF2-40B4-BE49-F238E27FC236}">
              <a16:creationId xmlns:a16="http://schemas.microsoft.com/office/drawing/2014/main" id="{35121985-7357-4F7B-9A3E-2E48AFD9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6" name="Picture 4" descr="../images/spacer.gif">
          <a:extLst>
            <a:ext uri="{FF2B5EF4-FFF2-40B4-BE49-F238E27FC236}">
              <a16:creationId xmlns:a16="http://schemas.microsoft.com/office/drawing/2014/main" id="{34B94EE9-0763-41C7-9744-5CEDF76C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7" name="Picture 4" descr="../images/spacer.gif">
          <a:extLst>
            <a:ext uri="{FF2B5EF4-FFF2-40B4-BE49-F238E27FC236}">
              <a16:creationId xmlns:a16="http://schemas.microsoft.com/office/drawing/2014/main" id="{CC49E313-DAD0-42A4-A20D-BF03798B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8" name="Picture 4" descr="../images/spacer.gif">
          <a:extLst>
            <a:ext uri="{FF2B5EF4-FFF2-40B4-BE49-F238E27FC236}">
              <a16:creationId xmlns:a16="http://schemas.microsoft.com/office/drawing/2014/main" id="{449C9DF8-9BC2-4665-83F8-6CBC6803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59" name="Picture 4" descr="../images/spacer.gif">
          <a:extLst>
            <a:ext uri="{FF2B5EF4-FFF2-40B4-BE49-F238E27FC236}">
              <a16:creationId xmlns:a16="http://schemas.microsoft.com/office/drawing/2014/main" id="{E8AE4F81-358F-4D10-8657-1FC9B3AC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0" name="Picture 4" descr="../images/spacer.gif">
          <a:extLst>
            <a:ext uri="{FF2B5EF4-FFF2-40B4-BE49-F238E27FC236}">
              <a16:creationId xmlns:a16="http://schemas.microsoft.com/office/drawing/2014/main" id="{F6418477-2F20-46F8-B587-4D98EDFA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1" name="Picture 4" descr="../images/spacer.gif">
          <a:extLst>
            <a:ext uri="{FF2B5EF4-FFF2-40B4-BE49-F238E27FC236}">
              <a16:creationId xmlns:a16="http://schemas.microsoft.com/office/drawing/2014/main" id="{237E5BD9-63F3-4138-B9DC-38CCBFC9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2" name="Picture 4" descr="../images/spacer.gif">
          <a:extLst>
            <a:ext uri="{FF2B5EF4-FFF2-40B4-BE49-F238E27FC236}">
              <a16:creationId xmlns:a16="http://schemas.microsoft.com/office/drawing/2014/main" id="{A48FF411-A1BD-4931-A327-2F746D5D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3" name="Picture 4" descr="../images/spacer.gif">
          <a:extLst>
            <a:ext uri="{FF2B5EF4-FFF2-40B4-BE49-F238E27FC236}">
              <a16:creationId xmlns:a16="http://schemas.microsoft.com/office/drawing/2014/main" id="{8400576D-AD0D-43CE-B096-E1392C14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4" name="Picture 4" descr="../images/spacer.gif">
          <a:extLst>
            <a:ext uri="{FF2B5EF4-FFF2-40B4-BE49-F238E27FC236}">
              <a16:creationId xmlns:a16="http://schemas.microsoft.com/office/drawing/2014/main" id="{2F6E14C7-4C8C-47BC-BF75-26ADDBB2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5" name="Picture 4" descr="../images/spacer.gif">
          <a:extLst>
            <a:ext uri="{FF2B5EF4-FFF2-40B4-BE49-F238E27FC236}">
              <a16:creationId xmlns:a16="http://schemas.microsoft.com/office/drawing/2014/main" id="{145F8AFF-6E27-4E70-8E6E-B2DA1491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6" name="Picture 4" descr="../images/spacer.gif">
          <a:extLst>
            <a:ext uri="{FF2B5EF4-FFF2-40B4-BE49-F238E27FC236}">
              <a16:creationId xmlns:a16="http://schemas.microsoft.com/office/drawing/2014/main" id="{75DFA88E-1290-4737-BFF0-5C6BF71B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7" name="Picture 4" descr="../images/spacer.gif">
          <a:extLst>
            <a:ext uri="{FF2B5EF4-FFF2-40B4-BE49-F238E27FC236}">
              <a16:creationId xmlns:a16="http://schemas.microsoft.com/office/drawing/2014/main" id="{E040ACCD-0CB9-42BE-9852-59E4A0848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68" name="Picture 4" descr="../images/spacer.gif">
          <a:extLst>
            <a:ext uri="{FF2B5EF4-FFF2-40B4-BE49-F238E27FC236}">
              <a16:creationId xmlns:a16="http://schemas.microsoft.com/office/drawing/2014/main" id="{63214035-7C7A-4123-98E4-72394104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69" name="Picture 4" descr="../images/spacer.gif">
          <a:extLst>
            <a:ext uri="{FF2B5EF4-FFF2-40B4-BE49-F238E27FC236}">
              <a16:creationId xmlns:a16="http://schemas.microsoft.com/office/drawing/2014/main" id="{92A4228C-8D1D-4CF0-A0B7-07E2399C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0" name="Picture 4" descr="../images/spacer.gif">
          <a:extLst>
            <a:ext uri="{FF2B5EF4-FFF2-40B4-BE49-F238E27FC236}">
              <a16:creationId xmlns:a16="http://schemas.microsoft.com/office/drawing/2014/main" id="{6A16F983-357C-4194-A37A-CE03DFE7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1" name="Picture 4" descr="../images/spacer.gif">
          <a:extLst>
            <a:ext uri="{FF2B5EF4-FFF2-40B4-BE49-F238E27FC236}">
              <a16:creationId xmlns:a16="http://schemas.microsoft.com/office/drawing/2014/main" id="{8ECEC2B4-7F72-451C-A660-39CF048E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2" name="Picture 4" descr="../images/spacer.gif">
          <a:extLst>
            <a:ext uri="{FF2B5EF4-FFF2-40B4-BE49-F238E27FC236}">
              <a16:creationId xmlns:a16="http://schemas.microsoft.com/office/drawing/2014/main" id="{54E602C2-58EA-4C01-A09F-BB8B1EA4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3" name="Picture 4" descr="../images/spacer.gif">
          <a:extLst>
            <a:ext uri="{FF2B5EF4-FFF2-40B4-BE49-F238E27FC236}">
              <a16:creationId xmlns:a16="http://schemas.microsoft.com/office/drawing/2014/main" id="{5F72DB40-E935-43C5-A976-55ACBFD4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4" name="Picture 4" descr="../images/spacer.gif">
          <a:extLst>
            <a:ext uri="{FF2B5EF4-FFF2-40B4-BE49-F238E27FC236}">
              <a16:creationId xmlns:a16="http://schemas.microsoft.com/office/drawing/2014/main" id="{88447042-BC18-46DD-8AA6-CEFAA5A8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5" name="Picture 4" descr="../images/spacer.gif">
          <a:extLst>
            <a:ext uri="{FF2B5EF4-FFF2-40B4-BE49-F238E27FC236}">
              <a16:creationId xmlns:a16="http://schemas.microsoft.com/office/drawing/2014/main" id="{C0F4A103-DE5B-4023-9D71-E9F1E129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6" name="Picture 4" descr="../images/spacer.gif">
          <a:extLst>
            <a:ext uri="{FF2B5EF4-FFF2-40B4-BE49-F238E27FC236}">
              <a16:creationId xmlns:a16="http://schemas.microsoft.com/office/drawing/2014/main" id="{6415A475-A240-430D-96AB-91762775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7" name="Picture 4" descr="../images/spacer.gif">
          <a:extLst>
            <a:ext uri="{FF2B5EF4-FFF2-40B4-BE49-F238E27FC236}">
              <a16:creationId xmlns:a16="http://schemas.microsoft.com/office/drawing/2014/main" id="{BA0A9642-2E8B-4AE3-B0E2-B13979FE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8" name="Picture 4" descr="../images/spacer.gif">
          <a:extLst>
            <a:ext uri="{FF2B5EF4-FFF2-40B4-BE49-F238E27FC236}">
              <a16:creationId xmlns:a16="http://schemas.microsoft.com/office/drawing/2014/main" id="{AD28594B-7C17-4977-AB00-EDCF80F2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79" name="Picture 4" descr="../images/spacer.gif">
          <a:extLst>
            <a:ext uri="{FF2B5EF4-FFF2-40B4-BE49-F238E27FC236}">
              <a16:creationId xmlns:a16="http://schemas.microsoft.com/office/drawing/2014/main" id="{AF5BF23C-BF86-4E32-B9C3-8A14A9F4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0" name="Picture 4" descr="../images/spacer.gif">
          <a:extLst>
            <a:ext uri="{FF2B5EF4-FFF2-40B4-BE49-F238E27FC236}">
              <a16:creationId xmlns:a16="http://schemas.microsoft.com/office/drawing/2014/main" id="{E655939A-A123-4C55-B229-884596F5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1" name="Picture 4" descr="../images/spacer.gif">
          <a:extLst>
            <a:ext uri="{FF2B5EF4-FFF2-40B4-BE49-F238E27FC236}">
              <a16:creationId xmlns:a16="http://schemas.microsoft.com/office/drawing/2014/main" id="{7A1843EB-97F6-4751-B10D-9529BC70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2" name="Picture 4" descr="../images/spacer.gif">
          <a:extLst>
            <a:ext uri="{FF2B5EF4-FFF2-40B4-BE49-F238E27FC236}">
              <a16:creationId xmlns:a16="http://schemas.microsoft.com/office/drawing/2014/main" id="{154D5562-28CB-4EA4-961B-BDF82CAB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3" name="Picture 4" descr="../images/spacer.gif">
          <a:extLst>
            <a:ext uri="{FF2B5EF4-FFF2-40B4-BE49-F238E27FC236}">
              <a16:creationId xmlns:a16="http://schemas.microsoft.com/office/drawing/2014/main" id="{6378F153-11BE-4056-9786-4B3BA924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4" name="Picture 4" descr="../images/spacer.gif">
          <a:extLst>
            <a:ext uri="{FF2B5EF4-FFF2-40B4-BE49-F238E27FC236}">
              <a16:creationId xmlns:a16="http://schemas.microsoft.com/office/drawing/2014/main" id="{87FD7FEC-BD88-4603-8C0E-020A7974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5" name="Picture 4" descr="../images/spacer.gif">
          <a:extLst>
            <a:ext uri="{FF2B5EF4-FFF2-40B4-BE49-F238E27FC236}">
              <a16:creationId xmlns:a16="http://schemas.microsoft.com/office/drawing/2014/main" id="{E140FDFB-5404-476E-9359-0901F7BA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6" name="Picture 4" descr="../images/spacer.gif">
          <a:extLst>
            <a:ext uri="{FF2B5EF4-FFF2-40B4-BE49-F238E27FC236}">
              <a16:creationId xmlns:a16="http://schemas.microsoft.com/office/drawing/2014/main" id="{781CA0A5-92FB-425F-AFCF-ECBBBEF5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7" name="Picture 4" descr="../images/spacer.gif">
          <a:extLst>
            <a:ext uri="{FF2B5EF4-FFF2-40B4-BE49-F238E27FC236}">
              <a16:creationId xmlns:a16="http://schemas.microsoft.com/office/drawing/2014/main" id="{A70C498A-74CB-44BA-908F-6D8A3587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8" name="Picture 4" descr="../images/spacer.gif">
          <a:extLst>
            <a:ext uri="{FF2B5EF4-FFF2-40B4-BE49-F238E27FC236}">
              <a16:creationId xmlns:a16="http://schemas.microsoft.com/office/drawing/2014/main" id="{0AB857FE-9F0C-4FDF-9A95-197B5B4B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89" name="Picture 4" descr="../images/spacer.gif">
          <a:extLst>
            <a:ext uri="{FF2B5EF4-FFF2-40B4-BE49-F238E27FC236}">
              <a16:creationId xmlns:a16="http://schemas.microsoft.com/office/drawing/2014/main" id="{422F5BF6-C8E1-452F-B268-F91934C5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0" name="Picture 4" descr="../images/spacer.gif">
          <a:extLst>
            <a:ext uri="{FF2B5EF4-FFF2-40B4-BE49-F238E27FC236}">
              <a16:creationId xmlns:a16="http://schemas.microsoft.com/office/drawing/2014/main" id="{8D7CA296-A94E-4BC0-B2F6-64641F03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1" name="Picture 4" descr="../images/spacer.gif">
          <a:extLst>
            <a:ext uri="{FF2B5EF4-FFF2-40B4-BE49-F238E27FC236}">
              <a16:creationId xmlns:a16="http://schemas.microsoft.com/office/drawing/2014/main" id="{FDBDBBF6-74D0-450D-A51E-4C03E150D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2" name="Picture 4" descr="../images/spacer.gif">
          <a:extLst>
            <a:ext uri="{FF2B5EF4-FFF2-40B4-BE49-F238E27FC236}">
              <a16:creationId xmlns:a16="http://schemas.microsoft.com/office/drawing/2014/main" id="{A7B9AE40-01E9-487D-B643-E9CD65DD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3" name="Picture 4" descr="../images/spacer.gif">
          <a:extLst>
            <a:ext uri="{FF2B5EF4-FFF2-40B4-BE49-F238E27FC236}">
              <a16:creationId xmlns:a16="http://schemas.microsoft.com/office/drawing/2014/main" id="{4D869AE2-BC30-45F0-9083-73CCA454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4" name="Picture 4" descr="../images/spacer.gif">
          <a:extLst>
            <a:ext uri="{FF2B5EF4-FFF2-40B4-BE49-F238E27FC236}">
              <a16:creationId xmlns:a16="http://schemas.microsoft.com/office/drawing/2014/main" id="{75EF000F-0A4A-4436-8EF3-562DE6C8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5" name="Picture 4" descr="../images/spacer.gif">
          <a:extLst>
            <a:ext uri="{FF2B5EF4-FFF2-40B4-BE49-F238E27FC236}">
              <a16:creationId xmlns:a16="http://schemas.microsoft.com/office/drawing/2014/main" id="{5B7A5D53-C357-4301-B64A-382B4D3B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496" name="Picture 4" descr="../images/spacer.gif">
          <a:extLst>
            <a:ext uri="{FF2B5EF4-FFF2-40B4-BE49-F238E27FC236}">
              <a16:creationId xmlns:a16="http://schemas.microsoft.com/office/drawing/2014/main" id="{3AE85EF0-5B9E-407A-8E47-7F128DA7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97" name="Picture 4" descr="../images/spacer.gif">
          <a:extLst>
            <a:ext uri="{FF2B5EF4-FFF2-40B4-BE49-F238E27FC236}">
              <a16:creationId xmlns:a16="http://schemas.microsoft.com/office/drawing/2014/main" id="{29B6F1A5-AB06-4801-BE65-9CFF7CE3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98" name="Picture 4" descr="../images/spacer.gif">
          <a:extLst>
            <a:ext uri="{FF2B5EF4-FFF2-40B4-BE49-F238E27FC236}">
              <a16:creationId xmlns:a16="http://schemas.microsoft.com/office/drawing/2014/main" id="{2DD65CAC-3979-46A7-A239-94F64781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499" name="Picture 4" descr="../images/spacer.gif">
          <a:extLst>
            <a:ext uri="{FF2B5EF4-FFF2-40B4-BE49-F238E27FC236}">
              <a16:creationId xmlns:a16="http://schemas.microsoft.com/office/drawing/2014/main" id="{3FDCCA0A-AF94-470A-80EB-65567FA1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0" name="Picture 4" descr="../images/spacer.gif">
          <a:extLst>
            <a:ext uri="{FF2B5EF4-FFF2-40B4-BE49-F238E27FC236}">
              <a16:creationId xmlns:a16="http://schemas.microsoft.com/office/drawing/2014/main" id="{8CA6B9B7-5F98-4C75-8E3C-E6977DED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1" name="Picture 4" descr="../images/spacer.gif">
          <a:extLst>
            <a:ext uri="{FF2B5EF4-FFF2-40B4-BE49-F238E27FC236}">
              <a16:creationId xmlns:a16="http://schemas.microsoft.com/office/drawing/2014/main" id="{08C84D9D-859B-4FC3-A386-D2FAEDD5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2" name="Picture 4" descr="../images/spacer.gif">
          <a:extLst>
            <a:ext uri="{FF2B5EF4-FFF2-40B4-BE49-F238E27FC236}">
              <a16:creationId xmlns:a16="http://schemas.microsoft.com/office/drawing/2014/main" id="{DB048B52-D0B2-45A2-B58B-6588E554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3" name="Picture 4" descr="../images/spacer.gif">
          <a:extLst>
            <a:ext uri="{FF2B5EF4-FFF2-40B4-BE49-F238E27FC236}">
              <a16:creationId xmlns:a16="http://schemas.microsoft.com/office/drawing/2014/main" id="{5FE69997-C6F5-4A2B-99C6-F8B3B67E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4" name="Picture 4" descr="../images/spacer.gif">
          <a:extLst>
            <a:ext uri="{FF2B5EF4-FFF2-40B4-BE49-F238E27FC236}">
              <a16:creationId xmlns:a16="http://schemas.microsoft.com/office/drawing/2014/main" id="{EFBE0FBB-FA25-41A1-B757-1665F9F2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5" name="Picture 4" descr="../images/spacer.gif">
          <a:extLst>
            <a:ext uri="{FF2B5EF4-FFF2-40B4-BE49-F238E27FC236}">
              <a16:creationId xmlns:a16="http://schemas.microsoft.com/office/drawing/2014/main" id="{72D36242-44A1-4DEA-8AE9-2804CD95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6" name="Picture 4" descr="../images/spacer.gif">
          <a:extLst>
            <a:ext uri="{FF2B5EF4-FFF2-40B4-BE49-F238E27FC236}">
              <a16:creationId xmlns:a16="http://schemas.microsoft.com/office/drawing/2014/main" id="{6EC647A4-8064-408B-B865-D13EC7F7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7" name="Picture 4" descr="../images/spacer.gif">
          <a:extLst>
            <a:ext uri="{FF2B5EF4-FFF2-40B4-BE49-F238E27FC236}">
              <a16:creationId xmlns:a16="http://schemas.microsoft.com/office/drawing/2014/main" id="{F100D400-7F57-41C4-8C47-CCD448C1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8" name="Picture 4" descr="../images/spacer.gif">
          <a:extLst>
            <a:ext uri="{FF2B5EF4-FFF2-40B4-BE49-F238E27FC236}">
              <a16:creationId xmlns:a16="http://schemas.microsoft.com/office/drawing/2014/main" id="{96ABF41A-1F13-442E-BABB-D576E4AE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09" name="Picture 4" descr="../images/spacer.gif">
          <a:extLst>
            <a:ext uri="{FF2B5EF4-FFF2-40B4-BE49-F238E27FC236}">
              <a16:creationId xmlns:a16="http://schemas.microsoft.com/office/drawing/2014/main" id="{D22DDE3D-D95B-4AC1-8D32-C4A530D8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0" name="Picture 4" descr="../images/spacer.gif">
          <a:extLst>
            <a:ext uri="{FF2B5EF4-FFF2-40B4-BE49-F238E27FC236}">
              <a16:creationId xmlns:a16="http://schemas.microsoft.com/office/drawing/2014/main" id="{F8DC022F-8755-45D1-B7F0-8D377F95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1" name="Picture 4" descr="../images/spacer.gif">
          <a:extLst>
            <a:ext uri="{FF2B5EF4-FFF2-40B4-BE49-F238E27FC236}">
              <a16:creationId xmlns:a16="http://schemas.microsoft.com/office/drawing/2014/main" id="{A257326A-5EA7-457B-8165-DABEE7E3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2" name="Picture 4" descr="../images/spacer.gif">
          <a:extLst>
            <a:ext uri="{FF2B5EF4-FFF2-40B4-BE49-F238E27FC236}">
              <a16:creationId xmlns:a16="http://schemas.microsoft.com/office/drawing/2014/main" id="{4E2FAD8D-ABAD-4DE4-85BC-0448041DE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3" name="Picture 4" descr="../images/spacer.gif">
          <a:extLst>
            <a:ext uri="{FF2B5EF4-FFF2-40B4-BE49-F238E27FC236}">
              <a16:creationId xmlns:a16="http://schemas.microsoft.com/office/drawing/2014/main" id="{2372EBCD-A17E-47B7-8712-40ACC05D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4" name="Picture 4" descr="../images/spacer.gif">
          <a:extLst>
            <a:ext uri="{FF2B5EF4-FFF2-40B4-BE49-F238E27FC236}">
              <a16:creationId xmlns:a16="http://schemas.microsoft.com/office/drawing/2014/main" id="{4EF6FBD9-462B-4FF6-A533-7ECABC6B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5" name="Picture 4" descr="../images/spacer.gif">
          <a:extLst>
            <a:ext uri="{FF2B5EF4-FFF2-40B4-BE49-F238E27FC236}">
              <a16:creationId xmlns:a16="http://schemas.microsoft.com/office/drawing/2014/main" id="{C40F014B-7B72-461B-BADE-77FEBA95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516" name="Picture 4" descr="../images/spacer.gif">
          <a:extLst>
            <a:ext uri="{FF2B5EF4-FFF2-40B4-BE49-F238E27FC236}">
              <a16:creationId xmlns:a16="http://schemas.microsoft.com/office/drawing/2014/main" id="{0C544F25-79E6-48C2-8BBC-76AB09E7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17" name="Picture 4" descr="../images/spacer.gif">
          <a:extLst>
            <a:ext uri="{FF2B5EF4-FFF2-40B4-BE49-F238E27FC236}">
              <a16:creationId xmlns:a16="http://schemas.microsoft.com/office/drawing/2014/main" id="{1B5F8E56-E926-42D6-BC06-78F431D6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18" name="Picture 4" descr="../images/spacer.gif">
          <a:extLst>
            <a:ext uri="{FF2B5EF4-FFF2-40B4-BE49-F238E27FC236}">
              <a16:creationId xmlns:a16="http://schemas.microsoft.com/office/drawing/2014/main" id="{24E7322E-6B8E-4419-8824-C0FDCF2A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19" name="Picture 4" descr="../images/spacer.gif">
          <a:extLst>
            <a:ext uri="{FF2B5EF4-FFF2-40B4-BE49-F238E27FC236}">
              <a16:creationId xmlns:a16="http://schemas.microsoft.com/office/drawing/2014/main" id="{339C027F-2574-42A6-977F-FCCEC313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0" name="Picture 4" descr="../images/spacer.gif">
          <a:extLst>
            <a:ext uri="{FF2B5EF4-FFF2-40B4-BE49-F238E27FC236}">
              <a16:creationId xmlns:a16="http://schemas.microsoft.com/office/drawing/2014/main" id="{F4335297-4BEC-4BC9-84AF-24EFA701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1" name="Picture 4" descr="../images/spacer.gif">
          <a:extLst>
            <a:ext uri="{FF2B5EF4-FFF2-40B4-BE49-F238E27FC236}">
              <a16:creationId xmlns:a16="http://schemas.microsoft.com/office/drawing/2014/main" id="{2C07BF55-E6EA-42C5-A268-0F1B7A94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2" name="Picture 4" descr="../images/spacer.gif">
          <a:extLst>
            <a:ext uri="{FF2B5EF4-FFF2-40B4-BE49-F238E27FC236}">
              <a16:creationId xmlns:a16="http://schemas.microsoft.com/office/drawing/2014/main" id="{F486D259-531D-4C43-AED3-4DCD7E18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3" name="Picture 4" descr="../images/spacer.gif">
          <a:extLst>
            <a:ext uri="{FF2B5EF4-FFF2-40B4-BE49-F238E27FC236}">
              <a16:creationId xmlns:a16="http://schemas.microsoft.com/office/drawing/2014/main" id="{A3FC888A-B812-475F-826E-686362D4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4" name="Picture 4" descr="../images/spacer.gif">
          <a:extLst>
            <a:ext uri="{FF2B5EF4-FFF2-40B4-BE49-F238E27FC236}">
              <a16:creationId xmlns:a16="http://schemas.microsoft.com/office/drawing/2014/main" id="{C47DCCAB-A675-486F-8D14-973F6261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5" name="Picture 4" descr="../images/spacer.gif">
          <a:extLst>
            <a:ext uri="{FF2B5EF4-FFF2-40B4-BE49-F238E27FC236}">
              <a16:creationId xmlns:a16="http://schemas.microsoft.com/office/drawing/2014/main" id="{228D7E80-7BA4-41B1-B5E6-7D251F64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6" name="Picture 4" descr="../images/spacer.gif">
          <a:extLst>
            <a:ext uri="{FF2B5EF4-FFF2-40B4-BE49-F238E27FC236}">
              <a16:creationId xmlns:a16="http://schemas.microsoft.com/office/drawing/2014/main" id="{70A65376-BA7D-4012-854D-AF05D8C9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7" name="Picture 4" descr="../images/spacer.gif">
          <a:extLst>
            <a:ext uri="{FF2B5EF4-FFF2-40B4-BE49-F238E27FC236}">
              <a16:creationId xmlns:a16="http://schemas.microsoft.com/office/drawing/2014/main" id="{6E9B32A5-5E86-4FD8-99CD-97650154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8" name="Picture 4" descr="../images/spacer.gif">
          <a:extLst>
            <a:ext uri="{FF2B5EF4-FFF2-40B4-BE49-F238E27FC236}">
              <a16:creationId xmlns:a16="http://schemas.microsoft.com/office/drawing/2014/main" id="{BFB643ED-A39D-41C2-B48B-E675CF6A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29" name="Picture 4" descr="../images/spacer.gif">
          <a:extLst>
            <a:ext uri="{FF2B5EF4-FFF2-40B4-BE49-F238E27FC236}">
              <a16:creationId xmlns:a16="http://schemas.microsoft.com/office/drawing/2014/main" id="{EDFC94E1-79CE-4C89-995E-98A7FC3D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30" name="Picture 4" descr="../images/spacer.gif">
          <a:extLst>
            <a:ext uri="{FF2B5EF4-FFF2-40B4-BE49-F238E27FC236}">
              <a16:creationId xmlns:a16="http://schemas.microsoft.com/office/drawing/2014/main" id="{98BB90C0-F5E4-4EF1-8084-8E160F7B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31" name="Picture 4" descr="../images/spacer.gif">
          <a:extLst>
            <a:ext uri="{FF2B5EF4-FFF2-40B4-BE49-F238E27FC236}">
              <a16:creationId xmlns:a16="http://schemas.microsoft.com/office/drawing/2014/main" id="{E44EF28F-EFEC-4B2E-AB08-1A1F3271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58532" name="Picture 4" descr="../images/spacer.gif">
          <a:extLst>
            <a:ext uri="{FF2B5EF4-FFF2-40B4-BE49-F238E27FC236}">
              <a16:creationId xmlns:a16="http://schemas.microsoft.com/office/drawing/2014/main" id="{F2D5E345-5357-4870-862A-4CC8D20A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3" name="Picture 4" descr="../images/spacer.gif">
          <a:extLst>
            <a:ext uri="{FF2B5EF4-FFF2-40B4-BE49-F238E27FC236}">
              <a16:creationId xmlns:a16="http://schemas.microsoft.com/office/drawing/2014/main" id="{1955C934-CBA5-46EF-8C41-38BD1977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4" name="Picture 4" descr="../images/spacer.gif">
          <a:extLst>
            <a:ext uri="{FF2B5EF4-FFF2-40B4-BE49-F238E27FC236}">
              <a16:creationId xmlns:a16="http://schemas.microsoft.com/office/drawing/2014/main" id="{0E430C36-249E-4979-AC55-DFA2B88C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5" name="Picture 4" descr="../images/spacer.gif">
          <a:extLst>
            <a:ext uri="{FF2B5EF4-FFF2-40B4-BE49-F238E27FC236}">
              <a16:creationId xmlns:a16="http://schemas.microsoft.com/office/drawing/2014/main" id="{AC5C04C9-3A69-4940-86E9-6C210EBB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6" name="Picture 4" descr="../images/spacer.gif">
          <a:extLst>
            <a:ext uri="{FF2B5EF4-FFF2-40B4-BE49-F238E27FC236}">
              <a16:creationId xmlns:a16="http://schemas.microsoft.com/office/drawing/2014/main" id="{280B884C-38E0-4592-89FC-17C5069D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7" name="Picture 4" descr="../images/spacer.gif">
          <a:extLst>
            <a:ext uri="{FF2B5EF4-FFF2-40B4-BE49-F238E27FC236}">
              <a16:creationId xmlns:a16="http://schemas.microsoft.com/office/drawing/2014/main" id="{D5C7F2F3-507C-45E4-98DE-F0F15BE9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8" name="Picture 4" descr="../images/spacer.gif">
          <a:extLst>
            <a:ext uri="{FF2B5EF4-FFF2-40B4-BE49-F238E27FC236}">
              <a16:creationId xmlns:a16="http://schemas.microsoft.com/office/drawing/2014/main" id="{71E46C0B-0CC6-4CF5-A151-9BABACBEA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39" name="Picture 4" descr="../images/spacer.gif">
          <a:extLst>
            <a:ext uri="{FF2B5EF4-FFF2-40B4-BE49-F238E27FC236}">
              <a16:creationId xmlns:a16="http://schemas.microsoft.com/office/drawing/2014/main" id="{563DCF8C-49EB-45C3-91B7-74246629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40" name="Picture 4" descr="../images/spacer.gif">
          <a:extLst>
            <a:ext uri="{FF2B5EF4-FFF2-40B4-BE49-F238E27FC236}">
              <a16:creationId xmlns:a16="http://schemas.microsoft.com/office/drawing/2014/main" id="{AF65DF86-3BA8-46BC-8A44-417BEBDE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41" name="Picture 4" descr="../images/spacer.gif">
          <a:extLst>
            <a:ext uri="{FF2B5EF4-FFF2-40B4-BE49-F238E27FC236}">
              <a16:creationId xmlns:a16="http://schemas.microsoft.com/office/drawing/2014/main" id="{79761B34-F979-4AEE-B750-E0930DBF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58542" name="Picture 4" descr="../images/spacer.gif">
          <a:extLst>
            <a:ext uri="{FF2B5EF4-FFF2-40B4-BE49-F238E27FC236}">
              <a16:creationId xmlns:a16="http://schemas.microsoft.com/office/drawing/2014/main" id="{CC952AD9-B39D-4B64-A975-196B139D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3" name="Picture 4" descr="../images/spacer.gif">
          <a:extLst>
            <a:ext uri="{FF2B5EF4-FFF2-40B4-BE49-F238E27FC236}">
              <a16:creationId xmlns:a16="http://schemas.microsoft.com/office/drawing/2014/main" id="{4EE3E357-D9A9-4991-841C-93992D0C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4" name="Picture 4" descr="../images/spacer.gif">
          <a:extLst>
            <a:ext uri="{FF2B5EF4-FFF2-40B4-BE49-F238E27FC236}">
              <a16:creationId xmlns:a16="http://schemas.microsoft.com/office/drawing/2014/main" id="{156207D8-7F26-47AC-8632-F3B342AC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5" name="Picture 4" descr="../images/spacer.gif">
          <a:extLst>
            <a:ext uri="{FF2B5EF4-FFF2-40B4-BE49-F238E27FC236}">
              <a16:creationId xmlns:a16="http://schemas.microsoft.com/office/drawing/2014/main" id="{DBD9A90B-A74F-42B4-92E5-BF5D6F63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6" name="Picture 4" descr="../images/spacer.gif">
          <a:extLst>
            <a:ext uri="{FF2B5EF4-FFF2-40B4-BE49-F238E27FC236}">
              <a16:creationId xmlns:a16="http://schemas.microsoft.com/office/drawing/2014/main" id="{2497895B-8569-4487-A075-15D306BA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7" name="Picture 4" descr="../images/spacer.gif">
          <a:extLst>
            <a:ext uri="{FF2B5EF4-FFF2-40B4-BE49-F238E27FC236}">
              <a16:creationId xmlns:a16="http://schemas.microsoft.com/office/drawing/2014/main" id="{72298F20-780C-4503-A0E0-0F4E1F58C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8" name="Picture 4" descr="../images/spacer.gif">
          <a:extLst>
            <a:ext uri="{FF2B5EF4-FFF2-40B4-BE49-F238E27FC236}">
              <a16:creationId xmlns:a16="http://schemas.microsoft.com/office/drawing/2014/main" id="{7ED9F449-F9C4-4107-AE02-26A8B740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49" name="Picture 4" descr="../images/spacer.gif">
          <a:extLst>
            <a:ext uri="{FF2B5EF4-FFF2-40B4-BE49-F238E27FC236}">
              <a16:creationId xmlns:a16="http://schemas.microsoft.com/office/drawing/2014/main" id="{8CEDB823-E262-4343-9055-A3691327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0" name="Picture 4" descr="../images/spacer.gif">
          <a:extLst>
            <a:ext uri="{FF2B5EF4-FFF2-40B4-BE49-F238E27FC236}">
              <a16:creationId xmlns:a16="http://schemas.microsoft.com/office/drawing/2014/main" id="{75238DDA-AD5F-4CAE-A502-50C0EBA1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1" name="Picture 4" descr="../images/spacer.gif">
          <a:extLst>
            <a:ext uri="{FF2B5EF4-FFF2-40B4-BE49-F238E27FC236}">
              <a16:creationId xmlns:a16="http://schemas.microsoft.com/office/drawing/2014/main" id="{FFCA7557-174A-4155-92C2-90115BB3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2" name="Picture 4" descr="../images/spacer.gif">
          <a:extLst>
            <a:ext uri="{FF2B5EF4-FFF2-40B4-BE49-F238E27FC236}">
              <a16:creationId xmlns:a16="http://schemas.microsoft.com/office/drawing/2014/main" id="{7E038807-38A7-43A7-96A2-91E4F2F8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3" name="Picture 4" descr="../images/spacer.gif">
          <a:extLst>
            <a:ext uri="{FF2B5EF4-FFF2-40B4-BE49-F238E27FC236}">
              <a16:creationId xmlns:a16="http://schemas.microsoft.com/office/drawing/2014/main" id="{1577FC31-9554-4CBE-9AD3-5C4058FD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4" name="Picture 4" descr="../images/spacer.gif">
          <a:extLst>
            <a:ext uri="{FF2B5EF4-FFF2-40B4-BE49-F238E27FC236}">
              <a16:creationId xmlns:a16="http://schemas.microsoft.com/office/drawing/2014/main" id="{37064DDB-E774-4746-A91D-9303539F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5" name="Picture 4" descr="../images/spacer.gif">
          <a:extLst>
            <a:ext uri="{FF2B5EF4-FFF2-40B4-BE49-F238E27FC236}">
              <a16:creationId xmlns:a16="http://schemas.microsoft.com/office/drawing/2014/main" id="{1A8C2D9F-6DDE-4FC6-850F-FF19821BF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6" name="Picture 4" descr="../images/spacer.gif">
          <a:extLst>
            <a:ext uri="{FF2B5EF4-FFF2-40B4-BE49-F238E27FC236}">
              <a16:creationId xmlns:a16="http://schemas.microsoft.com/office/drawing/2014/main" id="{A0CD349F-065C-4B23-85F1-1FE026F5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7" name="Picture 4" descr="../images/spacer.gif">
          <a:extLst>
            <a:ext uri="{FF2B5EF4-FFF2-40B4-BE49-F238E27FC236}">
              <a16:creationId xmlns:a16="http://schemas.microsoft.com/office/drawing/2014/main" id="{1F13439B-A2A9-4D76-A23C-D87891E9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8" name="Picture 4" descr="../images/spacer.gif">
          <a:extLst>
            <a:ext uri="{FF2B5EF4-FFF2-40B4-BE49-F238E27FC236}">
              <a16:creationId xmlns:a16="http://schemas.microsoft.com/office/drawing/2014/main" id="{F64ABAF4-6CD6-405D-A277-A579A6E7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59" name="Picture 4" descr="../images/spacer.gif">
          <a:extLst>
            <a:ext uri="{FF2B5EF4-FFF2-40B4-BE49-F238E27FC236}">
              <a16:creationId xmlns:a16="http://schemas.microsoft.com/office/drawing/2014/main" id="{BAE989BB-3642-4B80-8DAD-7BB19CD8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0" name="Picture 4" descr="../images/spacer.gif">
          <a:extLst>
            <a:ext uri="{FF2B5EF4-FFF2-40B4-BE49-F238E27FC236}">
              <a16:creationId xmlns:a16="http://schemas.microsoft.com/office/drawing/2014/main" id="{66001C2A-048B-4BDA-A854-1FF88D7F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1" name="Picture 4" descr="../images/spacer.gif">
          <a:extLst>
            <a:ext uri="{FF2B5EF4-FFF2-40B4-BE49-F238E27FC236}">
              <a16:creationId xmlns:a16="http://schemas.microsoft.com/office/drawing/2014/main" id="{43B216C6-4480-4A05-9E61-7F10CFAA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2" name="Picture 4" descr="../images/spacer.gif">
          <a:extLst>
            <a:ext uri="{FF2B5EF4-FFF2-40B4-BE49-F238E27FC236}">
              <a16:creationId xmlns:a16="http://schemas.microsoft.com/office/drawing/2014/main" id="{1FA9BD87-EEBF-4B15-8035-2FF8A91A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3" name="Picture 4" descr="../images/spacer.gif">
          <a:extLst>
            <a:ext uri="{FF2B5EF4-FFF2-40B4-BE49-F238E27FC236}">
              <a16:creationId xmlns:a16="http://schemas.microsoft.com/office/drawing/2014/main" id="{91411412-D1E2-40FC-A400-D2089A15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4" name="Picture 4" descr="../images/spacer.gif">
          <a:extLst>
            <a:ext uri="{FF2B5EF4-FFF2-40B4-BE49-F238E27FC236}">
              <a16:creationId xmlns:a16="http://schemas.microsoft.com/office/drawing/2014/main" id="{3E862798-32E8-40D5-BF56-C629A1EE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5" name="Picture 4" descr="../images/spacer.gif">
          <a:extLst>
            <a:ext uri="{FF2B5EF4-FFF2-40B4-BE49-F238E27FC236}">
              <a16:creationId xmlns:a16="http://schemas.microsoft.com/office/drawing/2014/main" id="{93743B3B-D68D-426A-AC5A-6FB109FE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6" name="Picture 4" descr="../images/spacer.gif">
          <a:extLst>
            <a:ext uri="{FF2B5EF4-FFF2-40B4-BE49-F238E27FC236}">
              <a16:creationId xmlns:a16="http://schemas.microsoft.com/office/drawing/2014/main" id="{BA40BCF9-D48D-4BBA-ADD6-B236F4A6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7" name="Picture 4" descr="../images/spacer.gif">
          <a:extLst>
            <a:ext uri="{FF2B5EF4-FFF2-40B4-BE49-F238E27FC236}">
              <a16:creationId xmlns:a16="http://schemas.microsoft.com/office/drawing/2014/main" id="{CCDA5D8D-76B5-416C-94E6-C6AFC471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8" name="Picture 4" descr="../images/spacer.gif">
          <a:extLst>
            <a:ext uri="{FF2B5EF4-FFF2-40B4-BE49-F238E27FC236}">
              <a16:creationId xmlns:a16="http://schemas.microsoft.com/office/drawing/2014/main" id="{77404FF9-B328-492D-B823-28B2B9DF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69" name="Picture 4" descr="../images/spacer.gif">
          <a:extLst>
            <a:ext uri="{FF2B5EF4-FFF2-40B4-BE49-F238E27FC236}">
              <a16:creationId xmlns:a16="http://schemas.microsoft.com/office/drawing/2014/main" id="{D71EF90F-61F0-4D13-9580-9BC21198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0" name="Picture 4" descr="../images/spacer.gif">
          <a:extLst>
            <a:ext uri="{FF2B5EF4-FFF2-40B4-BE49-F238E27FC236}">
              <a16:creationId xmlns:a16="http://schemas.microsoft.com/office/drawing/2014/main" id="{C8679C04-1E5D-47F6-903A-B980C6D9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1" name="Picture 4" descr="../images/spacer.gif">
          <a:extLst>
            <a:ext uri="{FF2B5EF4-FFF2-40B4-BE49-F238E27FC236}">
              <a16:creationId xmlns:a16="http://schemas.microsoft.com/office/drawing/2014/main" id="{168F251D-3F14-4640-BC55-EEEFDC421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2" name="Picture 4" descr="../images/spacer.gif">
          <a:extLst>
            <a:ext uri="{FF2B5EF4-FFF2-40B4-BE49-F238E27FC236}">
              <a16:creationId xmlns:a16="http://schemas.microsoft.com/office/drawing/2014/main" id="{9D98EE78-DA43-4380-BB92-AE2E2633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3" name="Picture 4" descr="../images/spacer.gif">
          <a:extLst>
            <a:ext uri="{FF2B5EF4-FFF2-40B4-BE49-F238E27FC236}">
              <a16:creationId xmlns:a16="http://schemas.microsoft.com/office/drawing/2014/main" id="{6421AD24-0BCF-4748-8A7E-E34D009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4" name="Picture 4" descr="../images/spacer.gif">
          <a:extLst>
            <a:ext uri="{FF2B5EF4-FFF2-40B4-BE49-F238E27FC236}">
              <a16:creationId xmlns:a16="http://schemas.microsoft.com/office/drawing/2014/main" id="{E150A02F-20F2-4289-9CFC-D217215A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5" name="Picture 4" descr="../images/spacer.gif">
          <a:extLst>
            <a:ext uri="{FF2B5EF4-FFF2-40B4-BE49-F238E27FC236}">
              <a16:creationId xmlns:a16="http://schemas.microsoft.com/office/drawing/2014/main" id="{7263BC0A-116F-4E2C-8009-19FB116A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6" name="Picture 4" descr="../images/spacer.gif">
          <a:extLst>
            <a:ext uri="{FF2B5EF4-FFF2-40B4-BE49-F238E27FC236}">
              <a16:creationId xmlns:a16="http://schemas.microsoft.com/office/drawing/2014/main" id="{598C4DB9-AF23-4B84-96C0-6AF39DD01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7" name="Picture 4" descr="../images/spacer.gif">
          <a:extLst>
            <a:ext uri="{FF2B5EF4-FFF2-40B4-BE49-F238E27FC236}">
              <a16:creationId xmlns:a16="http://schemas.microsoft.com/office/drawing/2014/main" id="{007529BF-C9E1-4D30-9205-AB43ECC2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8" name="Picture 4" descr="../images/spacer.gif">
          <a:extLst>
            <a:ext uri="{FF2B5EF4-FFF2-40B4-BE49-F238E27FC236}">
              <a16:creationId xmlns:a16="http://schemas.microsoft.com/office/drawing/2014/main" id="{3DEB9E26-AB1C-49CC-A384-F3FF3440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79" name="Picture 4" descr="../images/spacer.gif">
          <a:extLst>
            <a:ext uri="{FF2B5EF4-FFF2-40B4-BE49-F238E27FC236}">
              <a16:creationId xmlns:a16="http://schemas.microsoft.com/office/drawing/2014/main" id="{C5142C7F-0921-4756-8900-8512AA45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0" name="Picture 4" descr="../images/spacer.gif">
          <a:extLst>
            <a:ext uri="{FF2B5EF4-FFF2-40B4-BE49-F238E27FC236}">
              <a16:creationId xmlns:a16="http://schemas.microsoft.com/office/drawing/2014/main" id="{FE261259-B1B7-4263-918F-498221D83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1" name="Picture 4" descr="../images/spacer.gif">
          <a:extLst>
            <a:ext uri="{FF2B5EF4-FFF2-40B4-BE49-F238E27FC236}">
              <a16:creationId xmlns:a16="http://schemas.microsoft.com/office/drawing/2014/main" id="{D972FE2F-4799-44CD-A1D1-688ACF8B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2" name="Picture 4" descr="../images/spacer.gif">
          <a:extLst>
            <a:ext uri="{FF2B5EF4-FFF2-40B4-BE49-F238E27FC236}">
              <a16:creationId xmlns:a16="http://schemas.microsoft.com/office/drawing/2014/main" id="{62F2621B-B46B-498E-B81C-C37311E3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3" name="Picture 4" descr="../images/spacer.gif">
          <a:extLst>
            <a:ext uri="{FF2B5EF4-FFF2-40B4-BE49-F238E27FC236}">
              <a16:creationId xmlns:a16="http://schemas.microsoft.com/office/drawing/2014/main" id="{2BFBE0AB-4922-4B13-938C-C934EC58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4" name="Picture 4" descr="../images/spacer.gif">
          <a:extLst>
            <a:ext uri="{FF2B5EF4-FFF2-40B4-BE49-F238E27FC236}">
              <a16:creationId xmlns:a16="http://schemas.microsoft.com/office/drawing/2014/main" id="{CC2D1C6D-FE38-409E-A995-F2F87B73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5" name="Picture 4" descr="../images/spacer.gif">
          <a:extLst>
            <a:ext uri="{FF2B5EF4-FFF2-40B4-BE49-F238E27FC236}">
              <a16:creationId xmlns:a16="http://schemas.microsoft.com/office/drawing/2014/main" id="{43F3DBEA-2CB1-4635-B4FD-54F660E1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6" name="Picture 4" descr="../images/spacer.gif">
          <a:extLst>
            <a:ext uri="{FF2B5EF4-FFF2-40B4-BE49-F238E27FC236}">
              <a16:creationId xmlns:a16="http://schemas.microsoft.com/office/drawing/2014/main" id="{8A197190-6705-403D-A59C-A3FC4E22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7" name="Picture 4" descr="../images/spacer.gif">
          <a:extLst>
            <a:ext uri="{FF2B5EF4-FFF2-40B4-BE49-F238E27FC236}">
              <a16:creationId xmlns:a16="http://schemas.microsoft.com/office/drawing/2014/main" id="{F307760C-2959-4B91-A480-2DA232BF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8" name="Picture 4" descr="../images/spacer.gif">
          <a:extLst>
            <a:ext uri="{FF2B5EF4-FFF2-40B4-BE49-F238E27FC236}">
              <a16:creationId xmlns:a16="http://schemas.microsoft.com/office/drawing/2014/main" id="{381DF3B6-80E8-4582-A130-548DCEDD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89" name="Picture 4" descr="../images/spacer.gif">
          <a:extLst>
            <a:ext uri="{FF2B5EF4-FFF2-40B4-BE49-F238E27FC236}">
              <a16:creationId xmlns:a16="http://schemas.microsoft.com/office/drawing/2014/main" id="{92E086A2-2770-41AD-B566-0F416CC3D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0" name="Picture 4" descr="../images/spacer.gif">
          <a:extLst>
            <a:ext uri="{FF2B5EF4-FFF2-40B4-BE49-F238E27FC236}">
              <a16:creationId xmlns:a16="http://schemas.microsoft.com/office/drawing/2014/main" id="{D97F03BE-1004-470B-8682-10FB5AE8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1" name="Picture 4" descr="../images/spacer.gif">
          <a:extLst>
            <a:ext uri="{FF2B5EF4-FFF2-40B4-BE49-F238E27FC236}">
              <a16:creationId xmlns:a16="http://schemas.microsoft.com/office/drawing/2014/main" id="{2EE42D16-98D8-4B3F-831E-FC22D6C6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2" name="Picture 4" descr="../images/spacer.gif">
          <a:extLst>
            <a:ext uri="{FF2B5EF4-FFF2-40B4-BE49-F238E27FC236}">
              <a16:creationId xmlns:a16="http://schemas.microsoft.com/office/drawing/2014/main" id="{8257D62C-2839-4BFA-BA5E-081B6EF5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3" name="Picture 4" descr="../images/spacer.gif">
          <a:extLst>
            <a:ext uri="{FF2B5EF4-FFF2-40B4-BE49-F238E27FC236}">
              <a16:creationId xmlns:a16="http://schemas.microsoft.com/office/drawing/2014/main" id="{7356C7B1-B4A0-404D-9073-762ECC86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4" name="Picture 4" descr="../images/spacer.gif">
          <a:extLst>
            <a:ext uri="{FF2B5EF4-FFF2-40B4-BE49-F238E27FC236}">
              <a16:creationId xmlns:a16="http://schemas.microsoft.com/office/drawing/2014/main" id="{39BD656A-FC25-4E5B-AC2F-946F52B9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5" name="Picture 4" descr="../images/spacer.gif">
          <a:extLst>
            <a:ext uri="{FF2B5EF4-FFF2-40B4-BE49-F238E27FC236}">
              <a16:creationId xmlns:a16="http://schemas.microsoft.com/office/drawing/2014/main" id="{232D8812-F664-441B-909F-88132AB59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6" name="Picture 4" descr="../images/spacer.gif">
          <a:extLst>
            <a:ext uri="{FF2B5EF4-FFF2-40B4-BE49-F238E27FC236}">
              <a16:creationId xmlns:a16="http://schemas.microsoft.com/office/drawing/2014/main" id="{D35527CF-B0F2-4820-89D9-5FBF5B79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7" name="Picture 4" descr="../images/spacer.gif">
          <a:extLst>
            <a:ext uri="{FF2B5EF4-FFF2-40B4-BE49-F238E27FC236}">
              <a16:creationId xmlns:a16="http://schemas.microsoft.com/office/drawing/2014/main" id="{CE961B2A-937C-4411-83CC-769F6FFE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8" name="Picture 4" descr="../images/spacer.gif">
          <a:extLst>
            <a:ext uri="{FF2B5EF4-FFF2-40B4-BE49-F238E27FC236}">
              <a16:creationId xmlns:a16="http://schemas.microsoft.com/office/drawing/2014/main" id="{F069523F-69F0-426D-B7C9-5E40360C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599" name="Picture 4" descr="../images/spacer.gif">
          <a:extLst>
            <a:ext uri="{FF2B5EF4-FFF2-40B4-BE49-F238E27FC236}">
              <a16:creationId xmlns:a16="http://schemas.microsoft.com/office/drawing/2014/main" id="{0690EF5C-B9FE-483D-BE04-C3F20DA9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0" name="Picture 4" descr="../images/spacer.gif">
          <a:extLst>
            <a:ext uri="{FF2B5EF4-FFF2-40B4-BE49-F238E27FC236}">
              <a16:creationId xmlns:a16="http://schemas.microsoft.com/office/drawing/2014/main" id="{5B22677B-66E2-47C4-8150-43EAAEC7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1" name="Picture 4" descr="../images/spacer.gif">
          <a:extLst>
            <a:ext uri="{FF2B5EF4-FFF2-40B4-BE49-F238E27FC236}">
              <a16:creationId xmlns:a16="http://schemas.microsoft.com/office/drawing/2014/main" id="{BC61518E-732D-4A29-BA78-D13F98F3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2" name="Picture 4" descr="../images/spacer.gif">
          <a:extLst>
            <a:ext uri="{FF2B5EF4-FFF2-40B4-BE49-F238E27FC236}">
              <a16:creationId xmlns:a16="http://schemas.microsoft.com/office/drawing/2014/main" id="{6F2B63A3-B190-4ABF-B369-1012DCC76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3" name="Picture 4" descr="../images/spacer.gif">
          <a:extLst>
            <a:ext uri="{FF2B5EF4-FFF2-40B4-BE49-F238E27FC236}">
              <a16:creationId xmlns:a16="http://schemas.microsoft.com/office/drawing/2014/main" id="{3E2CD75E-0E2F-4D82-ADB9-D4DFC53C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4" name="Picture 4" descr="../images/spacer.gif">
          <a:extLst>
            <a:ext uri="{FF2B5EF4-FFF2-40B4-BE49-F238E27FC236}">
              <a16:creationId xmlns:a16="http://schemas.microsoft.com/office/drawing/2014/main" id="{25995026-6B69-4C59-8BA0-D83F52AD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5" name="Picture 4" descr="../images/spacer.gif">
          <a:extLst>
            <a:ext uri="{FF2B5EF4-FFF2-40B4-BE49-F238E27FC236}">
              <a16:creationId xmlns:a16="http://schemas.microsoft.com/office/drawing/2014/main" id="{33DF4D51-B679-4B12-9755-5CD9599C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6" name="Picture 4" descr="../images/spacer.gif">
          <a:extLst>
            <a:ext uri="{FF2B5EF4-FFF2-40B4-BE49-F238E27FC236}">
              <a16:creationId xmlns:a16="http://schemas.microsoft.com/office/drawing/2014/main" id="{5B837BCD-94F1-4B61-9220-9E4703CD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7" name="Picture 4" descr="../images/spacer.gif">
          <a:extLst>
            <a:ext uri="{FF2B5EF4-FFF2-40B4-BE49-F238E27FC236}">
              <a16:creationId xmlns:a16="http://schemas.microsoft.com/office/drawing/2014/main" id="{85A35C30-CBF4-4033-9B9F-8B56C5EE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8" name="Picture 4" descr="../images/spacer.gif">
          <a:extLst>
            <a:ext uri="{FF2B5EF4-FFF2-40B4-BE49-F238E27FC236}">
              <a16:creationId xmlns:a16="http://schemas.microsoft.com/office/drawing/2014/main" id="{9755EC5C-F51B-4A8C-BAEE-521A84F4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09" name="Picture 4" descr="../images/spacer.gif">
          <a:extLst>
            <a:ext uri="{FF2B5EF4-FFF2-40B4-BE49-F238E27FC236}">
              <a16:creationId xmlns:a16="http://schemas.microsoft.com/office/drawing/2014/main" id="{35876097-AE12-4C76-A21F-47CE9DC5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0" name="Picture 4" descr="../images/spacer.gif">
          <a:extLst>
            <a:ext uri="{FF2B5EF4-FFF2-40B4-BE49-F238E27FC236}">
              <a16:creationId xmlns:a16="http://schemas.microsoft.com/office/drawing/2014/main" id="{A16B1EF2-5009-48C2-A4F0-AAC5EA6DA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1" name="Picture 4" descr="../images/spacer.gif">
          <a:extLst>
            <a:ext uri="{FF2B5EF4-FFF2-40B4-BE49-F238E27FC236}">
              <a16:creationId xmlns:a16="http://schemas.microsoft.com/office/drawing/2014/main" id="{9F1638FD-4835-4BB6-ADAA-2B2EFD9B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2" name="Picture 4" descr="../images/spacer.gif">
          <a:extLst>
            <a:ext uri="{FF2B5EF4-FFF2-40B4-BE49-F238E27FC236}">
              <a16:creationId xmlns:a16="http://schemas.microsoft.com/office/drawing/2014/main" id="{57EFB8D5-8A0E-49A8-BFF1-A6A11E6C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3" name="Picture 4" descr="../images/spacer.gif">
          <a:extLst>
            <a:ext uri="{FF2B5EF4-FFF2-40B4-BE49-F238E27FC236}">
              <a16:creationId xmlns:a16="http://schemas.microsoft.com/office/drawing/2014/main" id="{0F029080-E249-44D5-88DE-6C975F8E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4" name="Picture 4" descr="../images/spacer.gif">
          <a:extLst>
            <a:ext uri="{FF2B5EF4-FFF2-40B4-BE49-F238E27FC236}">
              <a16:creationId xmlns:a16="http://schemas.microsoft.com/office/drawing/2014/main" id="{F676DDEC-1F54-497D-BB38-F59DEBCC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5" name="Picture 4" descr="../images/spacer.gif">
          <a:extLst>
            <a:ext uri="{FF2B5EF4-FFF2-40B4-BE49-F238E27FC236}">
              <a16:creationId xmlns:a16="http://schemas.microsoft.com/office/drawing/2014/main" id="{16A02576-E659-438B-9C0E-9874FAFF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6" name="Picture 4" descr="../images/spacer.gif">
          <a:extLst>
            <a:ext uri="{FF2B5EF4-FFF2-40B4-BE49-F238E27FC236}">
              <a16:creationId xmlns:a16="http://schemas.microsoft.com/office/drawing/2014/main" id="{43A21D18-7A40-4581-B154-427EDFB4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7" name="Picture 4" descr="../images/spacer.gif">
          <a:extLst>
            <a:ext uri="{FF2B5EF4-FFF2-40B4-BE49-F238E27FC236}">
              <a16:creationId xmlns:a16="http://schemas.microsoft.com/office/drawing/2014/main" id="{A06F638C-8647-4128-97E2-02C7E643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8" name="Picture 4" descr="../images/spacer.gif">
          <a:extLst>
            <a:ext uri="{FF2B5EF4-FFF2-40B4-BE49-F238E27FC236}">
              <a16:creationId xmlns:a16="http://schemas.microsoft.com/office/drawing/2014/main" id="{5870D114-275A-4825-94C7-C546CFD3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19" name="Picture 4" descr="../images/spacer.gif">
          <a:extLst>
            <a:ext uri="{FF2B5EF4-FFF2-40B4-BE49-F238E27FC236}">
              <a16:creationId xmlns:a16="http://schemas.microsoft.com/office/drawing/2014/main" id="{B1F8ECE8-0FB3-4242-A334-9AF34ED3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20" name="Picture 4" descr="../images/spacer.gif">
          <a:extLst>
            <a:ext uri="{FF2B5EF4-FFF2-40B4-BE49-F238E27FC236}">
              <a16:creationId xmlns:a16="http://schemas.microsoft.com/office/drawing/2014/main" id="{DFD842E5-4A0D-43CD-BE33-9BF0DB92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21" name="Picture 4" descr="../images/spacer.gif">
          <a:extLst>
            <a:ext uri="{FF2B5EF4-FFF2-40B4-BE49-F238E27FC236}">
              <a16:creationId xmlns:a16="http://schemas.microsoft.com/office/drawing/2014/main" id="{91472B3B-3716-4849-9FC5-41289060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58622" name="Picture 4" descr="../images/spacer.gif">
          <a:extLst>
            <a:ext uri="{FF2B5EF4-FFF2-40B4-BE49-F238E27FC236}">
              <a16:creationId xmlns:a16="http://schemas.microsoft.com/office/drawing/2014/main" id="{8738B0E9-08BA-406B-BAA0-21D8482F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3" name="Picture 4" descr="../images/spacer.gif">
          <a:extLst>
            <a:ext uri="{FF2B5EF4-FFF2-40B4-BE49-F238E27FC236}">
              <a16:creationId xmlns:a16="http://schemas.microsoft.com/office/drawing/2014/main" id="{AC63112A-B5E1-4C3A-9219-1CB3991B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4" name="Picture 4" descr="../images/spacer.gif">
          <a:extLst>
            <a:ext uri="{FF2B5EF4-FFF2-40B4-BE49-F238E27FC236}">
              <a16:creationId xmlns:a16="http://schemas.microsoft.com/office/drawing/2014/main" id="{1BABD033-E053-4057-A2AC-E9B4328D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5" name="Picture 4" descr="../images/spacer.gif">
          <a:extLst>
            <a:ext uri="{FF2B5EF4-FFF2-40B4-BE49-F238E27FC236}">
              <a16:creationId xmlns:a16="http://schemas.microsoft.com/office/drawing/2014/main" id="{1B325BF7-D520-4998-923E-7236AF5B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6" name="Picture 4" descr="../images/spacer.gif">
          <a:extLst>
            <a:ext uri="{FF2B5EF4-FFF2-40B4-BE49-F238E27FC236}">
              <a16:creationId xmlns:a16="http://schemas.microsoft.com/office/drawing/2014/main" id="{9D558473-FA89-450B-8F4E-712B8560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7" name="Picture 4" descr="../images/spacer.gif">
          <a:extLst>
            <a:ext uri="{FF2B5EF4-FFF2-40B4-BE49-F238E27FC236}">
              <a16:creationId xmlns:a16="http://schemas.microsoft.com/office/drawing/2014/main" id="{C434E109-D0C1-4776-B73E-148A74EB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8" name="Picture 4" descr="../images/spacer.gif">
          <a:extLst>
            <a:ext uri="{FF2B5EF4-FFF2-40B4-BE49-F238E27FC236}">
              <a16:creationId xmlns:a16="http://schemas.microsoft.com/office/drawing/2014/main" id="{7542DF43-FA10-4A55-9DAB-3B6E71CAD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29" name="Picture 4" descr="../images/spacer.gif">
          <a:extLst>
            <a:ext uri="{FF2B5EF4-FFF2-40B4-BE49-F238E27FC236}">
              <a16:creationId xmlns:a16="http://schemas.microsoft.com/office/drawing/2014/main" id="{EA005B30-EE3D-440B-89B2-050483A8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0" name="Picture 4" descr="../images/spacer.gif">
          <a:extLst>
            <a:ext uri="{FF2B5EF4-FFF2-40B4-BE49-F238E27FC236}">
              <a16:creationId xmlns:a16="http://schemas.microsoft.com/office/drawing/2014/main" id="{3A28599F-0C44-4CD1-9CEE-8F5B0A79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1" name="Picture 4" descr="../images/spacer.gif">
          <a:extLst>
            <a:ext uri="{FF2B5EF4-FFF2-40B4-BE49-F238E27FC236}">
              <a16:creationId xmlns:a16="http://schemas.microsoft.com/office/drawing/2014/main" id="{43A4153F-5FEE-428B-A3FA-159C2152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2" name="Picture 4" descr="../images/spacer.gif">
          <a:extLst>
            <a:ext uri="{FF2B5EF4-FFF2-40B4-BE49-F238E27FC236}">
              <a16:creationId xmlns:a16="http://schemas.microsoft.com/office/drawing/2014/main" id="{D80128AD-EAE8-449C-A8BF-5C3F937B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3" name="Picture 4" descr="../images/spacer.gif">
          <a:extLst>
            <a:ext uri="{FF2B5EF4-FFF2-40B4-BE49-F238E27FC236}">
              <a16:creationId xmlns:a16="http://schemas.microsoft.com/office/drawing/2014/main" id="{197528ED-3999-4864-A286-E65BEEDA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4" name="Picture 4" descr="../images/spacer.gif">
          <a:extLst>
            <a:ext uri="{FF2B5EF4-FFF2-40B4-BE49-F238E27FC236}">
              <a16:creationId xmlns:a16="http://schemas.microsoft.com/office/drawing/2014/main" id="{BB697C06-813C-47E5-B72A-0B6EF4C7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5" name="Picture 4" descr="../images/spacer.gif">
          <a:extLst>
            <a:ext uri="{FF2B5EF4-FFF2-40B4-BE49-F238E27FC236}">
              <a16:creationId xmlns:a16="http://schemas.microsoft.com/office/drawing/2014/main" id="{DE8684D8-B4BF-48C6-8FC4-C70FC610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6" name="Picture 4" descr="../images/spacer.gif">
          <a:extLst>
            <a:ext uri="{FF2B5EF4-FFF2-40B4-BE49-F238E27FC236}">
              <a16:creationId xmlns:a16="http://schemas.microsoft.com/office/drawing/2014/main" id="{B23321EA-6303-40BE-9070-6C4515298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7" name="Picture 4" descr="../images/spacer.gif">
          <a:extLst>
            <a:ext uri="{FF2B5EF4-FFF2-40B4-BE49-F238E27FC236}">
              <a16:creationId xmlns:a16="http://schemas.microsoft.com/office/drawing/2014/main" id="{4B1B217E-0964-433E-833A-E762F45F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8" name="Picture 4" descr="../images/spacer.gif">
          <a:extLst>
            <a:ext uri="{FF2B5EF4-FFF2-40B4-BE49-F238E27FC236}">
              <a16:creationId xmlns:a16="http://schemas.microsoft.com/office/drawing/2014/main" id="{1B43E574-38D8-400D-9DEE-B2EAACE7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39" name="Picture 4" descr="../images/spacer.gif">
          <a:extLst>
            <a:ext uri="{FF2B5EF4-FFF2-40B4-BE49-F238E27FC236}">
              <a16:creationId xmlns:a16="http://schemas.microsoft.com/office/drawing/2014/main" id="{2B734BD9-27BC-4A30-B8D6-C77E450E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0" name="Picture 4" descr="../images/spacer.gif">
          <a:extLst>
            <a:ext uri="{FF2B5EF4-FFF2-40B4-BE49-F238E27FC236}">
              <a16:creationId xmlns:a16="http://schemas.microsoft.com/office/drawing/2014/main" id="{0B5FDA35-A070-4EB0-B880-D9E6A7CC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1" name="Picture 4" descr="../images/spacer.gif">
          <a:extLst>
            <a:ext uri="{FF2B5EF4-FFF2-40B4-BE49-F238E27FC236}">
              <a16:creationId xmlns:a16="http://schemas.microsoft.com/office/drawing/2014/main" id="{31330220-5C70-4168-8872-AE26AB2F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2" name="Picture 4" descr="../images/spacer.gif">
          <a:extLst>
            <a:ext uri="{FF2B5EF4-FFF2-40B4-BE49-F238E27FC236}">
              <a16:creationId xmlns:a16="http://schemas.microsoft.com/office/drawing/2014/main" id="{3029EA4E-FC0C-4BD4-B3DE-F12EE3DF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3" name="Picture 4" descr="../images/spacer.gif">
          <a:extLst>
            <a:ext uri="{FF2B5EF4-FFF2-40B4-BE49-F238E27FC236}">
              <a16:creationId xmlns:a16="http://schemas.microsoft.com/office/drawing/2014/main" id="{9DFDC14F-B4A6-43EB-840E-3E91BD23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4" name="Picture 4" descr="../images/spacer.gif">
          <a:extLst>
            <a:ext uri="{FF2B5EF4-FFF2-40B4-BE49-F238E27FC236}">
              <a16:creationId xmlns:a16="http://schemas.microsoft.com/office/drawing/2014/main" id="{565DC8AE-56D2-48F4-80FE-B4533C64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5" name="Picture 4" descr="../images/spacer.gif">
          <a:extLst>
            <a:ext uri="{FF2B5EF4-FFF2-40B4-BE49-F238E27FC236}">
              <a16:creationId xmlns:a16="http://schemas.microsoft.com/office/drawing/2014/main" id="{61E69BA1-FB94-4D4A-A714-B5E479AD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6" name="Picture 4" descr="../images/spacer.gif">
          <a:extLst>
            <a:ext uri="{FF2B5EF4-FFF2-40B4-BE49-F238E27FC236}">
              <a16:creationId xmlns:a16="http://schemas.microsoft.com/office/drawing/2014/main" id="{BDFE4F2C-3885-4596-B833-061FE6AF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7" name="Picture 4" descr="../images/spacer.gif">
          <a:extLst>
            <a:ext uri="{FF2B5EF4-FFF2-40B4-BE49-F238E27FC236}">
              <a16:creationId xmlns:a16="http://schemas.microsoft.com/office/drawing/2014/main" id="{D3F0E4CB-9BD8-4850-92F1-CBAA16E4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8" name="Picture 4" descr="../images/spacer.gif">
          <a:extLst>
            <a:ext uri="{FF2B5EF4-FFF2-40B4-BE49-F238E27FC236}">
              <a16:creationId xmlns:a16="http://schemas.microsoft.com/office/drawing/2014/main" id="{2EA6E179-1264-4C91-B38C-19FFD431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49" name="Picture 4" descr="../images/spacer.gif">
          <a:extLst>
            <a:ext uri="{FF2B5EF4-FFF2-40B4-BE49-F238E27FC236}">
              <a16:creationId xmlns:a16="http://schemas.microsoft.com/office/drawing/2014/main" id="{EC55AA20-F565-4FA4-B8F0-E1E3E108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0" name="Picture 4" descr="../images/spacer.gif">
          <a:extLst>
            <a:ext uri="{FF2B5EF4-FFF2-40B4-BE49-F238E27FC236}">
              <a16:creationId xmlns:a16="http://schemas.microsoft.com/office/drawing/2014/main" id="{E6D75835-9720-4C7E-8C50-A9CCB037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1" name="Picture 4" descr="../images/spacer.gif">
          <a:extLst>
            <a:ext uri="{FF2B5EF4-FFF2-40B4-BE49-F238E27FC236}">
              <a16:creationId xmlns:a16="http://schemas.microsoft.com/office/drawing/2014/main" id="{0D5A2388-F65F-485A-A1D4-3C01E5C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2" name="Picture 4" descr="../images/spacer.gif">
          <a:extLst>
            <a:ext uri="{FF2B5EF4-FFF2-40B4-BE49-F238E27FC236}">
              <a16:creationId xmlns:a16="http://schemas.microsoft.com/office/drawing/2014/main" id="{B1210128-4F70-4042-8203-48A35DB3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3" name="Picture 4" descr="../images/spacer.gif">
          <a:extLst>
            <a:ext uri="{FF2B5EF4-FFF2-40B4-BE49-F238E27FC236}">
              <a16:creationId xmlns:a16="http://schemas.microsoft.com/office/drawing/2014/main" id="{BB2FFE55-7EE2-403D-9788-7A431A35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4" name="Picture 4" descr="../images/spacer.gif">
          <a:extLst>
            <a:ext uri="{FF2B5EF4-FFF2-40B4-BE49-F238E27FC236}">
              <a16:creationId xmlns:a16="http://schemas.microsoft.com/office/drawing/2014/main" id="{C55576EF-7EA2-4D98-BDC4-ED0118F9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5" name="Picture 4" descr="../images/spacer.gif">
          <a:extLst>
            <a:ext uri="{FF2B5EF4-FFF2-40B4-BE49-F238E27FC236}">
              <a16:creationId xmlns:a16="http://schemas.microsoft.com/office/drawing/2014/main" id="{B78AF5BF-C521-4D78-B26A-98CEFFD7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6" name="Picture 4" descr="../images/spacer.gif">
          <a:extLst>
            <a:ext uri="{FF2B5EF4-FFF2-40B4-BE49-F238E27FC236}">
              <a16:creationId xmlns:a16="http://schemas.microsoft.com/office/drawing/2014/main" id="{0FE1782B-0B82-43E4-898E-B67B03A1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7" name="Picture 4" descr="../images/spacer.gif">
          <a:extLst>
            <a:ext uri="{FF2B5EF4-FFF2-40B4-BE49-F238E27FC236}">
              <a16:creationId xmlns:a16="http://schemas.microsoft.com/office/drawing/2014/main" id="{B052039F-0FD0-4451-B451-04A577D1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8" name="Picture 4" descr="../images/spacer.gif">
          <a:extLst>
            <a:ext uri="{FF2B5EF4-FFF2-40B4-BE49-F238E27FC236}">
              <a16:creationId xmlns:a16="http://schemas.microsoft.com/office/drawing/2014/main" id="{6445B44A-333E-4A96-B672-59AF4ECF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59" name="Picture 4" descr="../images/spacer.gif">
          <a:extLst>
            <a:ext uri="{FF2B5EF4-FFF2-40B4-BE49-F238E27FC236}">
              <a16:creationId xmlns:a16="http://schemas.microsoft.com/office/drawing/2014/main" id="{F60F8655-310D-42B9-B890-1CA0D464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0" name="Picture 4" descr="../images/spacer.gif">
          <a:extLst>
            <a:ext uri="{FF2B5EF4-FFF2-40B4-BE49-F238E27FC236}">
              <a16:creationId xmlns:a16="http://schemas.microsoft.com/office/drawing/2014/main" id="{E5542D8D-183A-4A21-8505-09AA2C64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1" name="Picture 4" descr="../images/spacer.gif">
          <a:extLst>
            <a:ext uri="{FF2B5EF4-FFF2-40B4-BE49-F238E27FC236}">
              <a16:creationId xmlns:a16="http://schemas.microsoft.com/office/drawing/2014/main" id="{A69C048C-C0FF-4301-B27C-2DDC933F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2" name="Picture 4" descr="../images/spacer.gif">
          <a:extLst>
            <a:ext uri="{FF2B5EF4-FFF2-40B4-BE49-F238E27FC236}">
              <a16:creationId xmlns:a16="http://schemas.microsoft.com/office/drawing/2014/main" id="{709031C2-9560-4DC3-A027-865D666F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3" name="Picture 4" descr="../images/spacer.gif">
          <a:extLst>
            <a:ext uri="{FF2B5EF4-FFF2-40B4-BE49-F238E27FC236}">
              <a16:creationId xmlns:a16="http://schemas.microsoft.com/office/drawing/2014/main" id="{C2291AA6-F0A2-472E-8275-78C05DBB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4" name="Picture 4" descr="../images/spacer.gif">
          <a:extLst>
            <a:ext uri="{FF2B5EF4-FFF2-40B4-BE49-F238E27FC236}">
              <a16:creationId xmlns:a16="http://schemas.microsoft.com/office/drawing/2014/main" id="{7DAD6F04-B1F5-42E5-AF76-9B97886C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5" name="Picture 4" descr="../images/spacer.gif">
          <a:extLst>
            <a:ext uri="{FF2B5EF4-FFF2-40B4-BE49-F238E27FC236}">
              <a16:creationId xmlns:a16="http://schemas.microsoft.com/office/drawing/2014/main" id="{25698492-56FF-49F5-BD3F-9F82DE40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6" name="Picture 4" descr="../images/spacer.gif">
          <a:extLst>
            <a:ext uri="{FF2B5EF4-FFF2-40B4-BE49-F238E27FC236}">
              <a16:creationId xmlns:a16="http://schemas.microsoft.com/office/drawing/2014/main" id="{97BDC37B-2BE0-4277-BECC-53B1368C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7" name="Picture 4" descr="../images/spacer.gif">
          <a:extLst>
            <a:ext uri="{FF2B5EF4-FFF2-40B4-BE49-F238E27FC236}">
              <a16:creationId xmlns:a16="http://schemas.microsoft.com/office/drawing/2014/main" id="{5B0C042A-7E04-4AE8-86EF-A0BAA3E4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8" name="Picture 4" descr="../images/spacer.gif">
          <a:extLst>
            <a:ext uri="{FF2B5EF4-FFF2-40B4-BE49-F238E27FC236}">
              <a16:creationId xmlns:a16="http://schemas.microsoft.com/office/drawing/2014/main" id="{E53F14E5-BF67-4C0C-AF13-B20FDE50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69" name="Picture 4" descr="../images/spacer.gif">
          <a:extLst>
            <a:ext uri="{FF2B5EF4-FFF2-40B4-BE49-F238E27FC236}">
              <a16:creationId xmlns:a16="http://schemas.microsoft.com/office/drawing/2014/main" id="{BA20011C-325E-47FC-825B-16F21C69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0" name="Picture 4" descr="../images/spacer.gif">
          <a:extLst>
            <a:ext uri="{FF2B5EF4-FFF2-40B4-BE49-F238E27FC236}">
              <a16:creationId xmlns:a16="http://schemas.microsoft.com/office/drawing/2014/main" id="{EE3C5EA8-68F5-4F54-9BC9-0666AC733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1" name="Picture 4" descr="../images/spacer.gif">
          <a:extLst>
            <a:ext uri="{FF2B5EF4-FFF2-40B4-BE49-F238E27FC236}">
              <a16:creationId xmlns:a16="http://schemas.microsoft.com/office/drawing/2014/main" id="{0F5F7AC2-6C4C-427D-9A60-4EAD01A8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2" name="Picture 4" descr="../images/spacer.gif">
          <a:extLst>
            <a:ext uri="{FF2B5EF4-FFF2-40B4-BE49-F238E27FC236}">
              <a16:creationId xmlns:a16="http://schemas.microsoft.com/office/drawing/2014/main" id="{32B96865-A120-4F8A-9E0D-D94B7DDA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3" name="Picture 4" descr="../images/spacer.gif">
          <a:extLst>
            <a:ext uri="{FF2B5EF4-FFF2-40B4-BE49-F238E27FC236}">
              <a16:creationId xmlns:a16="http://schemas.microsoft.com/office/drawing/2014/main" id="{316B7858-CEAA-42EC-B0E6-DADD63F3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4" name="Picture 4" descr="../images/spacer.gif">
          <a:extLst>
            <a:ext uri="{FF2B5EF4-FFF2-40B4-BE49-F238E27FC236}">
              <a16:creationId xmlns:a16="http://schemas.microsoft.com/office/drawing/2014/main" id="{32D69B68-B3EA-41FC-8504-EA651EAC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5" name="Picture 4" descr="../images/spacer.gif">
          <a:extLst>
            <a:ext uri="{FF2B5EF4-FFF2-40B4-BE49-F238E27FC236}">
              <a16:creationId xmlns:a16="http://schemas.microsoft.com/office/drawing/2014/main" id="{75F446B7-139A-452E-A218-722B898C3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6" name="Picture 4" descr="../images/spacer.gif">
          <a:extLst>
            <a:ext uri="{FF2B5EF4-FFF2-40B4-BE49-F238E27FC236}">
              <a16:creationId xmlns:a16="http://schemas.microsoft.com/office/drawing/2014/main" id="{0D01AD41-996E-4C13-B7E3-5A6032EC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7" name="Picture 4" descr="../images/spacer.gif">
          <a:extLst>
            <a:ext uri="{FF2B5EF4-FFF2-40B4-BE49-F238E27FC236}">
              <a16:creationId xmlns:a16="http://schemas.microsoft.com/office/drawing/2014/main" id="{2BC175F3-12CD-45B8-9C15-09F4C5A8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8" name="Picture 4" descr="../images/spacer.gif">
          <a:extLst>
            <a:ext uri="{FF2B5EF4-FFF2-40B4-BE49-F238E27FC236}">
              <a16:creationId xmlns:a16="http://schemas.microsoft.com/office/drawing/2014/main" id="{7C0A1548-3D80-4FE1-874B-C727B6D2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79" name="Picture 4" descr="../images/spacer.gif">
          <a:extLst>
            <a:ext uri="{FF2B5EF4-FFF2-40B4-BE49-F238E27FC236}">
              <a16:creationId xmlns:a16="http://schemas.microsoft.com/office/drawing/2014/main" id="{8A5F2B17-D591-4B6F-9FE1-4B27E7B0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0" name="Picture 4" descr="../images/spacer.gif">
          <a:extLst>
            <a:ext uri="{FF2B5EF4-FFF2-40B4-BE49-F238E27FC236}">
              <a16:creationId xmlns:a16="http://schemas.microsoft.com/office/drawing/2014/main" id="{9A79810D-E829-4CAC-8854-42578B7A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1" name="Picture 4" descr="../images/spacer.gif">
          <a:extLst>
            <a:ext uri="{FF2B5EF4-FFF2-40B4-BE49-F238E27FC236}">
              <a16:creationId xmlns:a16="http://schemas.microsoft.com/office/drawing/2014/main" id="{61C150F0-E6FB-4366-861C-92543E71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2" name="Picture 4" descr="../images/spacer.gif">
          <a:extLst>
            <a:ext uri="{FF2B5EF4-FFF2-40B4-BE49-F238E27FC236}">
              <a16:creationId xmlns:a16="http://schemas.microsoft.com/office/drawing/2014/main" id="{D04921F3-2DCC-4B66-85A3-009CE8AF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3" name="Picture 4" descr="../images/spacer.gif">
          <a:extLst>
            <a:ext uri="{FF2B5EF4-FFF2-40B4-BE49-F238E27FC236}">
              <a16:creationId xmlns:a16="http://schemas.microsoft.com/office/drawing/2014/main" id="{97044506-9A6D-41E6-8B9D-CA18CAFE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4" name="Picture 4" descr="../images/spacer.gif">
          <a:extLst>
            <a:ext uri="{FF2B5EF4-FFF2-40B4-BE49-F238E27FC236}">
              <a16:creationId xmlns:a16="http://schemas.microsoft.com/office/drawing/2014/main" id="{11A701A3-6AEA-4D79-8282-2FEF7B67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5" name="Picture 4" descr="../images/spacer.gif">
          <a:extLst>
            <a:ext uri="{FF2B5EF4-FFF2-40B4-BE49-F238E27FC236}">
              <a16:creationId xmlns:a16="http://schemas.microsoft.com/office/drawing/2014/main" id="{C1B00485-14C1-4FCA-9B75-09824B16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6" name="Picture 4" descr="../images/spacer.gif">
          <a:extLst>
            <a:ext uri="{FF2B5EF4-FFF2-40B4-BE49-F238E27FC236}">
              <a16:creationId xmlns:a16="http://schemas.microsoft.com/office/drawing/2014/main" id="{95E31A32-FDC9-42C6-822D-943758B0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7" name="Picture 4" descr="../images/spacer.gif">
          <a:extLst>
            <a:ext uri="{FF2B5EF4-FFF2-40B4-BE49-F238E27FC236}">
              <a16:creationId xmlns:a16="http://schemas.microsoft.com/office/drawing/2014/main" id="{A4AAD226-73F2-4E12-AF1D-BF896B66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8" name="Picture 4" descr="../images/spacer.gif">
          <a:extLst>
            <a:ext uri="{FF2B5EF4-FFF2-40B4-BE49-F238E27FC236}">
              <a16:creationId xmlns:a16="http://schemas.microsoft.com/office/drawing/2014/main" id="{4F35F48A-9E8A-4CB9-AD34-6B39556D7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89" name="Picture 4" descr="../images/spacer.gif">
          <a:extLst>
            <a:ext uri="{FF2B5EF4-FFF2-40B4-BE49-F238E27FC236}">
              <a16:creationId xmlns:a16="http://schemas.microsoft.com/office/drawing/2014/main" id="{C0663308-EBC6-47AF-B6AA-79E74F93A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0" name="Picture 4" descr="../images/spacer.gif">
          <a:extLst>
            <a:ext uri="{FF2B5EF4-FFF2-40B4-BE49-F238E27FC236}">
              <a16:creationId xmlns:a16="http://schemas.microsoft.com/office/drawing/2014/main" id="{ACF1F3AA-ABB5-4EC7-887B-BE9AE2D2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1" name="Picture 4" descr="../images/spacer.gif">
          <a:extLst>
            <a:ext uri="{FF2B5EF4-FFF2-40B4-BE49-F238E27FC236}">
              <a16:creationId xmlns:a16="http://schemas.microsoft.com/office/drawing/2014/main" id="{1BB1ADF6-EBF3-4734-8F8E-62EB95FF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2" name="Picture 4" descr="../images/spacer.gif">
          <a:extLst>
            <a:ext uri="{FF2B5EF4-FFF2-40B4-BE49-F238E27FC236}">
              <a16:creationId xmlns:a16="http://schemas.microsoft.com/office/drawing/2014/main" id="{544890BF-A740-4F09-8FF9-E02D9DA4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3" name="Picture 4" descr="../images/spacer.gif">
          <a:extLst>
            <a:ext uri="{FF2B5EF4-FFF2-40B4-BE49-F238E27FC236}">
              <a16:creationId xmlns:a16="http://schemas.microsoft.com/office/drawing/2014/main" id="{8DA0AB99-2C00-4F7A-871E-C15A7A0A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4" name="Picture 4" descr="../images/spacer.gif">
          <a:extLst>
            <a:ext uri="{FF2B5EF4-FFF2-40B4-BE49-F238E27FC236}">
              <a16:creationId xmlns:a16="http://schemas.microsoft.com/office/drawing/2014/main" id="{E5C73C98-F6CA-4BFB-BF97-FD0273D8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5" name="Picture 4" descr="../images/spacer.gif">
          <a:extLst>
            <a:ext uri="{FF2B5EF4-FFF2-40B4-BE49-F238E27FC236}">
              <a16:creationId xmlns:a16="http://schemas.microsoft.com/office/drawing/2014/main" id="{10223702-1C2F-41BC-AB95-74A793B8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6" name="Picture 4" descr="../images/spacer.gif">
          <a:extLst>
            <a:ext uri="{FF2B5EF4-FFF2-40B4-BE49-F238E27FC236}">
              <a16:creationId xmlns:a16="http://schemas.microsoft.com/office/drawing/2014/main" id="{9F67F2D2-E095-41B4-B22C-75AC490B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7" name="Picture 4" descr="../images/spacer.gif">
          <a:extLst>
            <a:ext uri="{FF2B5EF4-FFF2-40B4-BE49-F238E27FC236}">
              <a16:creationId xmlns:a16="http://schemas.microsoft.com/office/drawing/2014/main" id="{28C89C32-8A50-4DEA-9BCD-3BC0FCDC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8" name="Picture 4" descr="../images/spacer.gif">
          <a:extLst>
            <a:ext uri="{FF2B5EF4-FFF2-40B4-BE49-F238E27FC236}">
              <a16:creationId xmlns:a16="http://schemas.microsoft.com/office/drawing/2014/main" id="{47733DDA-84F7-41A6-81D5-B0B3C61D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699" name="Picture 4" descr="../images/spacer.gif">
          <a:extLst>
            <a:ext uri="{FF2B5EF4-FFF2-40B4-BE49-F238E27FC236}">
              <a16:creationId xmlns:a16="http://schemas.microsoft.com/office/drawing/2014/main" id="{C6E82A9B-3078-4851-8B0E-667DFA33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0" name="Picture 4" descr="../images/spacer.gif">
          <a:extLst>
            <a:ext uri="{FF2B5EF4-FFF2-40B4-BE49-F238E27FC236}">
              <a16:creationId xmlns:a16="http://schemas.microsoft.com/office/drawing/2014/main" id="{7945ABB6-550F-456B-B626-A189CAA0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1" name="Picture 4" descr="../images/spacer.gif">
          <a:extLst>
            <a:ext uri="{FF2B5EF4-FFF2-40B4-BE49-F238E27FC236}">
              <a16:creationId xmlns:a16="http://schemas.microsoft.com/office/drawing/2014/main" id="{6E448A9A-8541-443E-A227-2EF4AA140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2" name="Picture 4" descr="../images/spacer.gif">
          <a:extLst>
            <a:ext uri="{FF2B5EF4-FFF2-40B4-BE49-F238E27FC236}">
              <a16:creationId xmlns:a16="http://schemas.microsoft.com/office/drawing/2014/main" id="{347337A9-1808-46BF-A00C-203A659F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3" name="Picture 4" descr="../images/spacer.gif">
          <a:extLst>
            <a:ext uri="{FF2B5EF4-FFF2-40B4-BE49-F238E27FC236}">
              <a16:creationId xmlns:a16="http://schemas.microsoft.com/office/drawing/2014/main" id="{55D2231F-7298-449A-AA72-A60F4487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4" name="Picture 4" descr="../images/spacer.gif">
          <a:extLst>
            <a:ext uri="{FF2B5EF4-FFF2-40B4-BE49-F238E27FC236}">
              <a16:creationId xmlns:a16="http://schemas.microsoft.com/office/drawing/2014/main" id="{DAC6C4EF-F9D6-41A5-B06A-AD555D9D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5" name="Picture 4" descr="../images/spacer.gif">
          <a:extLst>
            <a:ext uri="{FF2B5EF4-FFF2-40B4-BE49-F238E27FC236}">
              <a16:creationId xmlns:a16="http://schemas.microsoft.com/office/drawing/2014/main" id="{50AA6E9C-0C0E-47BC-986F-D35B456E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6" name="Picture 4" descr="../images/spacer.gif">
          <a:extLst>
            <a:ext uri="{FF2B5EF4-FFF2-40B4-BE49-F238E27FC236}">
              <a16:creationId xmlns:a16="http://schemas.microsoft.com/office/drawing/2014/main" id="{8BF8DF0F-DA8C-457B-B818-330E5AE8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7" name="Picture 4" descr="../images/spacer.gif">
          <a:extLst>
            <a:ext uri="{FF2B5EF4-FFF2-40B4-BE49-F238E27FC236}">
              <a16:creationId xmlns:a16="http://schemas.microsoft.com/office/drawing/2014/main" id="{59E72062-58CE-473F-9CDD-1799E11C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8" name="Picture 4" descr="../images/spacer.gif">
          <a:extLst>
            <a:ext uri="{FF2B5EF4-FFF2-40B4-BE49-F238E27FC236}">
              <a16:creationId xmlns:a16="http://schemas.microsoft.com/office/drawing/2014/main" id="{439F95D0-0A6C-4D1C-BB6C-34AFE3C0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09" name="Picture 4" descr="../images/spacer.gif">
          <a:extLst>
            <a:ext uri="{FF2B5EF4-FFF2-40B4-BE49-F238E27FC236}">
              <a16:creationId xmlns:a16="http://schemas.microsoft.com/office/drawing/2014/main" id="{5CDF1CD8-9204-4E95-9A68-90C72DC5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0" name="Picture 4" descr="../images/spacer.gif">
          <a:extLst>
            <a:ext uri="{FF2B5EF4-FFF2-40B4-BE49-F238E27FC236}">
              <a16:creationId xmlns:a16="http://schemas.microsoft.com/office/drawing/2014/main" id="{39A1AA92-10B6-4D41-A3DB-07FE064D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1" name="Picture 4" descr="../images/spacer.gif">
          <a:extLst>
            <a:ext uri="{FF2B5EF4-FFF2-40B4-BE49-F238E27FC236}">
              <a16:creationId xmlns:a16="http://schemas.microsoft.com/office/drawing/2014/main" id="{78475430-614B-45CB-8996-3D91C53A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2" name="Picture 4" descr="../images/spacer.gif">
          <a:extLst>
            <a:ext uri="{FF2B5EF4-FFF2-40B4-BE49-F238E27FC236}">
              <a16:creationId xmlns:a16="http://schemas.microsoft.com/office/drawing/2014/main" id="{C30BA63F-A869-4907-BF8F-AE95EA1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3" name="Picture 4" descr="../images/spacer.gif">
          <a:extLst>
            <a:ext uri="{FF2B5EF4-FFF2-40B4-BE49-F238E27FC236}">
              <a16:creationId xmlns:a16="http://schemas.microsoft.com/office/drawing/2014/main" id="{ADACA6B8-2421-461F-839B-18852819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4" name="Picture 4" descr="../images/spacer.gif">
          <a:extLst>
            <a:ext uri="{FF2B5EF4-FFF2-40B4-BE49-F238E27FC236}">
              <a16:creationId xmlns:a16="http://schemas.microsoft.com/office/drawing/2014/main" id="{2F5089E6-8603-4F16-9A76-7017A46C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5" name="Picture 4" descr="../images/spacer.gif">
          <a:extLst>
            <a:ext uri="{FF2B5EF4-FFF2-40B4-BE49-F238E27FC236}">
              <a16:creationId xmlns:a16="http://schemas.microsoft.com/office/drawing/2014/main" id="{F0571AC9-0428-40D7-9D1C-F2732D7D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6" name="Picture 4" descr="../images/spacer.gif">
          <a:extLst>
            <a:ext uri="{FF2B5EF4-FFF2-40B4-BE49-F238E27FC236}">
              <a16:creationId xmlns:a16="http://schemas.microsoft.com/office/drawing/2014/main" id="{22138A01-E435-4C43-9F78-BE522E20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7" name="Picture 4" descr="../images/spacer.gif">
          <a:extLst>
            <a:ext uri="{FF2B5EF4-FFF2-40B4-BE49-F238E27FC236}">
              <a16:creationId xmlns:a16="http://schemas.microsoft.com/office/drawing/2014/main" id="{C1FF79AE-5AEB-4E8B-95D3-1ECD6962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8" name="Picture 4" descr="../images/spacer.gif">
          <a:extLst>
            <a:ext uri="{FF2B5EF4-FFF2-40B4-BE49-F238E27FC236}">
              <a16:creationId xmlns:a16="http://schemas.microsoft.com/office/drawing/2014/main" id="{C2DEBAB2-720A-4263-94DE-442268BB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19" name="Picture 4" descr="../images/spacer.gif">
          <a:extLst>
            <a:ext uri="{FF2B5EF4-FFF2-40B4-BE49-F238E27FC236}">
              <a16:creationId xmlns:a16="http://schemas.microsoft.com/office/drawing/2014/main" id="{B3546B9B-BB00-4238-9499-2724030C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0" name="Picture 4" descr="../images/spacer.gif">
          <a:extLst>
            <a:ext uri="{FF2B5EF4-FFF2-40B4-BE49-F238E27FC236}">
              <a16:creationId xmlns:a16="http://schemas.microsoft.com/office/drawing/2014/main" id="{E35FCFAB-F6F8-4232-A4C8-7D00BA36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1" name="Picture 4" descr="../images/spacer.gif">
          <a:extLst>
            <a:ext uri="{FF2B5EF4-FFF2-40B4-BE49-F238E27FC236}">
              <a16:creationId xmlns:a16="http://schemas.microsoft.com/office/drawing/2014/main" id="{56334124-059F-4438-9CB7-B2606237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2" name="Picture 4" descr="../images/spacer.gif">
          <a:extLst>
            <a:ext uri="{FF2B5EF4-FFF2-40B4-BE49-F238E27FC236}">
              <a16:creationId xmlns:a16="http://schemas.microsoft.com/office/drawing/2014/main" id="{71404C8E-BE07-4523-AE35-931893E9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3" name="Picture 4" descr="../images/spacer.gif">
          <a:extLst>
            <a:ext uri="{FF2B5EF4-FFF2-40B4-BE49-F238E27FC236}">
              <a16:creationId xmlns:a16="http://schemas.microsoft.com/office/drawing/2014/main" id="{2385B64B-1C5F-41E6-AE8B-70230D2B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4" name="Picture 4" descr="../images/spacer.gif">
          <a:extLst>
            <a:ext uri="{FF2B5EF4-FFF2-40B4-BE49-F238E27FC236}">
              <a16:creationId xmlns:a16="http://schemas.microsoft.com/office/drawing/2014/main" id="{DBF676EA-52CA-4083-B83B-A49AD995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5" name="Picture 4" descr="../images/spacer.gif">
          <a:extLst>
            <a:ext uri="{FF2B5EF4-FFF2-40B4-BE49-F238E27FC236}">
              <a16:creationId xmlns:a16="http://schemas.microsoft.com/office/drawing/2014/main" id="{CF8D3F22-CA5D-4D00-96D8-07FCE7EC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6" name="Picture 4" descr="../images/spacer.gif">
          <a:extLst>
            <a:ext uri="{FF2B5EF4-FFF2-40B4-BE49-F238E27FC236}">
              <a16:creationId xmlns:a16="http://schemas.microsoft.com/office/drawing/2014/main" id="{5478CE46-FFC2-4E0E-94FF-2DEE622C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7" name="Picture 4" descr="../images/spacer.gif">
          <a:extLst>
            <a:ext uri="{FF2B5EF4-FFF2-40B4-BE49-F238E27FC236}">
              <a16:creationId xmlns:a16="http://schemas.microsoft.com/office/drawing/2014/main" id="{7D925E2B-0DC1-4A23-938F-6FBE69E0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8" name="Picture 4" descr="../images/spacer.gif">
          <a:extLst>
            <a:ext uri="{FF2B5EF4-FFF2-40B4-BE49-F238E27FC236}">
              <a16:creationId xmlns:a16="http://schemas.microsoft.com/office/drawing/2014/main" id="{41CC229D-CAEE-4F3E-B3CD-50430400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29" name="Picture 4" descr="../images/spacer.gif">
          <a:extLst>
            <a:ext uri="{FF2B5EF4-FFF2-40B4-BE49-F238E27FC236}">
              <a16:creationId xmlns:a16="http://schemas.microsoft.com/office/drawing/2014/main" id="{8D04ADEA-18EA-40F0-ACFE-255E7104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0" name="Picture 4" descr="../images/spacer.gif">
          <a:extLst>
            <a:ext uri="{FF2B5EF4-FFF2-40B4-BE49-F238E27FC236}">
              <a16:creationId xmlns:a16="http://schemas.microsoft.com/office/drawing/2014/main" id="{3B05B7C8-D97B-4F98-B165-3D84A039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1" name="Picture 4" descr="../images/spacer.gif">
          <a:extLst>
            <a:ext uri="{FF2B5EF4-FFF2-40B4-BE49-F238E27FC236}">
              <a16:creationId xmlns:a16="http://schemas.microsoft.com/office/drawing/2014/main" id="{B666EA7D-2F6E-4B1C-A396-6DE52232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2" name="Picture 4" descr="../images/spacer.gif">
          <a:extLst>
            <a:ext uri="{FF2B5EF4-FFF2-40B4-BE49-F238E27FC236}">
              <a16:creationId xmlns:a16="http://schemas.microsoft.com/office/drawing/2014/main" id="{4C05FEE5-A7C5-4E49-9055-B9512FDE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3" name="Picture 4" descr="../images/spacer.gif">
          <a:extLst>
            <a:ext uri="{FF2B5EF4-FFF2-40B4-BE49-F238E27FC236}">
              <a16:creationId xmlns:a16="http://schemas.microsoft.com/office/drawing/2014/main" id="{5123C7AE-1AAB-4F1F-8DC7-889F612B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4" name="Picture 4" descr="../images/spacer.gif">
          <a:extLst>
            <a:ext uri="{FF2B5EF4-FFF2-40B4-BE49-F238E27FC236}">
              <a16:creationId xmlns:a16="http://schemas.microsoft.com/office/drawing/2014/main" id="{BF8A81B1-E236-4940-AAF5-4C7AB71A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5" name="Picture 4" descr="../images/spacer.gif">
          <a:extLst>
            <a:ext uri="{FF2B5EF4-FFF2-40B4-BE49-F238E27FC236}">
              <a16:creationId xmlns:a16="http://schemas.microsoft.com/office/drawing/2014/main" id="{885D44C0-BF0A-443A-A46B-4A6F39B1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6" name="Picture 4" descr="../images/spacer.gif">
          <a:extLst>
            <a:ext uri="{FF2B5EF4-FFF2-40B4-BE49-F238E27FC236}">
              <a16:creationId xmlns:a16="http://schemas.microsoft.com/office/drawing/2014/main" id="{9A98156C-D7B7-4CAC-89DE-EAB2208E3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7" name="Picture 4" descr="../images/spacer.gif">
          <a:extLst>
            <a:ext uri="{FF2B5EF4-FFF2-40B4-BE49-F238E27FC236}">
              <a16:creationId xmlns:a16="http://schemas.microsoft.com/office/drawing/2014/main" id="{CFA42FF2-17FE-410D-9EB3-3A9E1214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8" name="Picture 4" descr="../images/spacer.gif">
          <a:extLst>
            <a:ext uri="{FF2B5EF4-FFF2-40B4-BE49-F238E27FC236}">
              <a16:creationId xmlns:a16="http://schemas.microsoft.com/office/drawing/2014/main" id="{965B40F7-2D5D-4600-B000-70FCA10DB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39" name="Picture 4" descr="../images/spacer.gif">
          <a:extLst>
            <a:ext uri="{FF2B5EF4-FFF2-40B4-BE49-F238E27FC236}">
              <a16:creationId xmlns:a16="http://schemas.microsoft.com/office/drawing/2014/main" id="{DBF2EFD4-8B43-4CB1-B735-4A27D892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40" name="Picture 4" descr="../images/spacer.gif">
          <a:extLst>
            <a:ext uri="{FF2B5EF4-FFF2-40B4-BE49-F238E27FC236}">
              <a16:creationId xmlns:a16="http://schemas.microsoft.com/office/drawing/2014/main" id="{B3DB7801-7BA0-4193-B4FE-470D3ABF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41" name="Picture 4" descr="../images/spacer.gif">
          <a:extLst>
            <a:ext uri="{FF2B5EF4-FFF2-40B4-BE49-F238E27FC236}">
              <a16:creationId xmlns:a16="http://schemas.microsoft.com/office/drawing/2014/main" id="{3D912AB1-7F6A-44EB-9B9C-E5521C64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58742" name="Picture 4" descr="../images/spacer.gif">
          <a:extLst>
            <a:ext uri="{FF2B5EF4-FFF2-40B4-BE49-F238E27FC236}">
              <a16:creationId xmlns:a16="http://schemas.microsoft.com/office/drawing/2014/main" id="{2BEE4C40-62F0-4C53-B08A-F07C2B66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3" name="AutoShape 218" descr="t">
          <a:extLst>
            <a:ext uri="{FF2B5EF4-FFF2-40B4-BE49-F238E27FC236}">
              <a16:creationId xmlns:a16="http://schemas.microsoft.com/office/drawing/2014/main" id="{D3AAA1C3-0A8A-4BDF-B4AE-648CABA090E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74A522-5612-4A32-89AC-C1EC4CA8EA7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5" name="AutoShape 224" descr="t">
          <a:extLst>
            <a:ext uri="{FF2B5EF4-FFF2-40B4-BE49-F238E27FC236}">
              <a16:creationId xmlns:a16="http://schemas.microsoft.com/office/drawing/2014/main" id="{136F2885-9F29-4A3C-9426-09BAF6F53D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B9E667-2BD3-4743-9E20-0ED097598C1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D03953-9EC0-40AE-A666-3CCEF137AA4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8" name="AutoShape 242" descr="t">
          <a:extLst>
            <a:ext uri="{FF2B5EF4-FFF2-40B4-BE49-F238E27FC236}">
              <a16:creationId xmlns:a16="http://schemas.microsoft.com/office/drawing/2014/main" id="{B3F53884-15A4-434E-8F4D-352D920B324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49" name="AutoShape 245" descr="t">
          <a:extLst>
            <a:ext uri="{FF2B5EF4-FFF2-40B4-BE49-F238E27FC236}">
              <a16:creationId xmlns:a16="http://schemas.microsoft.com/office/drawing/2014/main" id="{20C93442-F128-43C5-9E98-140CC29908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890760-024C-4B26-BF58-C88966D3B30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EEA6AC-4A61-4C29-AAAD-A0BFF02B3EB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94DFF2-A74E-47BD-848D-8DD993D7227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3" name="AutoShape 336" descr="t">
          <a:extLst>
            <a:ext uri="{FF2B5EF4-FFF2-40B4-BE49-F238E27FC236}">
              <a16:creationId xmlns:a16="http://schemas.microsoft.com/office/drawing/2014/main" id="{F1194153-CA69-407A-A54D-B8899689B79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4" name="AutoShape 340" descr="t">
          <a:extLst>
            <a:ext uri="{FF2B5EF4-FFF2-40B4-BE49-F238E27FC236}">
              <a16:creationId xmlns:a16="http://schemas.microsoft.com/office/drawing/2014/main" id="{FB2CBE41-8EBA-4D46-97B2-BE569DBF7AA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5" name="AutoShape 344" descr="t">
          <a:extLst>
            <a:ext uri="{FF2B5EF4-FFF2-40B4-BE49-F238E27FC236}">
              <a16:creationId xmlns:a16="http://schemas.microsoft.com/office/drawing/2014/main" id="{696A77FA-B097-417D-8D7B-9F3BB2E3A9C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6" name="AutoShape 347" descr="t">
          <a:extLst>
            <a:ext uri="{FF2B5EF4-FFF2-40B4-BE49-F238E27FC236}">
              <a16:creationId xmlns:a16="http://schemas.microsoft.com/office/drawing/2014/main" id="{0510D278-37BC-4475-A86D-233F50F3276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7" name="AutoShape 350" descr="t">
          <a:extLst>
            <a:ext uri="{FF2B5EF4-FFF2-40B4-BE49-F238E27FC236}">
              <a16:creationId xmlns:a16="http://schemas.microsoft.com/office/drawing/2014/main" id="{7EA55A46-59C1-4FEE-9E33-46EDD05B46D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8" name="AutoShape 353" descr="t">
          <a:extLst>
            <a:ext uri="{FF2B5EF4-FFF2-40B4-BE49-F238E27FC236}">
              <a16:creationId xmlns:a16="http://schemas.microsoft.com/office/drawing/2014/main" id="{F8B89FEB-8282-4645-AB32-65C5A72C181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59" name="AutoShape 356" descr="t">
          <a:extLst>
            <a:ext uri="{FF2B5EF4-FFF2-40B4-BE49-F238E27FC236}">
              <a16:creationId xmlns:a16="http://schemas.microsoft.com/office/drawing/2014/main" id="{88E3231E-124D-4220-AAB1-13658510D23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0" name="AutoShape 359" descr="t">
          <a:extLst>
            <a:ext uri="{FF2B5EF4-FFF2-40B4-BE49-F238E27FC236}">
              <a16:creationId xmlns:a16="http://schemas.microsoft.com/office/drawing/2014/main" id="{DF7115EE-8751-4E58-B952-132E7A7E91A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1" name="AutoShape 242" descr="t">
          <a:extLst>
            <a:ext uri="{FF2B5EF4-FFF2-40B4-BE49-F238E27FC236}">
              <a16:creationId xmlns:a16="http://schemas.microsoft.com/office/drawing/2014/main" id="{15A1FE73-AF33-4498-867C-FBFDD98744A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2" name="AutoShape 245" descr="t">
          <a:extLst>
            <a:ext uri="{FF2B5EF4-FFF2-40B4-BE49-F238E27FC236}">
              <a16:creationId xmlns:a16="http://schemas.microsoft.com/office/drawing/2014/main" id="{A89B4D96-76DC-4621-BB1C-82842C4FE50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3" name="AutoShape 336" descr="t">
          <a:extLst>
            <a:ext uri="{FF2B5EF4-FFF2-40B4-BE49-F238E27FC236}">
              <a16:creationId xmlns:a16="http://schemas.microsoft.com/office/drawing/2014/main" id="{B06912FB-240C-431A-AE17-2F56204E089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4" name="AutoShape 340" descr="t">
          <a:extLst>
            <a:ext uri="{FF2B5EF4-FFF2-40B4-BE49-F238E27FC236}">
              <a16:creationId xmlns:a16="http://schemas.microsoft.com/office/drawing/2014/main" id="{254697D5-19D3-446F-9068-C49CF5B58C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5" name="AutoShape 344" descr="t">
          <a:extLst>
            <a:ext uri="{FF2B5EF4-FFF2-40B4-BE49-F238E27FC236}">
              <a16:creationId xmlns:a16="http://schemas.microsoft.com/office/drawing/2014/main" id="{F5D2DF2F-1B85-4ED4-91D3-E07DC50BC3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6" name="AutoShape 347" descr="t">
          <a:extLst>
            <a:ext uri="{FF2B5EF4-FFF2-40B4-BE49-F238E27FC236}">
              <a16:creationId xmlns:a16="http://schemas.microsoft.com/office/drawing/2014/main" id="{67C58B62-F087-4050-9461-AF829035B5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7" name="AutoShape 350" descr="t">
          <a:extLst>
            <a:ext uri="{FF2B5EF4-FFF2-40B4-BE49-F238E27FC236}">
              <a16:creationId xmlns:a16="http://schemas.microsoft.com/office/drawing/2014/main" id="{AEFBFCBC-C48C-47AE-84C4-E2324F5680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8" name="AutoShape 353" descr="t">
          <a:extLst>
            <a:ext uri="{FF2B5EF4-FFF2-40B4-BE49-F238E27FC236}">
              <a16:creationId xmlns:a16="http://schemas.microsoft.com/office/drawing/2014/main" id="{5A06650D-BE08-4F31-BCE5-68ADE3A34A7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69" name="AutoShape 356" descr="t">
          <a:extLst>
            <a:ext uri="{FF2B5EF4-FFF2-40B4-BE49-F238E27FC236}">
              <a16:creationId xmlns:a16="http://schemas.microsoft.com/office/drawing/2014/main" id="{C21476FB-86AC-4D52-A6D7-63E0885833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0" name="AutoShape 359" descr="t">
          <a:extLst>
            <a:ext uri="{FF2B5EF4-FFF2-40B4-BE49-F238E27FC236}">
              <a16:creationId xmlns:a16="http://schemas.microsoft.com/office/drawing/2014/main" id="{F4F7C77B-C88B-48B9-8195-BB4F4CB4C5B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1" name="AutoShape 218" descr="t">
          <a:extLst>
            <a:ext uri="{FF2B5EF4-FFF2-40B4-BE49-F238E27FC236}">
              <a16:creationId xmlns:a16="http://schemas.microsoft.com/office/drawing/2014/main" id="{E84439BE-7B04-4FBE-9E52-48135C7BCA0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0EC309-D51C-4CA0-A9D4-1D6C5FD2EB7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3" name="AutoShape 224" descr="t">
          <a:extLst>
            <a:ext uri="{FF2B5EF4-FFF2-40B4-BE49-F238E27FC236}">
              <a16:creationId xmlns:a16="http://schemas.microsoft.com/office/drawing/2014/main" id="{A1D67E8C-71CC-4C61-A8F7-AF5688D9473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3293F8-F517-4431-8E4C-F457DA4C176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331EA4-4144-45AF-968C-92EDDF78BBE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BACCEC-F1E6-4354-9EAD-95E9484E32F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963415-8698-4724-8F3D-9264D421BC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C4058F-1F64-4383-8806-702DADA4B6C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70853C-9CE8-4821-9127-756750EB8A8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BC5DD9-BF67-422E-AC09-4315F5EF05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FF25EC-A766-4039-84CC-E4D29CF2DC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5FFE30-DB61-46B2-A2B2-4CB0ADADA4C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D0EB96-E418-4D76-BB11-F3DDB300CAB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0FC2D5-31E9-4898-8DAF-E832A4A27CF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9CED68-1539-437E-9885-A82E8313325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E31AB7-3D5B-4C0A-A318-2FBC7DFE919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4F82E2-DBEF-43B6-8103-7599B85AA08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BE8639-6796-4501-A5CE-6DD8838C1DA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71C44E-B156-465C-87FC-8221A1D3AD3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2518AB-53B0-46F5-B1B2-5F74524D9E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88672F-7FAF-445C-A297-B936CEE4FD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F53262-F3DD-4DBA-BC1C-968DF3EB9A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B6683E-609C-4AEE-9B80-4F4F9A6661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1C29E3-B880-41EA-8DA8-618D03D02A3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93208A-C316-4F53-A949-0D917018B4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DBB42C-B8C0-4F0E-9868-428E0B2F30B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7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8A4D91-7118-43CA-B64E-261280FD9C5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798" name="AutoShape 218" descr="t">
          <a:extLst>
            <a:ext uri="{FF2B5EF4-FFF2-40B4-BE49-F238E27FC236}">
              <a16:creationId xmlns:a16="http://schemas.microsoft.com/office/drawing/2014/main" id="{93F60814-FF56-4F7D-8FA6-5C35D216173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7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C5AC63-579E-40D4-849C-F37ACFB7E6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00" name="AutoShape 224" descr="t">
          <a:extLst>
            <a:ext uri="{FF2B5EF4-FFF2-40B4-BE49-F238E27FC236}">
              <a16:creationId xmlns:a16="http://schemas.microsoft.com/office/drawing/2014/main" id="{788F63A5-9AF9-46E7-8F74-BDA3CA1645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BE565E-F41B-47B3-BEB8-43189FC908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26855DD-A805-4BC5-8503-565CDF4970B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3" name="AutoShape 242" descr="t">
          <a:extLst>
            <a:ext uri="{FF2B5EF4-FFF2-40B4-BE49-F238E27FC236}">
              <a16:creationId xmlns:a16="http://schemas.microsoft.com/office/drawing/2014/main" id="{A49B155B-E85E-43A6-8B6A-58292AF654F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4" name="AutoShape 245" descr="t">
          <a:extLst>
            <a:ext uri="{FF2B5EF4-FFF2-40B4-BE49-F238E27FC236}">
              <a16:creationId xmlns:a16="http://schemas.microsoft.com/office/drawing/2014/main" id="{FB72A5DD-5FEC-425F-A503-1AB0A31D399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D18905-2DA6-40E6-9E96-360946A1534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C812FF-4B01-483C-9D0F-8225E844E2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6CC180-D7B6-4C10-93CB-DD3FF26DD61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8" name="AutoShape 336" descr="t">
          <a:extLst>
            <a:ext uri="{FF2B5EF4-FFF2-40B4-BE49-F238E27FC236}">
              <a16:creationId xmlns:a16="http://schemas.microsoft.com/office/drawing/2014/main" id="{2BBF61B1-5B09-4E39-BBBA-5A7AC6EBF71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09" name="AutoShape 340" descr="t">
          <a:extLst>
            <a:ext uri="{FF2B5EF4-FFF2-40B4-BE49-F238E27FC236}">
              <a16:creationId xmlns:a16="http://schemas.microsoft.com/office/drawing/2014/main" id="{0269A49C-66F4-4428-8AAD-E3188E2302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0" name="AutoShape 344" descr="t">
          <a:extLst>
            <a:ext uri="{FF2B5EF4-FFF2-40B4-BE49-F238E27FC236}">
              <a16:creationId xmlns:a16="http://schemas.microsoft.com/office/drawing/2014/main" id="{CD99DD5B-7254-4699-957D-6D89BA1F828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1" name="AutoShape 347" descr="t">
          <a:extLst>
            <a:ext uri="{FF2B5EF4-FFF2-40B4-BE49-F238E27FC236}">
              <a16:creationId xmlns:a16="http://schemas.microsoft.com/office/drawing/2014/main" id="{9AC3D133-0617-48E4-B64D-1F2BC84152C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2" name="AutoShape 350" descr="t">
          <a:extLst>
            <a:ext uri="{FF2B5EF4-FFF2-40B4-BE49-F238E27FC236}">
              <a16:creationId xmlns:a16="http://schemas.microsoft.com/office/drawing/2014/main" id="{9003829E-3BFC-4499-8E1B-919888A73A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3" name="AutoShape 353" descr="t">
          <a:extLst>
            <a:ext uri="{FF2B5EF4-FFF2-40B4-BE49-F238E27FC236}">
              <a16:creationId xmlns:a16="http://schemas.microsoft.com/office/drawing/2014/main" id="{84DE0D52-4A1E-473A-BD26-606BBF55825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4" name="AutoShape 356" descr="t">
          <a:extLst>
            <a:ext uri="{FF2B5EF4-FFF2-40B4-BE49-F238E27FC236}">
              <a16:creationId xmlns:a16="http://schemas.microsoft.com/office/drawing/2014/main" id="{C5B239C9-EAF2-49F9-A072-93391E98B8C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58815" name="AutoShape 359" descr="t">
          <a:extLst>
            <a:ext uri="{FF2B5EF4-FFF2-40B4-BE49-F238E27FC236}">
              <a16:creationId xmlns:a16="http://schemas.microsoft.com/office/drawing/2014/main" id="{B3776A0C-3957-4071-ABF5-67DEBBFDA7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16" name="AutoShape 218" descr="t">
          <a:extLst>
            <a:ext uri="{FF2B5EF4-FFF2-40B4-BE49-F238E27FC236}">
              <a16:creationId xmlns:a16="http://schemas.microsoft.com/office/drawing/2014/main" id="{A9A19E73-69D9-4B1C-B37B-AC06D983A90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418E85-03A1-4A26-A6CE-CACC0440371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18" name="AutoShape 224" descr="t">
          <a:extLst>
            <a:ext uri="{FF2B5EF4-FFF2-40B4-BE49-F238E27FC236}">
              <a16:creationId xmlns:a16="http://schemas.microsoft.com/office/drawing/2014/main" id="{4B078A83-1947-422E-95EC-15794D8A52C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E9DD30-D5E4-4F25-818C-1BF9AF4337D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4A8A7E-53DB-496F-9EF7-4848CEB9578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1" name="AutoShape 242" descr="t">
          <a:extLst>
            <a:ext uri="{FF2B5EF4-FFF2-40B4-BE49-F238E27FC236}">
              <a16:creationId xmlns:a16="http://schemas.microsoft.com/office/drawing/2014/main" id="{FB230A82-5BC9-472D-BF43-E0085B04BAA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2" name="AutoShape 245" descr="t">
          <a:extLst>
            <a:ext uri="{FF2B5EF4-FFF2-40B4-BE49-F238E27FC236}">
              <a16:creationId xmlns:a16="http://schemas.microsoft.com/office/drawing/2014/main" id="{B53A2E95-6B9A-494A-BCFC-8F5DEAD87A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53DE92-3A3B-4A32-AE0E-AC9081F0CC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BBE13A-3311-4B35-9CBD-BF3D66061A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8B8D0E-2B23-4C22-9A82-6E317E1935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6" name="AutoShape 336" descr="t">
          <a:extLst>
            <a:ext uri="{FF2B5EF4-FFF2-40B4-BE49-F238E27FC236}">
              <a16:creationId xmlns:a16="http://schemas.microsoft.com/office/drawing/2014/main" id="{B256C54C-F5CB-4637-9D3C-8BDB5AC39F4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7" name="AutoShape 340" descr="t">
          <a:extLst>
            <a:ext uri="{FF2B5EF4-FFF2-40B4-BE49-F238E27FC236}">
              <a16:creationId xmlns:a16="http://schemas.microsoft.com/office/drawing/2014/main" id="{B5FA0578-5888-4124-A5C9-77C57456A0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8" name="AutoShape 344" descr="t">
          <a:extLst>
            <a:ext uri="{FF2B5EF4-FFF2-40B4-BE49-F238E27FC236}">
              <a16:creationId xmlns:a16="http://schemas.microsoft.com/office/drawing/2014/main" id="{4F29E940-8282-4030-8B91-CAAE5341C05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29" name="AutoShape 347" descr="t">
          <a:extLst>
            <a:ext uri="{FF2B5EF4-FFF2-40B4-BE49-F238E27FC236}">
              <a16:creationId xmlns:a16="http://schemas.microsoft.com/office/drawing/2014/main" id="{8AAE88A3-1C46-44AE-95DC-2688E74C9C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30" name="AutoShape 350" descr="t">
          <a:extLst>
            <a:ext uri="{FF2B5EF4-FFF2-40B4-BE49-F238E27FC236}">
              <a16:creationId xmlns:a16="http://schemas.microsoft.com/office/drawing/2014/main" id="{50527E2D-9489-4328-B657-CA5ED9929C9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31" name="AutoShape 353" descr="t">
          <a:extLst>
            <a:ext uri="{FF2B5EF4-FFF2-40B4-BE49-F238E27FC236}">
              <a16:creationId xmlns:a16="http://schemas.microsoft.com/office/drawing/2014/main" id="{1B5EDDAC-0C4A-4B2B-85EC-BD2A4BEF3F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32" name="AutoShape 356" descr="t">
          <a:extLst>
            <a:ext uri="{FF2B5EF4-FFF2-40B4-BE49-F238E27FC236}">
              <a16:creationId xmlns:a16="http://schemas.microsoft.com/office/drawing/2014/main" id="{B3315C15-D69B-418A-BE64-23397D25949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33" name="AutoShape 359" descr="t">
          <a:extLst>
            <a:ext uri="{FF2B5EF4-FFF2-40B4-BE49-F238E27FC236}">
              <a16:creationId xmlns:a16="http://schemas.microsoft.com/office/drawing/2014/main" id="{876F84DE-3D8B-4786-B842-BD2656CB7B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34" name="AutoShape 218" descr="t">
          <a:extLst>
            <a:ext uri="{FF2B5EF4-FFF2-40B4-BE49-F238E27FC236}">
              <a16:creationId xmlns:a16="http://schemas.microsoft.com/office/drawing/2014/main" id="{1970CF97-6DE4-49A9-8FF9-097B13157AC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11D96E-FFAB-44A4-AFB9-28CCE5F5D1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36" name="AutoShape 224" descr="t">
          <a:extLst>
            <a:ext uri="{FF2B5EF4-FFF2-40B4-BE49-F238E27FC236}">
              <a16:creationId xmlns:a16="http://schemas.microsoft.com/office/drawing/2014/main" id="{99E11A5F-F1CD-40B9-8E63-742E490C85A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10C556-CBBA-42B0-AC70-5EA9C0B657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88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45E320-72FE-479F-9B1E-9227EA7F39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39" name="AutoShape 242" descr="t">
          <a:extLst>
            <a:ext uri="{FF2B5EF4-FFF2-40B4-BE49-F238E27FC236}">
              <a16:creationId xmlns:a16="http://schemas.microsoft.com/office/drawing/2014/main" id="{9EBBF99B-4138-4B70-AF31-EDB0906FC4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0" name="AutoShape 245" descr="t">
          <a:extLst>
            <a:ext uri="{FF2B5EF4-FFF2-40B4-BE49-F238E27FC236}">
              <a16:creationId xmlns:a16="http://schemas.microsoft.com/office/drawing/2014/main" id="{8F82D638-6C56-4BA9-9074-40C678D684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5A6154-3DC1-4841-B394-719BDFB6251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EA1B3F-6FCB-4608-A260-95BA96A016F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6689EA-E4D8-462D-8213-BD2C09B3576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4" name="AutoShape 336" descr="t">
          <a:extLst>
            <a:ext uri="{FF2B5EF4-FFF2-40B4-BE49-F238E27FC236}">
              <a16:creationId xmlns:a16="http://schemas.microsoft.com/office/drawing/2014/main" id="{FCA0B905-7C4B-4DAF-908A-B307C546AC8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5" name="AutoShape 340" descr="t">
          <a:extLst>
            <a:ext uri="{FF2B5EF4-FFF2-40B4-BE49-F238E27FC236}">
              <a16:creationId xmlns:a16="http://schemas.microsoft.com/office/drawing/2014/main" id="{2E9CF46E-B82E-4D84-8508-6CF63FAD5B3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6" name="AutoShape 344" descr="t">
          <a:extLst>
            <a:ext uri="{FF2B5EF4-FFF2-40B4-BE49-F238E27FC236}">
              <a16:creationId xmlns:a16="http://schemas.microsoft.com/office/drawing/2014/main" id="{523F546B-9CCE-4A90-94B2-4B649505AC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7" name="AutoShape 347" descr="t">
          <a:extLst>
            <a:ext uri="{FF2B5EF4-FFF2-40B4-BE49-F238E27FC236}">
              <a16:creationId xmlns:a16="http://schemas.microsoft.com/office/drawing/2014/main" id="{D28E5C1F-1090-4539-96A2-83DD9F1B666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8" name="AutoShape 350" descr="t">
          <a:extLst>
            <a:ext uri="{FF2B5EF4-FFF2-40B4-BE49-F238E27FC236}">
              <a16:creationId xmlns:a16="http://schemas.microsoft.com/office/drawing/2014/main" id="{13627864-C9AD-4642-91CD-AE659635CD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49" name="AutoShape 353" descr="t">
          <a:extLst>
            <a:ext uri="{FF2B5EF4-FFF2-40B4-BE49-F238E27FC236}">
              <a16:creationId xmlns:a16="http://schemas.microsoft.com/office/drawing/2014/main" id="{4826CFAB-2972-4306-B00B-1DE6C92E837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50" name="AutoShape 356" descr="t">
          <a:extLst>
            <a:ext uri="{FF2B5EF4-FFF2-40B4-BE49-F238E27FC236}">
              <a16:creationId xmlns:a16="http://schemas.microsoft.com/office/drawing/2014/main" id="{C40093D7-788A-4C58-9E5A-574AA5E0E85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58851" name="AutoShape 359" descr="t">
          <a:extLst>
            <a:ext uri="{FF2B5EF4-FFF2-40B4-BE49-F238E27FC236}">
              <a16:creationId xmlns:a16="http://schemas.microsoft.com/office/drawing/2014/main" id="{DFCE5434-8BEA-4195-85C9-28A0694396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2" name="AutoShape 227" descr="t">
          <a:extLst>
            <a:ext uri="{FF2B5EF4-FFF2-40B4-BE49-F238E27FC236}">
              <a16:creationId xmlns:a16="http://schemas.microsoft.com/office/drawing/2014/main" id="{0AA7E345-6370-4929-84DA-BF490B414E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23ED43-405B-4C7A-9EA8-355E802DBA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4" name="AutoShape 229" descr="t">
          <a:extLst>
            <a:ext uri="{FF2B5EF4-FFF2-40B4-BE49-F238E27FC236}">
              <a16:creationId xmlns:a16="http://schemas.microsoft.com/office/drawing/2014/main" id="{10A10D75-A431-42B5-90EE-036B1BE4D7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525829-3AEC-4E7B-9894-BD7E99298E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E6E2EB-3111-4B8C-B76D-09BD3410C6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7" name="AutoShape 247" descr="t">
          <a:extLst>
            <a:ext uri="{FF2B5EF4-FFF2-40B4-BE49-F238E27FC236}">
              <a16:creationId xmlns:a16="http://schemas.microsoft.com/office/drawing/2014/main" id="{63D1888E-4B59-43C2-BB66-AF5BE408A4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8" name="AutoShape 248" descr="t">
          <a:extLst>
            <a:ext uri="{FF2B5EF4-FFF2-40B4-BE49-F238E27FC236}">
              <a16:creationId xmlns:a16="http://schemas.microsoft.com/office/drawing/2014/main" id="{D1B043F4-478F-4BA6-9A4B-66948F767D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C7375A-11CB-4F0E-B740-6CC784D4F9A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EF8CD7-7BD3-426A-9ED5-FA4C4BCA24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6021DA-AA62-4753-A9F2-5793C8099F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2" name="AutoShape 361" descr="t">
          <a:extLst>
            <a:ext uri="{FF2B5EF4-FFF2-40B4-BE49-F238E27FC236}">
              <a16:creationId xmlns:a16="http://schemas.microsoft.com/office/drawing/2014/main" id="{0186F183-5B0B-4738-BF84-EA886723C5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3" name="AutoShape 362" descr="t">
          <a:extLst>
            <a:ext uri="{FF2B5EF4-FFF2-40B4-BE49-F238E27FC236}">
              <a16:creationId xmlns:a16="http://schemas.microsoft.com/office/drawing/2014/main" id="{DC03A234-4323-4053-B101-D8E14D97E4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4" name="AutoShape 363" descr="t">
          <a:extLst>
            <a:ext uri="{FF2B5EF4-FFF2-40B4-BE49-F238E27FC236}">
              <a16:creationId xmlns:a16="http://schemas.microsoft.com/office/drawing/2014/main" id="{F58DB9B3-E413-4AF5-82F4-A2A04427CCD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5" name="AutoShape 364" descr="t">
          <a:extLst>
            <a:ext uri="{FF2B5EF4-FFF2-40B4-BE49-F238E27FC236}">
              <a16:creationId xmlns:a16="http://schemas.microsoft.com/office/drawing/2014/main" id="{E7AA4EE9-0BEC-4827-8CFD-3510556BD8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6" name="AutoShape 365" descr="t">
          <a:extLst>
            <a:ext uri="{FF2B5EF4-FFF2-40B4-BE49-F238E27FC236}">
              <a16:creationId xmlns:a16="http://schemas.microsoft.com/office/drawing/2014/main" id="{B16A24B7-8A9F-4C9A-9DC3-9C1C27547B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7" name="AutoShape 366" descr="t">
          <a:extLst>
            <a:ext uri="{FF2B5EF4-FFF2-40B4-BE49-F238E27FC236}">
              <a16:creationId xmlns:a16="http://schemas.microsoft.com/office/drawing/2014/main" id="{27F119D7-06FB-4143-AE78-1308F126C8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8" name="AutoShape 367" descr="t">
          <a:extLst>
            <a:ext uri="{FF2B5EF4-FFF2-40B4-BE49-F238E27FC236}">
              <a16:creationId xmlns:a16="http://schemas.microsoft.com/office/drawing/2014/main" id="{F9AE98A0-6835-4233-8253-481BA0C5CF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69" name="AutoShape 368" descr="t">
          <a:extLst>
            <a:ext uri="{FF2B5EF4-FFF2-40B4-BE49-F238E27FC236}">
              <a16:creationId xmlns:a16="http://schemas.microsoft.com/office/drawing/2014/main" id="{F8D3DF0E-831C-4C09-9019-0BDBE4AC09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0" name="AutoShape 247" descr="t">
          <a:extLst>
            <a:ext uri="{FF2B5EF4-FFF2-40B4-BE49-F238E27FC236}">
              <a16:creationId xmlns:a16="http://schemas.microsoft.com/office/drawing/2014/main" id="{58951C43-F3AE-48E8-8170-16999EB71C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1" name="AutoShape 248" descr="t">
          <a:extLst>
            <a:ext uri="{FF2B5EF4-FFF2-40B4-BE49-F238E27FC236}">
              <a16:creationId xmlns:a16="http://schemas.microsoft.com/office/drawing/2014/main" id="{16B6087B-460B-4D88-90ED-016BC565BDD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2" name="AutoShape 361" descr="t">
          <a:extLst>
            <a:ext uri="{FF2B5EF4-FFF2-40B4-BE49-F238E27FC236}">
              <a16:creationId xmlns:a16="http://schemas.microsoft.com/office/drawing/2014/main" id="{499D5512-C8EB-4255-9719-4945DEB636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3" name="AutoShape 362" descr="t">
          <a:extLst>
            <a:ext uri="{FF2B5EF4-FFF2-40B4-BE49-F238E27FC236}">
              <a16:creationId xmlns:a16="http://schemas.microsoft.com/office/drawing/2014/main" id="{FBC7511F-64AA-4FDE-BC92-352CEC5D33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4" name="AutoShape 363" descr="t">
          <a:extLst>
            <a:ext uri="{FF2B5EF4-FFF2-40B4-BE49-F238E27FC236}">
              <a16:creationId xmlns:a16="http://schemas.microsoft.com/office/drawing/2014/main" id="{1781CB76-0873-4956-90A8-59DD9171DE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5" name="AutoShape 364" descr="t">
          <a:extLst>
            <a:ext uri="{FF2B5EF4-FFF2-40B4-BE49-F238E27FC236}">
              <a16:creationId xmlns:a16="http://schemas.microsoft.com/office/drawing/2014/main" id="{AF578970-2B57-4A96-981D-4D361A9B5B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6" name="AutoShape 365" descr="t">
          <a:extLst>
            <a:ext uri="{FF2B5EF4-FFF2-40B4-BE49-F238E27FC236}">
              <a16:creationId xmlns:a16="http://schemas.microsoft.com/office/drawing/2014/main" id="{37D96246-CF6D-4434-B7CE-7F5136691A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7" name="AutoShape 366" descr="t">
          <a:extLst>
            <a:ext uri="{FF2B5EF4-FFF2-40B4-BE49-F238E27FC236}">
              <a16:creationId xmlns:a16="http://schemas.microsoft.com/office/drawing/2014/main" id="{58C7C9BB-EFCA-4403-9376-F70E6DA048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8" name="AutoShape 367" descr="t">
          <a:extLst>
            <a:ext uri="{FF2B5EF4-FFF2-40B4-BE49-F238E27FC236}">
              <a16:creationId xmlns:a16="http://schemas.microsoft.com/office/drawing/2014/main" id="{4A182F68-1856-47F1-87BD-5982B7BF4B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79" name="AutoShape 368" descr="t">
          <a:extLst>
            <a:ext uri="{FF2B5EF4-FFF2-40B4-BE49-F238E27FC236}">
              <a16:creationId xmlns:a16="http://schemas.microsoft.com/office/drawing/2014/main" id="{6AC35C47-15D3-4EBE-9AE8-4DBB79A1B2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0" name="AutoShape 227" descr="t">
          <a:extLst>
            <a:ext uri="{FF2B5EF4-FFF2-40B4-BE49-F238E27FC236}">
              <a16:creationId xmlns:a16="http://schemas.microsoft.com/office/drawing/2014/main" id="{F8E914F5-7202-4234-BDDF-105E8D93A9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1A1910-96D7-4F74-A55D-A07FF2C26B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2" name="AutoShape 229" descr="t">
          <a:extLst>
            <a:ext uri="{FF2B5EF4-FFF2-40B4-BE49-F238E27FC236}">
              <a16:creationId xmlns:a16="http://schemas.microsoft.com/office/drawing/2014/main" id="{0C3F01F8-D6AE-4412-9A2B-6D2C43C8BD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65E25A-AE4E-49C1-9145-405CC98F1D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D589BA-C227-4221-9806-03A6ACD49A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DB0AB0-E7E8-4858-990D-B83B56680D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ABED7F-5B27-4215-A5A6-B4C8358605D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C84EB3-6701-4496-9239-AD48E8A666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90D1D8B-7079-4EA7-B3F9-4257247874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A6D06B-BCD0-47C7-AB47-414E2B0E7D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C2EA23-E03D-409D-97C5-B64961197E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E3506C-B9B9-4FF3-8208-292F428F6B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48F663-6069-4261-A7BC-231E2182B1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CF6018-F763-40D8-B2F9-A309DD36FC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EF30A7-4E2F-4B91-AAAB-A318BA4F04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61F246-3E60-4560-8429-9CB627BD3F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C3C6E0-F30E-4B47-88F3-C6E6C29A47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E19A39-2B2D-45DB-BBB0-E0DFBBDB4C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1F1CC9-4009-4DD0-B0E0-85E02E1E9F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8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6ADB4FF-3164-4481-B617-3F70526F9B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FBC31C-7DEC-4AA6-9E87-18F1A31491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A9910A-394B-4F0C-AA49-D92F972066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8E6130-B420-47D8-97C5-A82FEB0149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8007F6-B3D3-4B75-9875-3C85E89222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335BCF-4A5C-4C6B-997A-BC71C4F217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9118DC-780A-4E52-892D-F5946852C1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A48B60-DACC-41A0-A765-E68AB53D71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DB22539-E2FE-49A7-8449-4A71F223BC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08" name="AutoShape 227" descr="t">
          <a:extLst>
            <a:ext uri="{FF2B5EF4-FFF2-40B4-BE49-F238E27FC236}">
              <a16:creationId xmlns:a16="http://schemas.microsoft.com/office/drawing/2014/main" id="{DCC3DF7D-ECFF-4053-98A9-AE23059CC8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CC1F4A-C960-4C89-BE8B-899914E2C5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10" name="AutoShape 229" descr="t">
          <a:extLst>
            <a:ext uri="{FF2B5EF4-FFF2-40B4-BE49-F238E27FC236}">
              <a16:creationId xmlns:a16="http://schemas.microsoft.com/office/drawing/2014/main" id="{114F4676-252F-4264-81D3-ECBB310FC6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5D3F3E-EF5B-4472-9195-D2591B0620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693A8A-5338-4BE0-8E43-186A52164F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3" name="AutoShape 247" descr="t">
          <a:extLst>
            <a:ext uri="{FF2B5EF4-FFF2-40B4-BE49-F238E27FC236}">
              <a16:creationId xmlns:a16="http://schemas.microsoft.com/office/drawing/2014/main" id="{62E5524C-DF37-4411-9794-F319F39EB3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4" name="AutoShape 248" descr="t">
          <a:extLst>
            <a:ext uri="{FF2B5EF4-FFF2-40B4-BE49-F238E27FC236}">
              <a16:creationId xmlns:a16="http://schemas.microsoft.com/office/drawing/2014/main" id="{154DE9CD-A96A-4CA6-AF5F-0F7898E6F8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679005-B884-4844-9D34-E2128FA13E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02B13D-4E58-4CDE-BA2F-DA5F78A88E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120974-10E8-4038-9D39-817E8CD24A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8" name="AutoShape 361" descr="t">
          <a:extLst>
            <a:ext uri="{FF2B5EF4-FFF2-40B4-BE49-F238E27FC236}">
              <a16:creationId xmlns:a16="http://schemas.microsoft.com/office/drawing/2014/main" id="{8E0E18B4-785B-4CAC-BEC1-ECF7A723B9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19" name="AutoShape 362" descr="t">
          <a:extLst>
            <a:ext uri="{FF2B5EF4-FFF2-40B4-BE49-F238E27FC236}">
              <a16:creationId xmlns:a16="http://schemas.microsoft.com/office/drawing/2014/main" id="{783B8C13-8022-4AB1-B644-3B4CA6F59F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0" name="AutoShape 363" descr="t">
          <a:extLst>
            <a:ext uri="{FF2B5EF4-FFF2-40B4-BE49-F238E27FC236}">
              <a16:creationId xmlns:a16="http://schemas.microsoft.com/office/drawing/2014/main" id="{FE5CE066-696F-46AE-A441-1F4C8C088F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1" name="AutoShape 364" descr="t">
          <a:extLst>
            <a:ext uri="{FF2B5EF4-FFF2-40B4-BE49-F238E27FC236}">
              <a16:creationId xmlns:a16="http://schemas.microsoft.com/office/drawing/2014/main" id="{7BF7FA20-A0BE-42A8-AA0B-643D2708C2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2" name="AutoShape 365" descr="t">
          <a:extLst>
            <a:ext uri="{FF2B5EF4-FFF2-40B4-BE49-F238E27FC236}">
              <a16:creationId xmlns:a16="http://schemas.microsoft.com/office/drawing/2014/main" id="{24FE77BE-C9E5-46F5-9284-31DB4719541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3" name="AutoShape 366" descr="t">
          <a:extLst>
            <a:ext uri="{FF2B5EF4-FFF2-40B4-BE49-F238E27FC236}">
              <a16:creationId xmlns:a16="http://schemas.microsoft.com/office/drawing/2014/main" id="{96332421-9794-4DD8-AC12-1505225F42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4" name="AutoShape 367" descr="t">
          <a:extLst>
            <a:ext uri="{FF2B5EF4-FFF2-40B4-BE49-F238E27FC236}">
              <a16:creationId xmlns:a16="http://schemas.microsoft.com/office/drawing/2014/main" id="{39077379-4C7E-4006-9B57-ED22DBC4DC6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8925" name="AutoShape 368" descr="t">
          <a:extLst>
            <a:ext uri="{FF2B5EF4-FFF2-40B4-BE49-F238E27FC236}">
              <a16:creationId xmlns:a16="http://schemas.microsoft.com/office/drawing/2014/main" id="{696B029D-F347-4A52-A486-EBE43C6C22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26" name="AutoShape 227" descr="t">
          <a:extLst>
            <a:ext uri="{FF2B5EF4-FFF2-40B4-BE49-F238E27FC236}">
              <a16:creationId xmlns:a16="http://schemas.microsoft.com/office/drawing/2014/main" id="{651088D1-5BE8-4ABA-990D-F7589A4CBA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B8C492-CB49-4A79-9A37-EC14D0B8D6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28" name="AutoShape 229" descr="t">
          <a:extLst>
            <a:ext uri="{FF2B5EF4-FFF2-40B4-BE49-F238E27FC236}">
              <a16:creationId xmlns:a16="http://schemas.microsoft.com/office/drawing/2014/main" id="{79EE037B-9070-40B8-B4EF-80C76903857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676B72-46AE-40CB-AD78-0C93151D8B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D0E736-5439-454A-85C4-AC83855C12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1" name="AutoShape 247" descr="t">
          <a:extLst>
            <a:ext uri="{FF2B5EF4-FFF2-40B4-BE49-F238E27FC236}">
              <a16:creationId xmlns:a16="http://schemas.microsoft.com/office/drawing/2014/main" id="{DDF4C6F7-2AC0-4FBD-AEDF-A8B524B057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2" name="AutoShape 248" descr="t">
          <a:extLst>
            <a:ext uri="{FF2B5EF4-FFF2-40B4-BE49-F238E27FC236}">
              <a16:creationId xmlns:a16="http://schemas.microsoft.com/office/drawing/2014/main" id="{97515413-E8F8-484B-A390-C25641E3BC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ABDBB2-AF01-42FA-BDE8-B1FB9A24EC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7A989A-4FD7-40FE-835C-17890FAAF0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62051D-D813-436C-A660-398B24EE907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6" name="AutoShape 361" descr="t">
          <a:extLst>
            <a:ext uri="{FF2B5EF4-FFF2-40B4-BE49-F238E27FC236}">
              <a16:creationId xmlns:a16="http://schemas.microsoft.com/office/drawing/2014/main" id="{8997610E-3126-401C-A58E-0746D3E344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7" name="AutoShape 362" descr="t">
          <a:extLst>
            <a:ext uri="{FF2B5EF4-FFF2-40B4-BE49-F238E27FC236}">
              <a16:creationId xmlns:a16="http://schemas.microsoft.com/office/drawing/2014/main" id="{BF76B212-2F94-42BE-A7CD-15F8F107B4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8" name="AutoShape 363" descr="t">
          <a:extLst>
            <a:ext uri="{FF2B5EF4-FFF2-40B4-BE49-F238E27FC236}">
              <a16:creationId xmlns:a16="http://schemas.microsoft.com/office/drawing/2014/main" id="{1B805841-110E-47A9-84FF-04611D4C21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39" name="AutoShape 364" descr="t">
          <a:extLst>
            <a:ext uri="{FF2B5EF4-FFF2-40B4-BE49-F238E27FC236}">
              <a16:creationId xmlns:a16="http://schemas.microsoft.com/office/drawing/2014/main" id="{A633A358-776C-49A5-82C0-D705FA6CA1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40" name="AutoShape 365" descr="t">
          <a:extLst>
            <a:ext uri="{FF2B5EF4-FFF2-40B4-BE49-F238E27FC236}">
              <a16:creationId xmlns:a16="http://schemas.microsoft.com/office/drawing/2014/main" id="{5F18E02F-8EDD-43CE-83C5-15677F292D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41" name="AutoShape 366" descr="t">
          <a:extLst>
            <a:ext uri="{FF2B5EF4-FFF2-40B4-BE49-F238E27FC236}">
              <a16:creationId xmlns:a16="http://schemas.microsoft.com/office/drawing/2014/main" id="{53B68B33-5BE5-4D36-8905-8343748FA2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42" name="AutoShape 367" descr="t">
          <a:extLst>
            <a:ext uri="{FF2B5EF4-FFF2-40B4-BE49-F238E27FC236}">
              <a16:creationId xmlns:a16="http://schemas.microsoft.com/office/drawing/2014/main" id="{C8A3370D-60D2-4521-AED8-D45C59C16F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43" name="AutoShape 368" descr="t">
          <a:extLst>
            <a:ext uri="{FF2B5EF4-FFF2-40B4-BE49-F238E27FC236}">
              <a16:creationId xmlns:a16="http://schemas.microsoft.com/office/drawing/2014/main" id="{B0D35BCE-C659-4050-B8F7-1E2B5E733F6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44" name="AutoShape 227" descr="t">
          <a:extLst>
            <a:ext uri="{FF2B5EF4-FFF2-40B4-BE49-F238E27FC236}">
              <a16:creationId xmlns:a16="http://schemas.microsoft.com/office/drawing/2014/main" id="{86065DC5-B1C9-48D4-BDF3-A5A9E652D4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C9DF05-3F8E-4677-9E62-F73D03B8BC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46" name="AutoShape 229" descr="t">
          <a:extLst>
            <a:ext uri="{FF2B5EF4-FFF2-40B4-BE49-F238E27FC236}">
              <a16:creationId xmlns:a16="http://schemas.microsoft.com/office/drawing/2014/main" id="{5976EAA7-C3A8-4C47-A780-E4807047A1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F940B3-09EE-41B9-A5D3-F52AE686EA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0D075A-8861-44DD-AF5F-7055098083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49" name="AutoShape 247" descr="t">
          <a:extLst>
            <a:ext uri="{FF2B5EF4-FFF2-40B4-BE49-F238E27FC236}">
              <a16:creationId xmlns:a16="http://schemas.microsoft.com/office/drawing/2014/main" id="{E26A268F-466A-47F1-AF5D-594C9B13A8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0" name="AutoShape 248" descr="t">
          <a:extLst>
            <a:ext uri="{FF2B5EF4-FFF2-40B4-BE49-F238E27FC236}">
              <a16:creationId xmlns:a16="http://schemas.microsoft.com/office/drawing/2014/main" id="{782DD5E1-BE79-4A4B-B9BA-7FCADE75E6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E1B9EE-B677-4118-96E0-42F86E5756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BA5669-6D89-4BAD-902D-F72EDD5B758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AAA432D-043D-449A-A10A-A769605B78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4" name="AutoShape 361" descr="t">
          <a:extLst>
            <a:ext uri="{FF2B5EF4-FFF2-40B4-BE49-F238E27FC236}">
              <a16:creationId xmlns:a16="http://schemas.microsoft.com/office/drawing/2014/main" id="{BAE7B5D0-170C-4DDA-BFC6-97695DE33B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5" name="AutoShape 362" descr="t">
          <a:extLst>
            <a:ext uri="{FF2B5EF4-FFF2-40B4-BE49-F238E27FC236}">
              <a16:creationId xmlns:a16="http://schemas.microsoft.com/office/drawing/2014/main" id="{645D0486-170B-4555-9999-944C226F31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6" name="AutoShape 363" descr="t">
          <a:extLst>
            <a:ext uri="{FF2B5EF4-FFF2-40B4-BE49-F238E27FC236}">
              <a16:creationId xmlns:a16="http://schemas.microsoft.com/office/drawing/2014/main" id="{53131D62-2003-446E-8A2F-3EB05B6F34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7" name="AutoShape 364" descr="t">
          <a:extLst>
            <a:ext uri="{FF2B5EF4-FFF2-40B4-BE49-F238E27FC236}">
              <a16:creationId xmlns:a16="http://schemas.microsoft.com/office/drawing/2014/main" id="{8B5246C0-FD82-4E0A-8AD9-085D6C186D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8" name="AutoShape 365" descr="t">
          <a:extLst>
            <a:ext uri="{FF2B5EF4-FFF2-40B4-BE49-F238E27FC236}">
              <a16:creationId xmlns:a16="http://schemas.microsoft.com/office/drawing/2014/main" id="{A3ABC1DE-B286-4476-9888-672D620987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59" name="AutoShape 366" descr="t">
          <a:extLst>
            <a:ext uri="{FF2B5EF4-FFF2-40B4-BE49-F238E27FC236}">
              <a16:creationId xmlns:a16="http://schemas.microsoft.com/office/drawing/2014/main" id="{D7EB3DC4-38D9-480C-AA6A-7BB8D519B1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60" name="AutoShape 367" descr="t">
          <a:extLst>
            <a:ext uri="{FF2B5EF4-FFF2-40B4-BE49-F238E27FC236}">
              <a16:creationId xmlns:a16="http://schemas.microsoft.com/office/drawing/2014/main" id="{DB6327A1-84A0-45C8-AAA8-49E05B6023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8961" name="AutoShape 368" descr="t">
          <a:extLst>
            <a:ext uri="{FF2B5EF4-FFF2-40B4-BE49-F238E27FC236}">
              <a16:creationId xmlns:a16="http://schemas.microsoft.com/office/drawing/2014/main" id="{7B9372DD-1C59-47CC-B16E-4AAB984813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2" name="AutoShape 227" descr="t">
          <a:extLst>
            <a:ext uri="{FF2B5EF4-FFF2-40B4-BE49-F238E27FC236}">
              <a16:creationId xmlns:a16="http://schemas.microsoft.com/office/drawing/2014/main" id="{45C91F5C-C977-4230-88AB-F5F8A1F9411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EE1CD6-BDD1-416B-AF43-2C4921632A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4" name="AutoShape 229" descr="t">
          <a:extLst>
            <a:ext uri="{FF2B5EF4-FFF2-40B4-BE49-F238E27FC236}">
              <a16:creationId xmlns:a16="http://schemas.microsoft.com/office/drawing/2014/main" id="{8A247F29-D87C-40DC-96EB-6805EC698C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BC0531-BCAA-46AE-AA53-EE3686F7CF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9E039B-02EC-4755-96D6-35CA9AE274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7" name="AutoShape 247" descr="t">
          <a:extLst>
            <a:ext uri="{FF2B5EF4-FFF2-40B4-BE49-F238E27FC236}">
              <a16:creationId xmlns:a16="http://schemas.microsoft.com/office/drawing/2014/main" id="{63F0484B-C849-4B27-B506-B4ADCD441D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8" name="AutoShape 248" descr="t">
          <a:extLst>
            <a:ext uri="{FF2B5EF4-FFF2-40B4-BE49-F238E27FC236}">
              <a16:creationId xmlns:a16="http://schemas.microsoft.com/office/drawing/2014/main" id="{3EBAD9CC-F6F1-4095-B744-983345D2F1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7734DB-76EB-46E8-8ACE-D8C148D800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5EEBE1-1E0A-4340-86A8-053023C2AB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C9AAA8-D016-4C1F-BD87-CBA4042355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2" name="AutoShape 361" descr="t">
          <a:extLst>
            <a:ext uri="{FF2B5EF4-FFF2-40B4-BE49-F238E27FC236}">
              <a16:creationId xmlns:a16="http://schemas.microsoft.com/office/drawing/2014/main" id="{5D7DC14F-4DCE-4134-8601-3C1F593FC4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3" name="AutoShape 362" descr="t">
          <a:extLst>
            <a:ext uri="{FF2B5EF4-FFF2-40B4-BE49-F238E27FC236}">
              <a16:creationId xmlns:a16="http://schemas.microsoft.com/office/drawing/2014/main" id="{EA82B427-9708-4AC0-A9ED-00875944E9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4" name="AutoShape 363" descr="t">
          <a:extLst>
            <a:ext uri="{FF2B5EF4-FFF2-40B4-BE49-F238E27FC236}">
              <a16:creationId xmlns:a16="http://schemas.microsoft.com/office/drawing/2014/main" id="{AEC6C312-7C84-494D-A17B-6F8F88A44C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5" name="AutoShape 364" descr="t">
          <a:extLst>
            <a:ext uri="{FF2B5EF4-FFF2-40B4-BE49-F238E27FC236}">
              <a16:creationId xmlns:a16="http://schemas.microsoft.com/office/drawing/2014/main" id="{A9DFDFAE-3708-48FA-97D6-0EC1C028D2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6" name="AutoShape 365" descr="t">
          <a:extLst>
            <a:ext uri="{FF2B5EF4-FFF2-40B4-BE49-F238E27FC236}">
              <a16:creationId xmlns:a16="http://schemas.microsoft.com/office/drawing/2014/main" id="{04B512C3-93E5-4BCC-963D-097A2395FE4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7" name="AutoShape 366" descr="t">
          <a:extLst>
            <a:ext uri="{FF2B5EF4-FFF2-40B4-BE49-F238E27FC236}">
              <a16:creationId xmlns:a16="http://schemas.microsoft.com/office/drawing/2014/main" id="{98B5C661-714D-4CBD-8DB2-EC067CF350D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8" name="AutoShape 367" descr="t">
          <a:extLst>
            <a:ext uri="{FF2B5EF4-FFF2-40B4-BE49-F238E27FC236}">
              <a16:creationId xmlns:a16="http://schemas.microsoft.com/office/drawing/2014/main" id="{7162E32C-13E9-4BA9-A2AC-ABA6EDD6EC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79" name="AutoShape 368" descr="t">
          <a:extLst>
            <a:ext uri="{FF2B5EF4-FFF2-40B4-BE49-F238E27FC236}">
              <a16:creationId xmlns:a16="http://schemas.microsoft.com/office/drawing/2014/main" id="{61BF545A-C41C-4026-98F9-0051EEE16EE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0" name="AutoShape 247" descr="t">
          <a:extLst>
            <a:ext uri="{FF2B5EF4-FFF2-40B4-BE49-F238E27FC236}">
              <a16:creationId xmlns:a16="http://schemas.microsoft.com/office/drawing/2014/main" id="{A0783229-1DAC-443D-9501-64481C6075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1" name="AutoShape 248" descr="t">
          <a:extLst>
            <a:ext uri="{FF2B5EF4-FFF2-40B4-BE49-F238E27FC236}">
              <a16:creationId xmlns:a16="http://schemas.microsoft.com/office/drawing/2014/main" id="{9D234D51-1246-4826-9B51-CF34ED3DC0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2" name="AutoShape 361" descr="t">
          <a:extLst>
            <a:ext uri="{FF2B5EF4-FFF2-40B4-BE49-F238E27FC236}">
              <a16:creationId xmlns:a16="http://schemas.microsoft.com/office/drawing/2014/main" id="{F2696CC9-5D5F-4294-8CA9-988DFBC5CC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3" name="AutoShape 362" descr="t">
          <a:extLst>
            <a:ext uri="{FF2B5EF4-FFF2-40B4-BE49-F238E27FC236}">
              <a16:creationId xmlns:a16="http://schemas.microsoft.com/office/drawing/2014/main" id="{0A4AA097-5B44-4CF3-9641-051C131C0A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4" name="AutoShape 363" descr="t">
          <a:extLst>
            <a:ext uri="{FF2B5EF4-FFF2-40B4-BE49-F238E27FC236}">
              <a16:creationId xmlns:a16="http://schemas.microsoft.com/office/drawing/2014/main" id="{AAB98D41-74D2-4971-98A4-69AC4922AA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5" name="AutoShape 364" descr="t">
          <a:extLst>
            <a:ext uri="{FF2B5EF4-FFF2-40B4-BE49-F238E27FC236}">
              <a16:creationId xmlns:a16="http://schemas.microsoft.com/office/drawing/2014/main" id="{398D1603-CE01-4791-9F79-BBA26317A2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6" name="AutoShape 365" descr="t">
          <a:extLst>
            <a:ext uri="{FF2B5EF4-FFF2-40B4-BE49-F238E27FC236}">
              <a16:creationId xmlns:a16="http://schemas.microsoft.com/office/drawing/2014/main" id="{5A4FD6A3-7FD2-4040-9797-2D3CFFADEA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7" name="AutoShape 366" descr="t">
          <a:extLst>
            <a:ext uri="{FF2B5EF4-FFF2-40B4-BE49-F238E27FC236}">
              <a16:creationId xmlns:a16="http://schemas.microsoft.com/office/drawing/2014/main" id="{C8D2A59A-DB44-4B29-B36B-2059402DB2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8" name="AutoShape 367" descr="t">
          <a:extLst>
            <a:ext uri="{FF2B5EF4-FFF2-40B4-BE49-F238E27FC236}">
              <a16:creationId xmlns:a16="http://schemas.microsoft.com/office/drawing/2014/main" id="{750B27CA-CBDD-406E-91F0-5F553D21F3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89" name="AutoShape 368" descr="t">
          <a:extLst>
            <a:ext uri="{FF2B5EF4-FFF2-40B4-BE49-F238E27FC236}">
              <a16:creationId xmlns:a16="http://schemas.microsoft.com/office/drawing/2014/main" id="{0CC8278B-E61F-4DCA-9898-137B46FB37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0" name="AutoShape 227" descr="t">
          <a:extLst>
            <a:ext uri="{FF2B5EF4-FFF2-40B4-BE49-F238E27FC236}">
              <a16:creationId xmlns:a16="http://schemas.microsoft.com/office/drawing/2014/main" id="{9A3853EE-56EF-4B03-9158-5DDA1C301F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1B76F7-4D32-4BF6-9FB5-5661F00BBC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2" name="AutoShape 229" descr="t">
          <a:extLst>
            <a:ext uri="{FF2B5EF4-FFF2-40B4-BE49-F238E27FC236}">
              <a16:creationId xmlns:a16="http://schemas.microsoft.com/office/drawing/2014/main" id="{2DC6127A-D4A3-4646-A311-336F07357B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A0649D-9D7F-4331-9999-E8346FBF9B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2889D1-A0A8-4BDA-A7BA-81EF2C4225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173796-F9C7-45A8-9D5F-B8828A9794E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842649-5893-452F-B052-70018D79BF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5FCCED7-6CE3-4B81-AD4B-7484089D69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6F2638-0916-4B53-B062-9F836015DF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89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77CB1B-B265-4BDE-BAC3-CDC9AAEC27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C4A1FA-B033-4697-AE54-43EBF5C280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4E23E6-DB8E-4C5D-882E-D72472C9FA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1E759F-A13F-4CA1-8CAD-5B7ED2E236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5CAE62-95E7-4E84-8E2D-71AD152551E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87D675-115A-4DC8-8687-1BBBF95B16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098A10-0919-4DAA-89D2-B975B701A0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B51A5E-8AD5-4EAE-AAF1-8A2FAD7480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02D1B3-BC70-4965-B11C-F50CAEE867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3BAEB0-D448-4114-8A79-630137E6E8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1CFA61-6A7C-4284-BF0D-558D56C8E15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92AC6B-75C9-43A5-87C5-D3A496C1E0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57E6C0-2E75-43C0-BE60-3CD7570AD4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244900-EDE4-4120-A35C-B714DE26A4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48590F-389D-4805-9E2B-9FCED423142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179249-3795-455D-91F6-C885D3EDC5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4D5F5E-3BA9-42E2-85FB-181DE42866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60511A6-C1EC-4AEA-8A11-9730511B94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A4BC1D-C553-4CF4-A6AD-98D9C4B0AF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18" name="AutoShape 227" descr="t">
          <a:extLst>
            <a:ext uri="{FF2B5EF4-FFF2-40B4-BE49-F238E27FC236}">
              <a16:creationId xmlns:a16="http://schemas.microsoft.com/office/drawing/2014/main" id="{1E912348-845E-420F-B6A9-88CAA34E9A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327265-63F5-41F8-B123-309ED579D3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20" name="AutoShape 229" descr="t">
          <a:extLst>
            <a:ext uri="{FF2B5EF4-FFF2-40B4-BE49-F238E27FC236}">
              <a16:creationId xmlns:a16="http://schemas.microsoft.com/office/drawing/2014/main" id="{8CDDA749-E0D1-4C3E-AA88-52E2649D0A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CFC56D-748F-490F-8924-EFFF22BB64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F66252-E7BA-424E-8B47-05D6B0DD54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3" name="AutoShape 247" descr="t">
          <a:extLst>
            <a:ext uri="{FF2B5EF4-FFF2-40B4-BE49-F238E27FC236}">
              <a16:creationId xmlns:a16="http://schemas.microsoft.com/office/drawing/2014/main" id="{7FC3E6E2-6327-4CF7-9F6A-FC6F9E9405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4" name="AutoShape 248" descr="t">
          <a:extLst>
            <a:ext uri="{FF2B5EF4-FFF2-40B4-BE49-F238E27FC236}">
              <a16:creationId xmlns:a16="http://schemas.microsoft.com/office/drawing/2014/main" id="{BFB63518-C68C-459F-B9C5-FD13BA24320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167882-6E9C-456E-8412-52EFD81A25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A28E71-3D19-4C07-9D24-922A651906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D91B9B-30E8-414B-8435-A8CAD8B16D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8" name="AutoShape 361" descr="t">
          <a:extLst>
            <a:ext uri="{FF2B5EF4-FFF2-40B4-BE49-F238E27FC236}">
              <a16:creationId xmlns:a16="http://schemas.microsoft.com/office/drawing/2014/main" id="{B5F64071-28D5-4E46-AF0F-0632C37D1C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29" name="AutoShape 362" descr="t">
          <a:extLst>
            <a:ext uri="{FF2B5EF4-FFF2-40B4-BE49-F238E27FC236}">
              <a16:creationId xmlns:a16="http://schemas.microsoft.com/office/drawing/2014/main" id="{7306338B-E5E1-4FCF-AF09-CD88C2321D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0" name="AutoShape 363" descr="t">
          <a:extLst>
            <a:ext uri="{FF2B5EF4-FFF2-40B4-BE49-F238E27FC236}">
              <a16:creationId xmlns:a16="http://schemas.microsoft.com/office/drawing/2014/main" id="{8BE8C7B8-7878-4BB8-94D3-855E15DDBF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1" name="AutoShape 364" descr="t">
          <a:extLst>
            <a:ext uri="{FF2B5EF4-FFF2-40B4-BE49-F238E27FC236}">
              <a16:creationId xmlns:a16="http://schemas.microsoft.com/office/drawing/2014/main" id="{3A3EC7B1-BCDB-4B03-B10D-86F6721CDA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2" name="AutoShape 365" descr="t">
          <a:extLst>
            <a:ext uri="{FF2B5EF4-FFF2-40B4-BE49-F238E27FC236}">
              <a16:creationId xmlns:a16="http://schemas.microsoft.com/office/drawing/2014/main" id="{98DEEA2D-9E91-4270-AC38-ABB6E35BB9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3" name="AutoShape 366" descr="t">
          <a:extLst>
            <a:ext uri="{FF2B5EF4-FFF2-40B4-BE49-F238E27FC236}">
              <a16:creationId xmlns:a16="http://schemas.microsoft.com/office/drawing/2014/main" id="{FCDD8794-FA6A-4869-A4DF-E8CC968E11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4" name="AutoShape 367" descr="t">
          <a:extLst>
            <a:ext uri="{FF2B5EF4-FFF2-40B4-BE49-F238E27FC236}">
              <a16:creationId xmlns:a16="http://schemas.microsoft.com/office/drawing/2014/main" id="{3CA8398E-9F00-4632-9952-7A83FE4F50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035" name="AutoShape 368" descr="t">
          <a:extLst>
            <a:ext uri="{FF2B5EF4-FFF2-40B4-BE49-F238E27FC236}">
              <a16:creationId xmlns:a16="http://schemas.microsoft.com/office/drawing/2014/main" id="{741D6FA4-9FB1-4B29-B234-58700E711E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36" name="AutoShape 227" descr="t">
          <a:extLst>
            <a:ext uri="{FF2B5EF4-FFF2-40B4-BE49-F238E27FC236}">
              <a16:creationId xmlns:a16="http://schemas.microsoft.com/office/drawing/2014/main" id="{0B655DD7-45FB-427F-AFBF-3BCFD040F5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E3D3BA-26CE-44E5-A536-EAA0054A5E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38" name="AutoShape 229" descr="t">
          <a:extLst>
            <a:ext uri="{FF2B5EF4-FFF2-40B4-BE49-F238E27FC236}">
              <a16:creationId xmlns:a16="http://schemas.microsoft.com/office/drawing/2014/main" id="{0AEE4778-D9DE-4D01-9E9A-C69BF29BB7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2AC966-10D7-4663-99B7-EE9DE54433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BD0889-CE56-43C0-B19F-8241B1869B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1" name="AutoShape 247" descr="t">
          <a:extLst>
            <a:ext uri="{FF2B5EF4-FFF2-40B4-BE49-F238E27FC236}">
              <a16:creationId xmlns:a16="http://schemas.microsoft.com/office/drawing/2014/main" id="{7EF76B95-FDB9-4FE0-AD34-D03C0ECDA8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2" name="AutoShape 248" descr="t">
          <a:extLst>
            <a:ext uri="{FF2B5EF4-FFF2-40B4-BE49-F238E27FC236}">
              <a16:creationId xmlns:a16="http://schemas.microsoft.com/office/drawing/2014/main" id="{6395A62E-C7CE-48EA-AB50-65C25FD5CD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36E01E-9668-478E-B2CB-26D6845DF9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62E1AB-DBAC-44C8-9963-EBA0A5EC3B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5C838F-D4AD-4B43-A7DA-5CD95E3326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6" name="AutoShape 361" descr="t">
          <a:extLst>
            <a:ext uri="{FF2B5EF4-FFF2-40B4-BE49-F238E27FC236}">
              <a16:creationId xmlns:a16="http://schemas.microsoft.com/office/drawing/2014/main" id="{27FB3B8C-DA5C-4A34-ABD8-25EFB146C6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7" name="AutoShape 362" descr="t">
          <a:extLst>
            <a:ext uri="{FF2B5EF4-FFF2-40B4-BE49-F238E27FC236}">
              <a16:creationId xmlns:a16="http://schemas.microsoft.com/office/drawing/2014/main" id="{DD0E34C4-51CF-4DD0-BBDD-512806D3CFC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8" name="AutoShape 363" descr="t">
          <a:extLst>
            <a:ext uri="{FF2B5EF4-FFF2-40B4-BE49-F238E27FC236}">
              <a16:creationId xmlns:a16="http://schemas.microsoft.com/office/drawing/2014/main" id="{645DF811-DB1D-40E7-BD0B-7AD92B6059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49" name="AutoShape 364" descr="t">
          <a:extLst>
            <a:ext uri="{FF2B5EF4-FFF2-40B4-BE49-F238E27FC236}">
              <a16:creationId xmlns:a16="http://schemas.microsoft.com/office/drawing/2014/main" id="{DACD4A40-A60F-4267-8B83-9D47A824B2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50" name="AutoShape 365" descr="t">
          <a:extLst>
            <a:ext uri="{FF2B5EF4-FFF2-40B4-BE49-F238E27FC236}">
              <a16:creationId xmlns:a16="http://schemas.microsoft.com/office/drawing/2014/main" id="{C7F7804F-B9A8-4581-BC90-C1D5448B93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51" name="AutoShape 366" descr="t">
          <a:extLst>
            <a:ext uri="{FF2B5EF4-FFF2-40B4-BE49-F238E27FC236}">
              <a16:creationId xmlns:a16="http://schemas.microsoft.com/office/drawing/2014/main" id="{200F745F-BCA0-4CAE-B97D-F903E7B285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52" name="AutoShape 367" descr="t">
          <a:extLst>
            <a:ext uri="{FF2B5EF4-FFF2-40B4-BE49-F238E27FC236}">
              <a16:creationId xmlns:a16="http://schemas.microsoft.com/office/drawing/2014/main" id="{544DAD4C-FF1D-4270-88CD-1308DE4CB5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53" name="AutoShape 368" descr="t">
          <a:extLst>
            <a:ext uri="{FF2B5EF4-FFF2-40B4-BE49-F238E27FC236}">
              <a16:creationId xmlns:a16="http://schemas.microsoft.com/office/drawing/2014/main" id="{90F894CC-CA84-4E9D-84D6-E7C79BA3CF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54" name="AutoShape 227" descr="t">
          <a:extLst>
            <a:ext uri="{FF2B5EF4-FFF2-40B4-BE49-F238E27FC236}">
              <a16:creationId xmlns:a16="http://schemas.microsoft.com/office/drawing/2014/main" id="{DACCD493-B14C-43D3-A0A8-55BE2DEEF9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87B95C-53AC-4CA2-B9BC-0587C34888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56" name="AutoShape 229" descr="t">
          <a:extLst>
            <a:ext uri="{FF2B5EF4-FFF2-40B4-BE49-F238E27FC236}">
              <a16:creationId xmlns:a16="http://schemas.microsoft.com/office/drawing/2014/main" id="{0C541E25-FC02-44A6-9AD2-D610B30AAF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6246CB-2721-4386-91E5-07A3767426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0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525C7A-348D-4AC7-BC78-4145016ED7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59" name="AutoShape 247" descr="t">
          <a:extLst>
            <a:ext uri="{FF2B5EF4-FFF2-40B4-BE49-F238E27FC236}">
              <a16:creationId xmlns:a16="http://schemas.microsoft.com/office/drawing/2014/main" id="{0DB0EA59-F6F9-4772-A077-DD647F15A3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0" name="AutoShape 248" descr="t">
          <a:extLst>
            <a:ext uri="{FF2B5EF4-FFF2-40B4-BE49-F238E27FC236}">
              <a16:creationId xmlns:a16="http://schemas.microsoft.com/office/drawing/2014/main" id="{0AB9544F-FD03-4EE6-9588-775303DBF0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DB1296C-A798-4E64-8835-7FA7D13CAF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A5B2101-2B74-4C26-84C1-51038451CC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F0248A-3888-46A6-B146-D5F340B76E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4" name="AutoShape 361" descr="t">
          <a:extLst>
            <a:ext uri="{FF2B5EF4-FFF2-40B4-BE49-F238E27FC236}">
              <a16:creationId xmlns:a16="http://schemas.microsoft.com/office/drawing/2014/main" id="{57FACFB2-9669-42CC-8705-70D404DC4F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5" name="AutoShape 362" descr="t">
          <a:extLst>
            <a:ext uri="{FF2B5EF4-FFF2-40B4-BE49-F238E27FC236}">
              <a16:creationId xmlns:a16="http://schemas.microsoft.com/office/drawing/2014/main" id="{B76F779A-54D9-48B1-BB7E-CD2F74F71B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6" name="AutoShape 363" descr="t">
          <a:extLst>
            <a:ext uri="{FF2B5EF4-FFF2-40B4-BE49-F238E27FC236}">
              <a16:creationId xmlns:a16="http://schemas.microsoft.com/office/drawing/2014/main" id="{020F829C-6E1A-4D34-8562-87CAE15099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7" name="AutoShape 364" descr="t">
          <a:extLst>
            <a:ext uri="{FF2B5EF4-FFF2-40B4-BE49-F238E27FC236}">
              <a16:creationId xmlns:a16="http://schemas.microsoft.com/office/drawing/2014/main" id="{954BC363-756C-4F44-BC12-24DD67B07D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8" name="AutoShape 365" descr="t">
          <a:extLst>
            <a:ext uri="{FF2B5EF4-FFF2-40B4-BE49-F238E27FC236}">
              <a16:creationId xmlns:a16="http://schemas.microsoft.com/office/drawing/2014/main" id="{EEB2C2BC-77A0-4414-8BAF-86CDDDB0FE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69" name="AutoShape 366" descr="t">
          <a:extLst>
            <a:ext uri="{FF2B5EF4-FFF2-40B4-BE49-F238E27FC236}">
              <a16:creationId xmlns:a16="http://schemas.microsoft.com/office/drawing/2014/main" id="{75FA87C2-FE0B-4BAD-AC34-2BF0299D1B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70" name="AutoShape 367" descr="t">
          <a:extLst>
            <a:ext uri="{FF2B5EF4-FFF2-40B4-BE49-F238E27FC236}">
              <a16:creationId xmlns:a16="http://schemas.microsoft.com/office/drawing/2014/main" id="{BE64F7C0-24BB-4F4C-BB4E-2F715A03E05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071" name="AutoShape 368" descr="t">
          <a:extLst>
            <a:ext uri="{FF2B5EF4-FFF2-40B4-BE49-F238E27FC236}">
              <a16:creationId xmlns:a16="http://schemas.microsoft.com/office/drawing/2014/main" id="{6220CFD5-15B3-4DA4-86C1-F5B0156D1D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2" name="AutoShape 217" descr="t">
          <a:extLst>
            <a:ext uri="{FF2B5EF4-FFF2-40B4-BE49-F238E27FC236}">
              <a16:creationId xmlns:a16="http://schemas.microsoft.com/office/drawing/2014/main" id="{40B89A51-E262-4983-8CAA-3E30AFD3CEB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0A06D5-F91E-4D4C-B69E-6DD17B19597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4" name="AutoShape 223" descr="t">
          <a:extLst>
            <a:ext uri="{FF2B5EF4-FFF2-40B4-BE49-F238E27FC236}">
              <a16:creationId xmlns:a16="http://schemas.microsoft.com/office/drawing/2014/main" id="{8E20E8E1-0F7C-4E13-BE25-CC15F27E1FE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286CBA-E7E7-4E40-8D8D-9AB7051E027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35EF0C-6D2E-4CE3-A077-1D013EC61AB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7" name="AutoShape 241" descr="t">
          <a:extLst>
            <a:ext uri="{FF2B5EF4-FFF2-40B4-BE49-F238E27FC236}">
              <a16:creationId xmlns:a16="http://schemas.microsoft.com/office/drawing/2014/main" id="{CC1CF7F2-F9EF-4AEF-BBC6-B2CA24D68F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8" name="AutoShape 244" descr="t">
          <a:extLst>
            <a:ext uri="{FF2B5EF4-FFF2-40B4-BE49-F238E27FC236}">
              <a16:creationId xmlns:a16="http://schemas.microsoft.com/office/drawing/2014/main" id="{5B6EE01E-A458-4ACD-B21A-E54FF0CB27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93F993-7082-430C-90F3-A7DA6DD98E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992648-65DF-4744-9335-7FCAAAF6185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64DA3C-4B3F-4FC1-AE7C-4643E71E26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2" name="AutoShape 335" descr="t">
          <a:extLst>
            <a:ext uri="{FF2B5EF4-FFF2-40B4-BE49-F238E27FC236}">
              <a16:creationId xmlns:a16="http://schemas.microsoft.com/office/drawing/2014/main" id="{F4770160-88CE-419D-B0FE-4F4D650FF81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3" name="AutoShape 339" descr="t">
          <a:extLst>
            <a:ext uri="{FF2B5EF4-FFF2-40B4-BE49-F238E27FC236}">
              <a16:creationId xmlns:a16="http://schemas.microsoft.com/office/drawing/2014/main" id="{2CFF562A-4963-409D-B0D8-0CAFE11D8A2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4" name="AutoShape 343" descr="t">
          <a:extLst>
            <a:ext uri="{FF2B5EF4-FFF2-40B4-BE49-F238E27FC236}">
              <a16:creationId xmlns:a16="http://schemas.microsoft.com/office/drawing/2014/main" id="{BB5DD8EE-292D-4310-A520-523C259B8F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5" name="AutoShape 346" descr="t">
          <a:extLst>
            <a:ext uri="{FF2B5EF4-FFF2-40B4-BE49-F238E27FC236}">
              <a16:creationId xmlns:a16="http://schemas.microsoft.com/office/drawing/2014/main" id="{D5E19E20-50AA-4544-87A3-1118B0EBA81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6" name="AutoShape 349" descr="t">
          <a:extLst>
            <a:ext uri="{FF2B5EF4-FFF2-40B4-BE49-F238E27FC236}">
              <a16:creationId xmlns:a16="http://schemas.microsoft.com/office/drawing/2014/main" id="{B4C1124B-7E74-4F2E-A416-CF237BFCD6A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7" name="AutoShape 352" descr="t">
          <a:extLst>
            <a:ext uri="{FF2B5EF4-FFF2-40B4-BE49-F238E27FC236}">
              <a16:creationId xmlns:a16="http://schemas.microsoft.com/office/drawing/2014/main" id="{13BABD8E-D90C-4DAE-A977-A3B1AF44717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8" name="AutoShape 355" descr="t">
          <a:extLst>
            <a:ext uri="{FF2B5EF4-FFF2-40B4-BE49-F238E27FC236}">
              <a16:creationId xmlns:a16="http://schemas.microsoft.com/office/drawing/2014/main" id="{64AF2250-AF16-4A26-97F3-399EF1AF5C2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89" name="AutoShape 358" descr="t">
          <a:extLst>
            <a:ext uri="{FF2B5EF4-FFF2-40B4-BE49-F238E27FC236}">
              <a16:creationId xmlns:a16="http://schemas.microsoft.com/office/drawing/2014/main" id="{B41E1F2D-6BC0-460D-AA8F-D29F1E4EEDF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0" name="AutoShape 241" descr="t">
          <a:extLst>
            <a:ext uri="{FF2B5EF4-FFF2-40B4-BE49-F238E27FC236}">
              <a16:creationId xmlns:a16="http://schemas.microsoft.com/office/drawing/2014/main" id="{7BC1457B-467F-4ECE-B651-EA5295F498B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1" name="AutoShape 244" descr="t">
          <a:extLst>
            <a:ext uri="{FF2B5EF4-FFF2-40B4-BE49-F238E27FC236}">
              <a16:creationId xmlns:a16="http://schemas.microsoft.com/office/drawing/2014/main" id="{C247DE52-C54C-450C-902B-B7F6E8C795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2" name="AutoShape 335" descr="t">
          <a:extLst>
            <a:ext uri="{FF2B5EF4-FFF2-40B4-BE49-F238E27FC236}">
              <a16:creationId xmlns:a16="http://schemas.microsoft.com/office/drawing/2014/main" id="{CFC22AA2-2EEC-490F-B740-46D3C5641D2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3" name="AutoShape 339" descr="t">
          <a:extLst>
            <a:ext uri="{FF2B5EF4-FFF2-40B4-BE49-F238E27FC236}">
              <a16:creationId xmlns:a16="http://schemas.microsoft.com/office/drawing/2014/main" id="{9748C499-E9F7-4EC6-859E-BD563C77968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4" name="AutoShape 343" descr="t">
          <a:extLst>
            <a:ext uri="{FF2B5EF4-FFF2-40B4-BE49-F238E27FC236}">
              <a16:creationId xmlns:a16="http://schemas.microsoft.com/office/drawing/2014/main" id="{D3E839F7-E0E7-4CA3-87A2-4A1503C4BD3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5" name="AutoShape 346" descr="t">
          <a:extLst>
            <a:ext uri="{FF2B5EF4-FFF2-40B4-BE49-F238E27FC236}">
              <a16:creationId xmlns:a16="http://schemas.microsoft.com/office/drawing/2014/main" id="{9F5AFE7D-BD0E-4019-84AB-01449F22570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6" name="AutoShape 349" descr="t">
          <a:extLst>
            <a:ext uri="{FF2B5EF4-FFF2-40B4-BE49-F238E27FC236}">
              <a16:creationId xmlns:a16="http://schemas.microsoft.com/office/drawing/2014/main" id="{C5F1EB18-F823-44C9-AF92-4CD80A9007A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7" name="AutoShape 352" descr="t">
          <a:extLst>
            <a:ext uri="{FF2B5EF4-FFF2-40B4-BE49-F238E27FC236}">
              <a16:creationId xmlns:a16="http://schemas.microsoft.com/office/drawing/2014/main" id="{EC4E58AA-9F55-4486-804C-DEEF9C4217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8" name="AutoShape 355" descr="t">
          <a:extLst>
            <a:ext uri="{FF2B5EF4-FFF2-40B4-BE49-F238E27FC236}">
              <a16:creationId xmlns:a16="http://schemas.microsoft.com/office/drawing/2014/main" id="{927079A3-EED9-451D-B467-B4BBB6C0C4A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099" name="AutoShape 358" descr="t">
          <a:extLst>
            <a:ext uri="{FF2B5EF4-FFF2-40B4-BE49-F238E27FC236}">
              <a16:creationId xmlns:a16="http://schemas.microsoft.com/office/drawing/2014/main" id="{51498F02-4F3C-44F5-B58B-F56AAC7EF6B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0" name="AutoShape 217" descr="t">
          <a:extLst>
            <a:ext uri="{FF2B5EF4-FFF2-40B4-BE49-F238E27FC236}">
              <a16:creationId xmlns:a16="http://schemas.microsoft.com/office/drawing/2014/main" id="{6E812500-8247-47F8-8138-FC63CEFA7F9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48F8DE-2C1E-41D1-93F9-C4726D58408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2" name="AutoShape 223" descr="t">
          <a:extLst>
            <a:ext uri="{FF2B5EF4-FFF2-40B4-BE49-F238E27FC236}">
              <a16:creationId xmlns:a16="http://schemas.microsoft.com/office/drawing/2014/main" id="{3EC6835F-5524-4AEE-8872-CFD1BAB4574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EBB68B-7109-406E-AC78-824FD1E047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083DC0-9E00-4502-9603-701D302F54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2DE0C4-B7C4-4E64-8605-E975D89C399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404D45-01AD-4697-80FE-5D39C75115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EB9D5E-7A1D-4025-B408-275C39E15B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636D25-D0DB-44CB-9CB1-3898A4F95CF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D3082E-7F6C-4C57-835E-5210C617839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235C7C-BC3F-45AE-AFEB-71D37F6339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24EDAB-64FB-4BC2-9569-02E8D4B3052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32507F9-548F-46B9-8C33-8CE956927F3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1987631-0EAA-4D6C-8390-C0D0A009D31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A830E0-9F1F-4185-BA6C-AD3DDEE3BC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49ED23C-1903-41C1-AD67-C8A2328BAF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561BF6-3219-430B-82F1-258E6559D73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79E99A-19E2-475F-A21D-B20432069B6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8635E2-AE99-4D5F-BC4E-4BB9808BB3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3EB0E1-5C55-48E2-94C8-E2A489C9E2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381C6E-2623-4960-8A2F-AE68CFA43AA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CE4454-CDD6-4FD2-81D0-B173FB20A6D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1AAE71-5922-497D-818A-87352C3B836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A9F6EC-81E8-4396-8708-7E7D1C12B67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FEC785-C0BA-4B32-8238-5171F79F79A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BEB3F4-8D4E-49C8-9AE0-B6B27F996DE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785932-2E9D-45DF-B664-58FCE0D7853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0CEEDC-9D5B-4DE8-80EB-FC428999EC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28" name="AutoShape 217" descr="t">
          <a:extLst>
            <a:ext uri="{FF2B5EF4-FFF2-40B4-BE49-F238E27FC236}">
              <a16:creationId xmlns:a16="http://schemas.microsoft.com/office/drawing/2014/main" id="{1A21BE7D-4076-46C8-9EF6-C8B6DEBF15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6F2F36-C1AC-41EA-9E32-D145864929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30" name="AutoShape 223" descr="t">
          <a:extLst>
            <a:ext uri="{FF2B5EF4-FFF2-40B4-BE49-F238E27FC236}">
              <a16:creationId xmlns:a16="http://schemas.microsoft.com/office/drawing/2014/main" id="{9C62EB9C-5E16-4084-BC1A-9ABE2AC2040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6F1DCF-9A53-4A6F-9EDB-2218E451B24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7521AC-9BE3-445C-B88C-63BE287A49B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3" name="AutoShape 241" descr="t">
          <a:extLst>
            <a:ext uri="{FF2B5EF4-FFF2-40B4-BE49-F238E27FC236}">
              <a16:creationId xmlns:a16="http://schemas.microsoft.com/office/drawing/2014/main" id="{46FC9A08-016B-4960-9D3C-ACD2F4B1A4C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4" name="AutoShape 244" descr="t">
          <a:extLst>
            <a:ext uri="{FF2B5EF4-FFF2-40B4-BE49-F238E27FC236}">
              <a16:creationId xmlns:a16="http://schemas.microsoft.com/office/drawing/2014/main" id="{D32D2B78-ACD1-4766-B984-2E13D467138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651B4A-6BA3-4E33-840A-35A77AC0963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DF0409-0ACA-4804-B6B4-AA8FC33F717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7F153E-1ADA-47D5-8C86-29FA3EFA66A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8" name="AutoShape 335" descr="t">
          <a:extLst>
            <a:ext uri="{FF2B5EF4-FFF2-40B4-BE49-F238E27FC236}">
              <a16:creationId xmlns:a16="http://schemas.microsoft.com/office/drawing/2014/main" id="{8AEB7038-1DA4-4777-8630-5676C074C95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39" name="AutoShape 339" descr="t">
          <a:extLst>
            <a:ext uri="{FF2B5EF4-FFF2-40B4-BE49-F238E27FC236}">
              <a16:creationId xmlns:a16="http://schemas.microsoft.com/office/drawing/2014/main" id="{9E1C6EB8-EB38-41AA-9910-361C9FAA469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0" name="AutoShape 343" descr="t">
          <a:extLst>
            <a:ext uri="{FF2B5EF4-FFF2-40B4-BE49-F238E27FC236}">
              <a16:creationId xmlns:a16="http://schemas.microsoft.com/office/drawing/2014/main" id="{DCDC80D4-13F0-40A5-863F-492556052C2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1" name="AutoShape 346" descr="t">
          <a:extLst>
            <a:ext uri="{FF2B5EF4-FFF2-40B4-BE49-F238E27FC236}">
              <a16:creationId xmlns:a16="http://schemas.microsoft.com/office/drawing/2014/main" id="{0C4443CB-005D-4568-A7F6-145159541B5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2" name="AutoShape 349" descr="t">
          <a:extLst>
            <a:ext uri="{FF2B5EF4-FFF2-40B4-BE49-F238E27FC236}">
              <a16:creationId xmlns:a16="http://schemas.microsoft.com/office/drawing/2014/main" id="{793DAEC1-4B67-4129-8A46-790C4255206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3" name="AutoShape 352" descr="t">
          <a:extLst>
            <a:ext uri="{FF2B5EF4-FFF2-40B4-BE49-F238E27FC236}">
              <a16:creationId xmlns:a16="http://schemas.microsoft.com/office/drawing/2014/main" id="{F7AA971E-A1EB-4B1E-852D-46E6F7511B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4" name="AutoShape 355" descr="t">
          <a:extLst>
            <a:ext uri="{FF2B5EF4-FFF2-40B4-BE49-F238E27FC236}">
              <a16:creationId xmlns:a16="http://schemas.microsoft.com/office/drawing/2014/main" id="{CB9FC3F1-8DC0-4285-B20E-A4E74288FD1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145" name="AutoShape 358" descr="t">
          <a:extLst>
            <a:ext uri="{FF2B5EF4-FFF2-40B4-BE49-F238E27FC236}">
              <a16:creationId xmlns:a16="http://schemas.microsoft.com/office/drawing/2014/main" id="{6F154A6D-578E-4C98-A990-FA3700B3776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46" name="AutoShape 217" descr="t">
          <a:extLst>
            <a:ext uri="{FF2B5EF4-FFF2-40B4-BE49-F238E27FC236}">
              <a16:creationId xmlns:a16="http://schemas.microsoft.com/office/drawing/2014/main" id="{0ED636FD-1690-4223-8136-541B1C30826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F2F81D-C722-461F-9619-5ABE18AA6F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48" name="AutoShape 223" descr="t">
          <a:extLst>
            <a:ext uri="{FF2B5EF4-FFF2-40B4-BE49-F238E27FC236}">
              <a16:creationId xmlns:a16="http://schemas.microsoft.com/office/drawing/2014/main" id="{84125494-7BC9-476A-8E4A-612BF986940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8D2F71-D1A5-480A-9A4A-31781721F32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5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00B2D6-48DD-42AF-AB39-271D26C0484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1" name="AutoShape 241" descr="t">
          <a:extLst>
            <a:ext uri="{FF2B5EF4-FFF2-40B4-BE49-F238E27FC236}">
              <a16:creationId xmlns:a16="http://schemas.microsoft.com/office/drawing/2014/main" id="{1A1D5313-86FE-41A4-AB62-FA97AE47B1D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2" name="AutoShape 244" descr="t">
          <a:extLst>
            <a:ext uri="{FF2B5EF4-FFF2-40B4-BE49-F238E27FC236}">
              <a16:creationId xmlns:a16="http://schemas.microsoft.com/office/drawing/2014/main" id="{01677AAC-EAD1-42FD-96C8-709C87D5AF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93C828-97DF-4CF0-B618-CFED6E82E2B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C309F0-11E6-45D5-8E00-353561BC934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9CD95E-3088-4E3F-820B-3C948FB286A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6" name="AutoShape 335" descr="t">
          <a:extLst>
            <a:ext uri="{FF2B5EF4-FFF2-40B4-BE49-F238E27FC236}">
              <a16:creationId xmlns:a16="http://schemas.microsoft.com/office/drawing/2014/main" id="{C32A2FD2-E496-4F9B-A13E-BD859866F5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7" name="AutoShape 339" descr="t">
          <a:extLst>
            <a:ext uri="{FF2B5EF4-FFF2-40B4-BE49-F238E27FC236}">
              <a16:creationId xmlns:a16="http://schemas.microsoft.com/office/drawing/2014/main" id="{6AC88CBA-064E-40D1-8579-A67DEB978A0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8" name="AutoShape 343" descr="t">
          <a:extLst>
            <a:ext uri="{FF2B5EF4-FFF2-40B4-BE49-F238E27FC236}">
              <a16:creationId xmlns:a16="http://schemas.microsoft.com/office/drawing/2014/main" id="{A08050A5-488C-4F8F-9041-7291B1F2FF9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59" name="AutoShape 346" descr="t">
          <a:extLst>
            <a:ext uri="{FF2B5EF4-FFF2-40B4-BE49-F238E27FC236}">
              <a16:creationId xmlns:a16="http://schemas.microsoft.com/office/drawing/2014/main" id="{CF537215-0040-49BF-AC2C-80BF9168C42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60" name="AutoShape 349" descr="t">
          <a:extLst>
            <a:ext uri="{FF2B5EF4-FFF2-40B4-BE49-F238E27FC236}">
              <a16:creationId xmlns:a16="http://schemas.microsoft.com/office/drawing/2014/main" id="{F6A2705B-2B0B-4AD9-B33B-484D6C485A5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61" name="AutoShape 352" descr="t">
          <a:extLst>
            <a:ext uri="{FF2B5EF4-FFF2-40B4-BE49-F238E27FC236}">
              <a16:creationId xmlns:a16="http://schemas.microsoft.com/office/drawing/2014/main" id="{79187FFA-23BA-42F9-884B-E2B26F68B71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62" name="AutoShape 355" descr="t">
          <a:extLst>
            <a:ext uri="{FF2B5EF4-FFF2-40B4-BE49-F238E27FC236}">
              <a16:creationId xmlns:a16="http://schemas.microsoft.com/office/drawing/2014/main" id="{AA665BD7-08F6-493F-BD74-FDF8E23650D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63" name="AutoShape 358" descr="t">
          <a:extLst>
            <a:ext uri="{FF2B5EF4-FFF2-40B4-BE49-F238E27FC236}">
              <a16:creationId xmlns:a16="http://schemas.microsoft.com/office/drawing/2014/main" id="{BDA774EA-7507-46A3-A3C4-32BF01266D7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64" name="AutoShape 217" descr="t">
          <a:extLst>
            <a:ext uri="{FF2B5EF4-FFF2-40B4-BE49-F238E27FC236}">
              <a16:creationId xmlns:a16="http://schemas.microsoft.com/office/drawing/2014/main" id="{2B194B65-F6B4-4DEA-A7B9-9E1B730E61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2432D0-6600-4575-AEB2-4AB203727D3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66" name="AutoShape 223" descr="t">
          <a:extLst>
            <a:ext uri="{FF2B5EF4-FFF2-40B4-BE49-F238E27FC236}">
              <a16:creationId xmlns:a16="http://schemas.microsoft.com/office/drawing/2014/main" id="{DA72653F-8BE5-4451-8C46-71A1AF1FA8D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FAFEA6-AA33-46C5-BC9C-B4F50826010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F88800-FE93-44FF-A194-723E7035E43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69" name="AutoShape 241" descr="t">
          <a:extLst>
            <a:ext uri="{FF2B5EF4-FFF2-40B4-BE49-F238E27FC236}">
              <a16:creationId xmlns:a16="http://schemas.microsoft.com/office/drawing/2014/main" id="{1B6ED46F-40DF-4053-8485-4BBA6E6DCF9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0" name="AutoShape 244" descr="t">
          <a:extLst>
            <a:ext uri="{FF2B5EF4-FFF2-40B4-BE49-F238E27FC236}">
              <a16:creationId xmlns:a16="http://schemas.microsoft.com/office/drawing/2014/main" id="{EFD838BA-DA52-4732-8D64-3FB9A0492AF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026F49-5FD4-4F24-AE6E-037167F6394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889450-8507-435B-85D7-7A67BB4F5B0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8609CC-0215-4841-8103-EB03CB68E9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4" name="AutoShape 335" descr="t">
          <a:extLst>
            <a:ext uri="{FF2B5EF4-FFF2-40B4-BE49-F238E27FC236}">
              <a16:creationId xmlns:a16="http://schemas.microsoft.com/office/drawing/2014/main" id="{D6014B06-FB60-4893-A5B7-63DAAB4989E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5" name="AutoShape 339" descr="t">
          <a:extLst>
            <a:ext uri="{FF2B5EF4-FFF2-40B4-BE49-F238E27FC236}">
              <a16:creationId xmlns:a16="http://schemas.microsoft.com/office/drawing/2014/main" id="{862A6074-1C51-4F71-BD26-73AD7FAD17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6" name="AutoShape 343" descr="t">
          <a:extLst>
            <a:ext uri="{FF2B5EF4-FFF2-40B4-BE49-F238E27FC236}">
              <a16:creationId xmlns:a16="http://schemas.microsoft.com/office/drawing/2014/main" id="{A603239C-6AA6-49E4-AC26-E6963627E26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7" name="AutoShape 346" descr="t">
          <a:extLst>
            <a:ext uri="{FF2B5EF4-FFF2-40B4-BE49-F238E27FC236}">
              <a16:creationId xmlns:a16="http://schemas.microsoft.com/office/drawing/2014/main" id="{A0C28D8E-AF9C-405B-8869-C924429189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8" name="AutoShape 349" descr="t">
          <a:extLst>
            <a:ext uri="{FF2B5EF4-FFF2-40B4-BE49-F238E27FC236}">
              <a16:creationId xmlns:a16="http://schemas.microsoft.com/office/drawing/2014/main" id="{2E77E56D-2390-4E1C-B0B0-4014CF52252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79" name="AutoShape 352" descr="t">
          <a:extLst>
            <a:ext uri="{FF2B5EF4-FFF2-40B4-BE49-F238E27FC236}">
              <a16:creationId xmlns:a16="http://schemas.microsoft.com/office/drawing/2014/main" id="{7232D098-97CC-4224-AC65-33AEACC9960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80" name="AutoShape 355" descr="t">
          <a:extLst>
            <a:ext uri="{FF2B5EF4-FFF2-40B4-BE49-F238E27FC236}">
              <a16:creationId xmlns:a16="http://schemas.microsoft.com/office/drawing/2014/main" id="{D9A683E0-DAAE-4E3B-8D03-C873F1DBA15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181" name="AutoShape 358" descr="t">
          <a:extLst>
            <a:ext uri="{FF2B5EF4-FFF2-40B4-BE49-F238E27FC236}">
              <a16:creationId xmlns:a16="http://schemas.microsoft.com/office/drawing/2014/main" id="{D313D0D2-E8E1-4C9F-97F8-9C395CD505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2" name="AutoShape 217" descr="t">
          <a:extLst>
            <a:ext uri="{FF2B5EF4-FFF2-40B4-BE49-F238E27FC236}">
              <a16:creationId xmlns:a16="http://schemas.microsoft.com/office/drawing/2014/main" id="{21C7B691-893F-4465-A194-2D522539909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D45A1A-CE8E-46B3-ADE6-CEDE5BB8C37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4" name="AutoShape 223" descr="t">
          <a:extLst>
            <a:ext uri="{FF2B5EF4-FFF2-40B4-BE49-F238E27FC236}">
              <a16:creationId xmlns:a16="http://schemas.microsoft.com/office/drawing/2014/main" id="{356F2DC9-A1A0-41FA-B494-DC0898A392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DAB50F-A7AA-49AE-AEED-4DEFF244737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2F509D-22C5-4EE7-ADE6-F1E7245925C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7" name="AutoShape 241" descr="t">
          <a:extLst>
            <a:ext uri="{FF2B5EF4-FFF2-40B4-BE49-F238E27FC236}">
              <a16:creationId xmlns:a16="http://schemas.microsoft.com/office/drawing/2014/main" id="{5AB505A6-309F-4B27-8977-DAE17038B41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8" name="AutoShape 244" descr="t">
          <a:extLst>
            <a:ext uri="{FF2B5EF4-FFF2-40B4-BE49-F238E27FC236}">
              <a16:creationId xmlns:a16="http://schemas.microsoft.com/office/drawing/2014/main" id="{F588D692-5DB8-4025-B532-04A405B57B0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EDE87B-465D-4147-BA9B-D7D89824D0F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AA9C36-56EA-48DE-8501-8DA9FFB78B5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3FAF3D-5067-46CD-832C-4D18ABCF6DE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2" name="AutoShape 335" descr="t">
          <a:extLst>
            <a:ext uri="{FF2B5EF4-FFF2-40B4-BE49-F238E27FC236}">
              <a16:creationId xmlns:a16="http://schemas.microsoft.com/office/drawing/2014/main" id="{6CCE4A0B-E12D-41D5-B9C9-0903B730AAD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3" name="AutoShape 339" descr="t">
          <a:extLst>
            <a:ext uri="{FF2B5EF4-FFF2-40B4-BE49-F238E27FC236}">
              <a16:creationId xmlns:a16="http://schemas.microsoft.com/office/drawing/2014/main" id="{F11AAE79-F751-4F41-A067-94B3055A697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4" name="AutoShape 343" descr="t">
          <a:extLst>
            <a:ext uri="{FF2B5EF4-FFF2-40B4-BE49-F238E27FC236}">
              <a16:creationId xmlns:a16="http://schemas.microsoft.com/office/drawing/2014/main" id="{FD68159F-DE2E-45D3-AE27-DCBF25E5305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5" name="AutoShape 346" descr="t">
          <a:extLst>
            <a:ext uri="{FF2B5EF4-FFF2-40B4-BE49-F238E27FC236}">
              <a16:creationId xmlns:a16="http://schemas.microsoft.com/office/drawing/2014/main" id="{9B966405-AEFB-42FF-9890-450DE12C74B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6" name="AutoShape 349" descr="t">
          <a:extLst>
            <a:ext uri="{FF2B5EF4-FFF2-40B4-BE49-F238E27FC236}">
              <a16:creationId xmlns:a16="http://schemas.microsoft.com/office/drawing/2014/main" id="{D55DACF5-364E-4B6E-A136-D28D9576F5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7" name="AutoShape 352" descr="t">
          <a:extLst>
            <a:ext uri="{FF2B5EF4-FFF2-40B4-BE49-F238E27FC236}">
              <a16:creationId xmlns:a16="http://schemas.microsoft.com/office/drawing/2014/main" id="{7410C38B-3DB0-499F-8E3B-8DB1BB9583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8" name="AutoShape 355" descr="t">
          <a:extLst>
            <a:ext uri="{FF2B5EF4-FFF2-40B4-BE49-F238E27FC236}">
              <a16:creationId xmlns:a16="http://schemas.microsoft.com/office/drawing/2014/main" id="{D9C26F55-719C-4FA7-BE9A-809D7A2B070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199" name="AutoShape 358" descr="t">
          <a:extLst>
            <a:ext uri="{FF2B5EF4-FFF2-40B4-BE49-F238E27FC236}">
              <a16:creationId xmlns:a16="http://schemas.microsoft.com/office/drawing/2014/main" id="{530B308D-7AD2-4B1E-86CE-B3B4BDAC638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0" name="AutoShape 241" descr="t">
          <a:extLst>
            <a:ext uri="{FF2B5EF4-FFF2-40B4-BE49-F238E27FC236}">
              <a16:creationId xmlns:a16="http://schemas.microsoft.com/office/drawing/2014/main" id="{0110D17C-AED8-4DCD-8BE8-6A1DBB68EF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1" name="AutoShape 244" descr="t">
          <a:extLst>
            <a:ext uri="{FF2B5EF4-FFF2-40B4-BE49-F238E27FC236}">
              <a16:creationId xmlns:a16="http://schemas.microsoft.com/office/drawing/2014/main" id="{6063F57B-10D1-4B28-BF4E-7419293264D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2" name="AutoShape 335" descr="t">
          <a:extLst>
            <a:ext uri="{FF2B5EF4-FFF2-40B4-BE49-F238E27FC236}">
              <a16:creationId xmlns:a16="http://schemas.microsoft.com/office/drawing/2014/main" id="{87861BC0-40CC-40BF-9CE1-A482AC0DA65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3" name="AutoShape 339" descr="t">
          <a:extLst>
            <a:ext uri="{FF2B5EF4-FFF2-40B4-BE49-F238E27FC236}">
              <a16:creationId xmlns:a16="http://schemas.microsoft.com/office/drawing/2014/main" id="{0C4868FA-5200-450B-8202-98D3878B67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4" name="AutoShape 343" descr="t">
          <a:extLst>
            <a:ext uri="{FF2B5EF4-FFF2-40B4-BE49-F238E27FC236}">
              <a16:creationId xmlns:a16="http://schemas.microsoft.com/office/drawing/2014/main" id="{9CA3195A-3EA3-454C-8058-A38A30544B4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5" name="AutoShape 346" descr="t">
          <a:extLst>
            <a:ext uri="{FF2B5EF4-FFF2-40B4-BE49-F238E27FC236}">
              <a16:creationId xmlns:a16="http://schemas.microsoft.com/office/drawing/2014/main" id="{2708792D-8ED6-44C7-941F-AF5386EFD19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6" name="AutoShape 349" descr="t">
          <a:extLst>
            <a:ext uri="{FF2B5EF4-FFF2-40B4-BE49-F238E27FC236}">
              <a16:creationId xmlns:a16="http://schemas.microsoft.com/office/drawing/2014/main" id="{276E85A1-3189-48FF-8BB2-78D1CE7616D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7" name="AutoShape 352" descr="t">
          <a:extLst>
            <a:ext uri="{FF2B5EF4-FFF2-40B4-BE49-F238E27FC236}">
              <a16:creationId xmlns:a16="http://schemas.microsoft.com/office/drawing/2014/main" id="{1AF189AA-ED0C-40E0-8390-A8AEABD955D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8" name="AutoShape 355" descr="t">
          <a:extLst>
            <a:ext uri="{FF2B5EF4-FFF2-40B4-BE49-F238E27FC236}">
              <a16:creationId xmlns:a16="http://schemas.microsoft.com/office/drawing/2014/main" id="{BB1CBCCB-5C25-486A-9306-2FDB218727A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09" name="AutoShape 358" descr="t">
          <a:extLst>
            <a:ext uri="{FF2B5EF4-FFF2-40B4-BE49-F238E27FC236}">
              <a16:creationId xmlns:a16="http://schemas.microsoft.com/office/drawing/2014/main" id="{FD7C3DD9-DB2A-4CB2-8E47-C7C4F6B7E7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0" name="AutoShape 217" descr="t">
          <a:extLst>
            <a:ext uri="{FF2B5EF4-FFF2-40B4-BE49-F238E27FC236}">
              <a16:creationId xmlns:a16="http://schemas.microsoft.com/office/drawing/2014/main" id="{D30BD478-4BA2-46A1-98C4-B3094154F4C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DA4629-1402-453B-85AB-D136B539221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2" name="AutoShape 223" descr="t">
          <a:extLst>
            <a:ext uri="{FF2B5EF4-FFF2-40B4-BE49-F238E27FC236}">
              <a16:creationId xmlns:a16="http://schemas.microsoft.com/office/drawing/2014/main" id="{FC6B811A-76CE-4710-A2DF-B6DB983EF48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B3C679-5B93-431F-9577-9554373603B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7CC2DE-32E6-4A77-9DFA-C6C558BBCFA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027F24-DD94-4CBF-AD37-614C7B4BB1A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FAC412-F748-4790-9946-FE6D4665F4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91DAB1-68EE-447F-BC8C-3D45686C7D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3ECD00-EBF4-4FF5-98B2-26C181EF14A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50278C-8977-4F3C-BE80-3D837F7FE0B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A52539-FD5A-40B7-A2EB-9BC4224E3BD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A0745D-AE30-4D6A-8833-44C98BE22D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C0A3F7-0974-43B0-BD92-827777544CC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B06E16-3D7B-437C-9E29-F9EEBD257C3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25B6B9-3527-4038-8522-32EB391AD21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D9C21CA-8D7B-47A4-ABD5-6F382D41C55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E9933A-4A88-4659-B687-516C98E21CF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8AE112-D3A9-4213-84CA-BDEC1F9D54A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A8F326-EC2C-4874-B2E5-181469EF96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AF2C34-5283-4417-85A2-FB440A4EDC3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FAF70C-169A-4C86-87D8-0135395EF9F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9F3F38-92A8-4764-BF1B-260C1AF618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897F92-779B-4A3D-9FFE-A73AE92BFF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F660B9-0374-42CA-9779-03E600A7A0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4C8461-11B8-4ECF-8CF0-95C2352BE4A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6EC109-DBA1-48B5-9429-22BD1AEE44F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5A3678-E39A-45F7-BCF9-4680501CFF2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5AA32C-452E-479E-86BD-7A2A1E814FB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38" name="AutoShape 217" descr="t">
          <a:extLst>
            <a:ext uri="{FF2B5EF4-FFF2-40B4-BE49-F238E27FC236}">
              <a16:creationId xmlns:a16="http://schemas.microsoft.com/office/drawing/2014/main" id="{05C3FB57-CFC2-41A7-81D0-A891029C60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D649DE-1843-4811-9196-6F067CCEDC1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40" name="AutoShape 223" descr="t">
          <a:extLst>
            <a:ext uri="{FF2B5EF4-FFF2-40B4-BE49-F238E27FC236}">
              <a16:creationId xmlns:a16="http://schemas.microsoft.com/office/drawing/2014/main" id="{80A78CFA-C94E-4523-8885-D50F9C36420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ACE4E9C-E8A9-4D6B-A0BA-13BE474ECC3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9C24EF-73C7-4431-A585-578ED8EF3EF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3" name="AutoShape 241" descr="t">
          <a:extLst>
            <a:ext uri="{FF2B5EF4-FFF2-40B4-BE49-F238E27FC236}">
              <a16:creationId xmlns:a16="http://schemas.microsoft.com/office/drawing/2014/main" id="{D1D06577-70BF-427A-B41C-C6E56BEE01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4" name="AutoShape 244" descr="t">
          <a:extLst>
            <a:ext uri="{FF2B5EF4-FFF2-40B4-BE49-F238E27FC236}">
              <a16:creationId xmlns:a16="http://schemas.microsoft.com/office/drawing/2014/main" id="{F6CEC402-5B8C-4B05-AA1D-950A6ACFACA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F71019-A409-49F5-92F6-AAA33A0E6AD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A8EB01-ED0F-43EB-B118-70EAF32A1E9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D8303B-0CC7-4B28-A9D2-FF38A45052F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8" name="AutoShape 335" descr="t">
          <a:extLst>
            <a:ext uri="{FF2B5EF4-FFF2-40B4-BE49-F238E27FC236}">
              <a16:creationId xmlns:a16="http://schemas.microsoft.com/office/drawing/2014/main" id="{3F46115C-82C2-466D-AF89-CEC7B95B23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49" name="AutoShape 339" descr="t">
          <a:extLst>
            <a:ext uri="{FF2B5EF4-FFF2-40B4-BE49-F238E27FC236}">
              <a16:creationId xmlns:a16="http://schemas.microsoft.com/office/drawing/2014/main" id="{E1D21621-4B3B-4FF3-8662-8957A9E75E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0" name="AutoShape 343" descr="t">
          <a:extLst>
            <a:ext uri="{FF2B5EF4-FFF2-40B4-BE49-F238E27FC236}">
              <a16:creationId xmlns:a16="http://schemas.microsoft.com/office/drawing/2014/main" id="{B92B81E4-F0C8-4C9C-8EC3-3C2FC6FC1D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1" name="AutoShape 346" descr="t">
          <a:extLst>
            <a:ext uri="{FF2B5EF4-FFF2-40B4-BE49-F238E27FC236}">
              <a16:creationId xmlns:a16="http://schemas.microsoft.com/office/drawing/2014/main" id="{98A996E2-C10E-445D-81A8-1AF7E413BA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2" name="AutoShape 349" descr="t">
          <a:extLst>
            <a:ext uri="{FF2B5EF4-FFF2-40B4-BE49-F238E27FC236}">
              <a16:creationId xmlns:a16="http://schemas.microsoft.com/office/drawing/2014/main" id="{A3F5256B-0BEB-4754-8AFB-D33D03F9916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3" name="AutoShape 352" descr="t">
          <a:extLst>
            <a:ext uri="{FF2B5EF4-FFF2-40B4-BE49-F238E27FC236}">
              <a16:creationId xmlns:a16="http://schemas.microsoft.com/office/drawing/2014/main" id="{EA90DB13-5E6F-4478-BEF3-AD63554A54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4" name="AutoShape 355" descr="t">
          <a:extLst>
            <a:ext uri="{FF2B5EF4-FFF2-40B4-BE49-F238E27FC236}">
              <a16:creationId xmlns:a16="http://schemas.microsoft.com/office/drawing/2014/main" id="{C794A011-B38E-4C81-A6CC-99D8379A306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59255" name="AutoShape 358" descr="t">
          <a:extLst>
            <a:ext uri="{FF2B5EF4-FFF2-40B4-BE49-F238E27FC236}">
              <a16:creationId xmlns:a16="http://schemas.microsoft.com/office/drawing/2014/main" id="{749410D8-A71B-4969-B2D6-DCD4232C85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56" name="AutoShape 217" descr="t">
          <a:extLst>
            <a:ext uri="{FF2B5EF4-FFF2-40B4-BE49-F238E27FC236}">
              <a16:creationId xmlns:a16="http://schemas.microsoft.com/office/drawing/2014/main" id="{30BD03A2-DD59-4B01-AF7E-2764D09F28C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360E44-7558-4DA1-85D8-6D82274BFB7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58" name="AutoShape 223" descr="t">
          <a:extLst>
            <a:ext uri="{FF2B5EF4-FFF2-40B4-BE49-F238E27FC236}">
              <a16:creationId xmlns:a16="http://schemas.microsoft.com/office/drawing/2014/main" id="{C5B71DCA-2384-463D-9ED7-895541413A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12220C-E1F4-478D-B9AA-6FFEAC27C4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341674-F110-44BB-B9A7-49FC4B3E63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1" name="AutoShape 241" descr="t">
          <a:extLst>
            <a:ext uri="{FF2B5EF4-FFF2-40B4-BE49-F238E27FC236}">
              <a16:creationId xmlns:a16="http://schemas.microsoft.com/office/drawing/2014/main" id="{0A13CADF-DCB6-4F0E-9666-C37F63296C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2" name="AutoShape 244" descr="t">
          <a:extLst>
            <a:ext uri="{FF2B5EF4-FFF2-40B4-BE49-F238E27FC236}">
              <a16:creationId xmlns:a16="http://schemas.microsoft.com/office/drawing/2014/main" id="{D6315240-424C-4BD8-AA8D-7E8C769C832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8BAD22-CD09-4D27-8B6B-A4ED65274A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DD0A522-0AE0-4977-9CCC-E192C26E792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4BFC94-4AE4-4CFA-A00B-8C31D759E7D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6" name="AutoShape 335" descr="t">
          <a:extLst>
            <a:ext uri="{FF2B5EF4-FFF2-40B4-BE49-F238E27FC236}">
              <a16:creationId xmlns:a16="http://schemas.microsoft.com/office/drawing/2014/main" id="{BCA9C092-860D-4647-9A6C-A0BB417415F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7" name="AutoShape 339" descr="t">
          <a:extLst>
            <a:ext uri="{FF2B5EF4-FFF2-40B4-BE49-F238E27FC236}">
              <a16:creationId xmlns:a16="http://schemas.microsoft.com/office/drawing/2014/main" id="{E6AB727C-564D-495D-B823-C1B9D05D0C9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8" name="AutoShape 343" descr="t">
          <a:extLst>
            <a:ext uri="{FF2B5EF4-FFF2-40B4-BE49-F238E27FC236}">
              <a16:creationId xmlns:a16="http://schemas.microsoft.com/office/drawing/2014/main" id="{A95C8CF5-BA48-4698-83FC-FD4F6DFF794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69" name="AutoShape 346" descr="t">
          <a:extLst>
            <a:ext uri="{FF2B5EF4-FFF2-40B4-BE49-F238E27FC236}">
              <a16:creationId xmlns:a16="http://schemas.microsoft.com/office/drawing/2014/main" id="{721C5113-FC16-472B-B471-B316D6FF3A7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70" name="AutoShape 349" descr="t">
          <a:extLst>
            <a:ext uri="{FF2B5EF4-FFF2-40B4-BE49-F238E27FC236}">
              <a16:creationId xmlns:a16="http://schemas.microsoft.com/office/drawing/2014/main" id="{BD7D6F60-A7DB-4482-8F59-84F621196E4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71" name="AutoShape 352" descr="t">
          <a:extLst>
            <a:ext uri="{FF2B5EF4-FFF2-40B4-BE49-F238E27FC236}">
              <a16:creationId xmlns:a16="http://schemas.microsoft.com/office/drawing/2014/main" id="{6DA1A100-FC09-478A-BDCD-90CD7DC297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72" name="AutoShape 355" descr="t">
          <a:extLst>
            <a:ext uri="{FF2B5EF4-FFF2-40B4-BE49-F238E27FC236}">
              <a16:creationId xmlns:a16="http://schemas.microsoft.com/office/drawing/2014/main" id="{F85B3FF6-C950-402A-ACCC-5CFE690F70B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73" name="AutoShape 358" descr="t">
          <a:extLst>
            <a:ext uri="{FF2B5EF4-FFF2-40B4-BE49-F238E27FC236}">
              <a16:creationId xmlns:a16="http://schemas.microsoft.com/office/drawing/2014/main" id="{672234FA-7293-418B-B30B-2C94C0E1DE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74" name="AutoShape 217" descr="t">
          <a:extLst>
            <a:ext uri="{FF2B5EF4-FFF2-40B4-BE49-F238E27FC236}">
              <a16:creationId xmlns:a16="http://schemas.microsoft.com/office/drawing/2014/main" id="{1100BDA5-F80A-48BE-9411-44EFA15764B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5F39D5-126A-4151-8123-D1F006A4D4F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76" name="AutoShape 223" descr="t">
          <a:extLst>
            <a:ext uri="{FF2B5EF4-FFF2-40B4-BE49-F238E27FC236}">
              <a16:creationId xmlns:a16="http://schemas.microsoft.com/office/drawing/2014/main" id="{2EDD2616-B8FC-4B69-B118-36E184D691A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CF9668-2077-46E4-9325-3E4F74D3EB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59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C83B75-D280-413A-BCBF-1738D7C7F1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79" name="AutoShape 241" descr="t">
          <a:extLst>
            <a:ext uri="{FF2B5EF4-FFF2-40B4-BE49-F238E27FC236}">
              <a16:creationId xmlns:a16="http://schemas.microsoft.com/office/drawing/2014/main" id="{49441871-AC2B-4BE4-A4A8-1C1723C89E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0" name="AutoShape 244" descr="t">
          <a:extLst>
            <a:ext uri="{FF2B5EF4-FFF2-40B4-BE49-F238E27FC236}">
              <a16:creationId xmlns:a16="http://schemas.microsoft.com/office/drawing/2014/main" id="{6B2AE877-4AFA-42AC-A91D-15946AC438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495518-1203-4F18-8A33-1C21A33ACE0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AAD8F8-F38B-4D0E-BE20-4145FE43BCA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8D025E-6A2A-4F58-89A8-483722850A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4" name="AutoShape 335" descr="t">
          <a:extLst>
            <a:ext uri="{FF2B5EF4-FFF2-40B4-BE49-F238E27FC236}">
              <a16:creationId xmlns:a16="http://schemas.microsoft.com/office/drawing/2014/main" id="{AD5FCB18-52CF-4878-B5F9-570516F3B19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5" name="AutoShape 339" descr="t">
          <a:extLst>
            <a:ext uri="{FF2B5EF4-FFF2-40B4-BE49-F238E27FC236}">
              <a16:creationId xmlns:a16="http://schemas.microsoft.com/office/drawing/2014/main" id="{0A63D521-1F96-4153-B0AC-A4798039F1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6" name="AutoShape 343" descr="t">
          <a:extLst>
            <a:ext uri="{FF2B5EF4-FFF2-40B4-BE49-F238E27FC236}">
              <a16:creationId xmlns:a16="http://schemas.microsoft.com/office/drawing/2014/main" id="{E3E7F299-53FE-4EB2-83A1-E0941FCF60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7" name="AutoShape 346" descr="t">
          <a:extLst>
            <a:ext uri="{FF2B5EF4-FFF2-40B4-BE49-F238E27FC236}">
              <a16:creationId xmlns:a16="http://schemas.microsoft.com/office/drawing/2014/main" id="{69C420C7-D7C9-4F36-A2F6-6DF9DF65FE2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8" name="AutoShape 349" descr="t">
          <a:extLst>
            <a:ext uri="{FF2B5EF4-FFF2-40B4-BE49-F238E27FC236}">
              <a16:creationId xmlns:a16="http://schemas.microsoft.com/office/drawing/2014/main" id="{AB9BB6B6-B393-4F80-8A9C-ACC12F9B42F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89" name="AutoShape 352" descr="t">
          <a:extLst>
            <a:ext uri="{FF2B5EF4-FFF2-40B4-BE49-F238E27FC236}">
              <a16:creationId xmlns:a16="http://schemas.microsoft.com/office/drawing/2014/main" id="{5B33C125-0725-49FB-AEAA-548126D2A0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90" name="AutoShape 355" descr="t">
          <a:extLst>
            <a:ext uri="{FF2B5EF4-FFF2-40B4-BE49-F238E27FC236}">
              <a16:creationId xmlns:a16="http://schemas.microsoft.com/office/drawing/2014/main" id="{508790F5-A93D-41E8-A715-BB2C7F84B5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59291" name="AutoShape 358" descr="t">
          <a:extLst>
            <a:ext uri="{FF2B5EF4-FFF2-40B4-BE49-F238E27FC236}">
              <a16:creationId xmlns:a16="http://schemas.microsoft.com/office/drawing/2014/main" id="{06F1E7F7-4DFB-4BBB-A675-437799032CB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292" name="AutoShape 218" descr="t">
          <a:extLst>
            <a:ext uri="{FF2B5EF4-FFF2-40B4-BE49-F238E27FC236}">
              <a16:creationId xmlns:a16="http://schemas.microsoft.com/office/drawing/2014/main" id="{A10AB952-4F8F-49FB-A4E1-51F97C61CB7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2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EEA6DCD-DBE4-44E7-AE8B-EBCADFABC0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294" name="AutoShape 224" descr="t">
          <a:extLst>
            <a:ext uri="{FF2B5EF4-FFF2-40B4-BE49-F238E27FC236}">
              <a16:creationId xmlns:a16="http://schemas.microsoft.com/office/drawing/2014/main" id="{4D29A96B-BC34-4EA0-A28E-9DDA860BB5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295" name="AutoShape 230" descr="t">
          <a:extLst>
            <a:ext uri="{FF2B5EF4-FFF2-40B4-BE49-F238E27FC236}">
              <a16:creationId xmlns:a16="http://schemas.microsoft.com/office/drawing/2014/main" id="{AD561335-0D09-477E-89C4-F7BE525BB3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2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A839A4-90FE-48E4-B651-1276A4A2AC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297" name="AutoShape 232" descr="t">
          <a:extLst>
            <a:ext uri="{FF2B5EF4-FFF2-40B4-BE49-F238E27FC236}">
              <a16:creationId xmlns:a16="http://schemas.microsoft.com/office/drawing/2014/main" id="{236ABADF-9B0F-41D0-B7C0-E24227342CD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2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189893-8A4D-4E0B-BE93-2DADF757BE2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2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6F8DBC-8280-443E-ACCE-0B0881E2BD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4D4010-A9DD-425D-A1D7-43B145A6E6B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E0D821-4126-431B-9E4C-F3A601A23D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02" name="AutoShape 242" descr="t">
          <a:extLst>
            <a:ext uri="{FF2B5EF4-FFF2-40B4-BE49-F238E27FC236}">
              <a16:creationId xmlns:a16="http://schemas.microsoft.com/office/drawing/2014/main" id="{5A67DEA4-D819-4C95-9E35-4DAAF1F6DF1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03" name="AutoShape 245" descr="t">
          <a:extLst>
            <a:ext uri="{FF2B5EF4-FFF2-40B4-BE49-F238E27FC236}">
              <a16:creationId xmlns:a16="http://schemas.microsoft.com/office/drawing/2014/main" id="{7082C90D-C10F-43C1-BE2F-7EB7EC36F48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04" name="AutoShape 249" descr="t">
          <a:extLst>
            <a:ext uri="{FF2B5EF4-FFF2-40B4-BE49-F238E27FC236}">
              <a16:creationId xmlns:a16="http://schemas.microsoft.com/office/drawing/2014/main" id="{0DE6AE90-96BD-4D92-AC20-28BB975D707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05" name="AutoShape 250" descr="t">
          <a:extLst>
            <a:ext uri="{FF2B5EF4-FFF2-40B4-BE49-F238E27FC236}">
              <a16:creationId xmlns:a16="http://schemas.microsoft.com/office/drawing/2014/main" id="{9F5B5A09-27C9-42BF-9D1E-2F201C75B5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456C83-AF9D-47EB-82C1-E8C8183B1DB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E82D2A-8C33-4149-B0A0-57A4E006DCC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F14AC4-E455-4E44-B652-111473E7768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A12352-F742-4E8E-B82E-9D549AA2920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702FE4-BCB8-4033-8E19-B2555CD0F8C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F0182A-D78F-4527-9F14-2044AA28FC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2" name="AutoShape 336" descr="t">
          <a:extLst>
            <a:ext uri="{FF2B5EF4-FFF2-40B4-BE49-F238E27FC236}">
              <a16:creationId xmlns:a16="http://schemas.microsoft.com/office/drawing/2014/main" id="{AC6FF3B1-06F4-45D1-89C6-54690DE6425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3" name="AutoShape 340" descr="t">
          <a:extLst>
            <a:ext uri="{FF2B5EF4-FFF2-40B4-BE49-F238E27FC236}">
              <a16:creationId xmlns:a16="http://schemas.microsoft.com/office/drawing/2014/main" id="{02548759-9549-4897-87C5-81CDC937CC6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4" name="AutoShape 344" descr="t">
          <a:extLst>
            <a:ext uri="{FF2B5EF4-FFF2-40B4-BE49-F238E27FC236}">
              <a16:creationId xmlns:a16="http://schemas.microsoft.com/office/drawing/2014/main" id="{CBCE3837-ACFA-4281-91F6-34DB7F8A55A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5" name="AutoShape 347" descr="t">
          <a:extLst>
            <a:ext uri="{FF2B5EF4-FFF2-40B4-BE49-F238E27FC236}">
              <a16:creationId xmlns:a16="http://schemas.microsoft.com/office/drawing/2014/main" id="{5E752E91-88CB-49F2-820E-1AAB04FEEEF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6" name="AutoShape 350" descr="t">
          <a:extLst>
            <a:ext uri="{FF2B5EF4-FFF2-40B4-BE49-F238E27FC236}">
              <a16:creationId xmlns:a16="http://schemas.microsoft.com/office/drawing/2014/main" id="{04AD2F2A-B196-40A7-9883-19B30B20AF2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7" name="AutoShape 353" descr="t">
          <a:extLst>
            <a:ext uri="{FF2B5EF4-FFF2-40B4-BE49-F238E27FC236}">
              <a16:creationId xmlns:a16="http://schemas.microsoft.com/office/drawing/2014/main" id="{17EC141A-4506-4BE6-93EF-98780FC426A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8" name="AutoShape 356" descr="t">
          <a:extLst>
            <a:ext uri="{FF2B5EF4-FFF2-40B4-BE49-F238E27FC236}">
              <a16:creationId xmlns:a16="http://schemas.microsoft.com/office/drawing/2014/main" id="{4B77B0B0-E130-490B-AB64-13AF039A8E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19" name="AutoShape 359" descr="t">
          <a:extLst>
            <a:ext uri="{FF2B5EF4-FFF2-40B4-BE49-F238E27FC236}">
              <a16:creationId xmlns:a16="http://schemas.microsoft.com/office/drawing/2014/main" id="{34DB17A1-09D2-400B-89E9-3B437CE6DB7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0" name="AutoShape 369" descr="t">
          <a:extLst>
            <a:ext uri="{FF2B5EF4-FFF2-40B4-BE49-F238E27FC236}">
              <a16:creationId xmlns:a16="http://schemas.microsoft.com/office/drawing/2014/main" id="{4ED14AE7-B505-4C3D-8560-32BA980F64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1" name="AutoShape 370" descr="t">
          <a:extLst>
            <a:ext uri="{FF2B5EF4-FFF2-40B4-BE49-F238E27FC236}">
              <a16:creationId xmlns:a16="http://schemas.microsoft.com/office/drawing/2014/main" id="{40DE2CB4-7F07-4ACB-A6F1-F71069AC7C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2" name="AutoShape 371" descr="t">
          <a:extLst>
            <a:ext uri="{FF2B5EF4-FFF2-40B4-BE49-F238E27FC236}">
              <a16:creationId xmlns:a16="http://schemas.microsoft.com/office/drawing/2014/main" id="{49BD2DED-B6BC-40F4-857C-FFF5E1BC44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3" name="AutoShape 372" descr="t">
          <a:extLst>
            <a:ext uri="{FF2B5EF4-FFF2-40B4-BE49-F238E27FC236}">
              <a16:creationId xmlns:a16="http://schemas.microsoft.com/office/drawing/2014/main" id="{F7FE638B-C023-44CC-B089-D48D43B7BE3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4" name="AutoShape 373" descr="t">
          <a:extLst>
            <a:ext uri="{FF2B5EF4-FFF2-40B4-BE49-F238E27FC236}">
              <a16:creationId xmlns:a16="http://schemas.microsoft.com/office/drawing/2014/main" id="{BA50370A-9479-4AEB-B9A0-480C8ED8ED1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5" name="AutoShape 374" descr="t">
          <a:extLst>
            <a:ext uri="{FF2B5EF4-FFF2-40B4-BE49-F238E27FC236}">
              <a16:creationId xmlns:a16="http://schemas.microsoft.com/office/drawing/2014/main" id="{8B28D562-2F97-4F99-B022-EB27EC2E1E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6" name="AutoShape 375" descr="t">
          <a:extLst>
            <a:ext uri="{FF2B5EF4-FFF2-40B4-BE49-F238E27FC236}">
              <a16:creationId xmlns:a16="http://schemas.microsoft.com/office/drawing/2014/main" id="{0102CEE9-36E1-45C6-B686-3476E3D7AD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27" name="AutoShape 376" descr="t">
          <a:extLst>
            <a:ext uri="{FF2B5EF4-FFF2-40B4-BE49-F238E27FC236}">
              <a16:creationId xmlns:a16="http://schemas.microsoft.com/office/drawing/2014/main" id="{513F9A46-FED6-4642-928A-3A96EA1C40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28" name="AutoShape 242" descr="t">
          <a:extLst>
            <a:ext uri="{FF2B5EF4-FFF2-40B4-BE49-F238E27FC236}">
              <a16:creationId xmlns:a16="http://schemas.microsoft.com/office/drawing/2014/main" id="{1C8CCC57-F26D-4D32-9AE1-5CFF7FF1E0A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29" name="AutoShape 245" descr="t">
          <a:extLst>
            <a:ext uri="{FF2B5EF4-FFF2-40B4-BE49-F238E27FC236}">
              <a16:creationId xmlns:a16="http://schemas.microsoft.com/office/drawing/2014/main" id="{054F1369-F7A1-4F6C-AC42-1C7D4545BB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30" name="AutoShape 249" descr="t">
          <a:extLst>
            <a:ext uri="{FF2B5EF4-FFF2-40B4-BE49-F238E27FC236}">
              <a16:creationId xmlns:a16="http://schemas.microsoft.com/office/drawing/2014/main" id="{DE7368E3-646D-4E7F-8D83-75AE6322345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31" name="AutoShape 250" descr="t">
          <a:extLst>
            <a:ext uri="{FF2B5EF4-FFF2-40B4-BE49-F238E27FC236}">
              <a16:creationId xmlns:a16="http://schemas.microsoft.com/office/drawing/2014/main" id="{C97EEF4F-254C-4B4B-9FB9-705A7A8416F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2" name="AutoShape 336" descr="t">
          <a:extLst>
            <a:ext uri="{FF2B5EF4-FFF2-40B4-BE49-F238E27FC236}">
              <a16:creationId xmlns:a16="http://schemas.microsoft.com/office/drawing/2014/main" id="{EC6392A8-5887-48A2-B240-95127F99CFB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3" name="AutoShape 340" descr="t">
          <a:extLst>
            <a:ext uri="{FF2B5EF4-FFF2-40B4-BE49-F238E27FC236}">
              <a16:creationId xmlns:a16="http://schemas.microsoft.com/office/drawing/2014/main" id="{494EDB77-7A43-4210-BBF6-E901EE37DB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34" name="AutoShape 369" descr="t">
          <a:extLst>
            <a:ext uri="{FF2B5EF4-FFF2-40B4-BE49-F238E27FC236}">
              <a16:creationId xmlns:a16="http://schemas.microsoft.com/office/drawing/2014/main" id="{D546DDDF-36F1-46B8-B9C5-3F9A89B645B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35" name="AutoShape 370" descr="t">
          <a:extLst>
            <a:ext uri="{FF2B5EF4-FFF2-40B4-BE49-F238E27FC236}">
              <a16:creationId xmlns:a16="http://schemas.microsoft.com/office/drawing/2014/main" id="{66A0E8B3-C3A4-4B20-9007-51CB01C33A0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6" name="AutoShape 344" descr="t">
          <a:extLst>
            <a:ext uri="{FF2B5EF4-FFF2-40B4-BE49-F238E27FC236}">
              <a16:creationId xmlns:a16="http://schemas.microsoft.com/office/drawing/2014/main" id="{0FD74565-34B0-4967-B2AE-B69FEBCD434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7" name="AutoShape 347" descr="t">
          <a:extLst>
            <a:ext uri="{FF2B5EF4-FFF2-40B4-BE49-F238E27FC236}">
              <a16:creationId xmlns:a16="http://schemas.microsoft.com/office/drawing/2014/main" id="{05E93F1F-A32A-4490-B617-DF6C4E73772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8" name="AutoShape 350" descr="t">
          <a:extLst>
            <a:ext uri="{FF2B5EF4-FFF2-40B4-BE49-F238E27FC236}">
              <a16:creationId xmlns:a16="http://schemas.microsoft.com/office/drawing/2014/main" id="{9511ABC3-1333-4DAE-8D37-04E8C58C73E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39" name="AutoShape 353" descr="t">
          <a:extLst>
            <a:ext uri="{FF2B5EF4-FFF2-40B4-BE49-F238E27FC236}">
              <a16:creationId xmlns:a16="http://schemas.microsoft.com/office/drawing/2014/main" id="{3C87669E-EDDC-4AB7-9A9A-0528B8E159A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40" name="AutoShape 356" descr="t">
          <a:extLst>
            <a:ext uri="{FF2B5EF4-FFF2-40B4-BE49-F238E27FC236}">
              <a16:creationId xmlns:a16="http://schemas.microsoft.com/office/drawing/2014/main" id="{AD10F713-02C8-4422-8FBA-0BA50A71743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41" name="AutoShape 359" descr="t">
          <a:extLst>
            <a:ext uri="{FF2B5EF4-FFF2-40B4-BE49-F238E27FC236}">
              <a16:creationId xmlns:a16="http://schemas.microsoft.com/office/drawing/2014/main" id="{64E49294-071C-4A1E-84E1-76298AFA584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2" name="AutoShape 371" descr="t">
          <a:extLst>
            <a:ext uri="{FF2B5EF4-FFF2-40B4-BE49-F238E27FC236}">
              <a16:creationId xmlns:a16="http://schemas.microsoft.com/office/drawing/2014/main" id="{0C389BC7-E0DE-4FF0-B983-CD0445E582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3" name="AutoShape 372" descr="t">
          <a:extLst>
            <a:ext uri="{FF2B5EF4-FFF2-40B4-BE49-F238E27FC236}">
              <a16:creationId xmlns:a16="http://schemas.microsoft.com/office/drawing/2014/main" id="{0310031C-E269-4ABD-8A37-75241D8602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4" name="AutoShape 373" descr="t">
          <a:extLst>
            <a:ext uri="{FF2B5EF4-FFF2-40B4-BE49-F238E27FC236}">
              <a16:creationId xmlns:a16="http://schemas.microsoft.com/office/drawing/2014/main" id="{5E4565C3-3486-4E47-919A-05EB9D471C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5" name="AutoShape 374" descr="t">
          <a:extLst>
            <a:ext uri="{FF2B5EF4-FFF2-40B4-BE49-F238E27FC236}">
              <a16:creationId xmlns:a16="http://schemas.microsoft.com/office/drawing/2014/main" id="{5BBD274A-D80C-4956-97C5-B7F6A5FEC7F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6" name="AutoShape 375" descr="t">
          <a:extLst>
            <a:ext uri="{FF2B5EF4-FFF2-40B4-BE49-F238E27FC236}">
              <a16:creationId xmlns:a16="http://schemas.microsoft.com/office/drawing/2014/main" id="{872B37FE-7ABF-43BC-B1D0-EA7EA81804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47" name="AutoShape 376" descr="t">
          <a:extLst>
            <a:ext uri="{FF2B5EF4-FFF2-40B4-BE49-F238E27FC236}">
              <a16:creationId xmlns:a16="http://schemas.microsoft.com/office/drawing/2014/main" id="{07DD5D24-AF6E-45B8-B489-369EF5769A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48" name="AutoShape 218" descr="t">
          <a:extLst>
            <a:ext uri="{FF2B5EF4-FFF2-40B4-BE49-F238E27FC236}">
              <a16:creationId xmlns:a16="http://schemas.microsoft.com/office/drawing/2014/main" id="{F96B1387-FAE3-4D8E-895F-B3FFC3B393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A70EC9-CC57-4058-97C9-DEC275EA818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50" name="AutoShape 224" descr="t">
          <a:extLst>
            <a:ext uri="{FF2B5EF4-FFF2-40B4-BE49-F238E27FC236}">
              <a16:creationId xmlns:a16="http://schemas.microsoft.com/office/drawing/2014/main" id="{9EAF3DEF-AD02-41B2-95E4-F87906FE8CD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51" name="AutoShape 230" descr="t">
          <a:extLst>
            <a:ext uri="{FF2B5EF4-FFF2-40B4-BE49-F238E27FC236}">
              <a16:creationId xmlns:a16="http://schemas.microsoft.com/office/drawing/2014/main" id="{612F597D-9A86-4CA2-8DBA-DE892381EFC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CBA550-A455-407A-B035-1B3210B504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53" name="AutoShape 232" descr="t">
          <a:extLst>
            <a:ext uri="{FF2B5EF4-FFF2-40B4-BE49-F238E27FC236}">
              <a16:creationId xmlns:a16="http://schemas.microsoft.com/office/drawing/2014/main" id="{F4816365-CB6F-4CCD-A25B-110DF7D73A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7FCB8C-75BA-47FE-843B-BFE084970B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0CF884-75E2-4FBB-99A8-FED85803D65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5E00BE-7EBB-408B-8728-380B614E29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97CF78-BFD9-494B-A8A9-83464887E4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63ADEA-AAD9-4485-AEF8-B4F22D34D0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32C2F0-94CF-47CD-9935-F2123FC759D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6D2AA7-0423-4864-B260-00CB9F4EAFF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5073A3-2028-446D-A023-3F226AFCF55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CB7E7F-94BB-477E-9CA6-686C43086F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E0CE6E-6D1F-4BFC-A2BD-B150F7AF6E7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4699CC-346C-429A-A05D-BBCF44A48D9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4DF287-520D-4A1B-A8E3-92AE959D23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EC5C62-BD3E-43EE-B43A-D1B0FFCCE6B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520300-DB30-4B03-B1DF-EF37FB139DD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5C2B29-584A-4A16-AC23-A12651DF94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55EF7B-530F-4373-82AC-C3FE7223F8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C12F64-340C-4CAD-8505-F2DA50EC85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2099D5-FA13-4318-921C-7E2BDC3B2A1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BD93B8-0A59-4B56-953D-0DFA5E34C0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0F2FA1F-1174-41E3-BB1A-80A2B0E3492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AE64A6-4CDC-4AF4-80BF-11ED28AC10C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A6C89A-1B69-4A6E-B36C-CA4578D563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7A61C0-0E7E-4BDE-A6FE-D4B61A82B36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8B869E-EC13-49DD-B954-5289D94ABA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38F302-BD1E-419F-A86E-ABA407A766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3A274E-E754-4E4E-B125-3C5F52DBEC6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537189-40F7-44F2-85F4-BAB8873FC2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3AE17F-4D72-4805-9335-AABCDB9B74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885BD8-5A1A-43F6-AC41-486C70EDC4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882B39-0931-4EAB-A8EB-22CFC390B70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CE8D45-6EDD-41B4-AE40-4241D06941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0F9343-A971-4CD1-816D-9CDDEC0DFC4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EEE9D0-293D-4998-B43A-C32A9CF44C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38B5D7-50F7-45BF-AD06-49A2826B95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60B711-E598-402D-9783-87F183C8F25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68B4D8-597E-43A2-B3AA-B0753B19F29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830745-3F04-4911-8712-2C678341E6F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D5D503-53DA-4CF2-8AAD-034564D3B6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334B03-6D93-488B-BF93-90EAB9FE38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0B83FC-0805-4A1E-8AA2-153AFA5B85A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487E05-B515-4B03-AC42-EDBF944C008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2B787C-7C0E-4715-9C9B-5C9B94CED8E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3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4AD2A3-C4F0-4F7F-A61E-447D5192FE5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0F4E1D-2704-49CE-94DA-CB0A2F050C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D3FE0E-42CE-4EC2-9701-B866099B21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3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0845BD-7647-4456-9F0C-162188FFA4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C30445-7A95-4A33-9D4F-9C4F599F6D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721EC2-9AB8-4E3A-A660-EB66AF3EA7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02" name="AutoShape 218" descr="t">
          <a:extLst>
            <a:ext uri="{FF2B5EF4-FFF2-40B4-BE49-F238E27FC236}">
              <a16:creationId xmlns:a16="http://schemas.microsoft.com/office/drawing/2014/main" id="{E2234EC3-5556-4C63-923F-D58A0EDA277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CD8A74-B2BD-4079-BA18-8CD13222495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04" name="AutoShape 224" descr="t">
          <a:extLst>
            <a:ext uri="{FF2B5EF4-FFF2-40B4-BE49-F238E27FC236}">
              <a16:creationId xmlns:a16="http://schemas.microsoft.com/office/drawing/2014/main" id="{2FFD2256-7E84-4CF6-8DB0-BE6331FEA39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05" name="AutoShape 230" descr="t">
          <a:extLst>
            <a:ext uri="{FF2B5EF4-FFF2-40B4-BE49-F238E27FC236}">
              <a16:creationId xmlns:a16="http://schemas.microsoft.com/office/drawing/2014/main" id="{04283BD8-D731-4D42-A1A4-0E639F7645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948BF6-FD0D-4A9F-A65A-FDD04CACD1B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07" name="AutoShape 232" descr="t">
          <a:extLst>
            <a:ext uri="{FF2B5EF4-FFF2-40B4-BE49-F238E27FC236}">
              <a16:creationId xmlns:a16="http://schemas.microsoft.com/office/drawing/2014/main" id="{57E30870-6559-4CBD-8C6A-D8B5B91244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DE049F-33A0-4CD2-B81F-B77AB4E2164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7EBBB8-534E-42AA-A20B-C467749DA88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07C324-7ED5-4D0B-B5B0-214D9A0EB4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D70CCCB-51C4-4BC1-B81C-133B5852E6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12" name="AutoShape 242" descr="t">
          <a:extLst>
            <a:ext uri="{FF2B5EF4-FFF2-40B4-BE49-F238E27FC236}">
              <a16:creationId xmlns:a16="http://schemas.microsoft.com/office/drawing/2014/main" id="{6788A78F-7DAF-47B1-B137-D6C6D67FF93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13" name="AutoShape 245" descr="t">
          <a:extLst>
            <a:ext uri="{FF2B5EF4-FFF2-40B4-BE49-F238E27FC236}">
              <a16:creationId xmlns:a16="http://schemas.microsoft.com/office/drawing/2014/main" id="{99D234CB-2EFF-4929-92B0-2B8833040C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14" name="AutoShape 249" descr="t">
          <a:extLst>
            <a:ext uri="{FF2B5EF4-FFF2-40B4-BE49-F238E27FC236}">
              <a16:creationId xmlns:a16="http://schemas.microsoft.com/office/drawing/2014/main" id="{F4C856E8-A16A-41FE-BF37-924751632C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15" name="AutoShape 250" descr="t">
          <a:extLst>
            <a:ext uri="{FF2B5EF4-FFF2-40B4-BE49-F238E27FC236}">
              <a16:creationId xmlns:a16="http://schemas.microsoft.com/office/drawing/2014/main" id="{B87B178F-FEED-42BF-957E-77263A344E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0ECA5A-FAC0-4941-8D47-2C94145002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7982A5-6593-4027-809A-DAA18ECD0BC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60E042-F1D3-4FD6-85B8-12469C0A238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4317C0-F9FF-4917-88F3-15359182240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2D3C5B-E289-4361-8660-3178C1EBF55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C463B9-F601-429A-AFCC-4F00C03302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2" name="AutoShape 336" descr="t">
          <a:extLst>
            <a:ext uri="{FF2B5EF4-FFF2-40B4-BE49-F238E27FC236}">
              <a16:creationId xmlns:a16="http://schemas.microsoft.com/office/drawing/2014/main" id="{6B8811FC-3A33-4627-BA31-CACB1DA1BD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3" name="AutoShape 340" descr="t">
          <a:extLst>
            <a:ext uri="{FF2B5EF4-FFF2-40B4-BE49-F238E27FC236}">
              <a16:creationId xmlns:a16="http://schemas.microsoft.com/office/drawing/2014/main" id="{848FAA15-6161-4E83-B130-D08B2B479A4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4" name="AutoShape 344" descr="t">
          <a:extLst>
            <a:ext uri="{FF2B5EF4-FFF2-40B4-BE49-F238E27FC236}">
              <a16:creationId xmlns:a16="http://schemas.microsoft.com/office/drawing/2014/main" id="{2F6DB340-5AEB-4E9C-8271-CC303A287E7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5" name="AutoShape 347" descr="t">
          <a:extLst>
            <a:ext uri="{FF2B5EF4-FFF2-40B4-BE49-F238E27FC236}">
              <a16:creationId xmlns:a16="http://schemas.microsoft.com/office/drawing/2014/main" id="{63088C10-371E-4DE0-939A-BFBD0551DAF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6" name="AutoShape 350" descr="t">
          <a:extLst>
            <a:ext uri="{FF2B5EF4-FFF2-40B4-BE49-F238E27FC236}">
              <a16:creationId xmlns:a16="http://schemas.microsoft.com/office/drawing/2014/main" id="{39707DB1-F26C-4CDD-91D8-52837A7BD84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7" name="AutoShape 353" descr="t">
          <a:extLst>
            <a:ext uri="{FF2B5EF4-FFF2-40B4-BE49-F238E27FC236}">
              <a16:creationId xmlns:a16="http://schemas.microsoft.com/office/drawing/2014/main" id="{21B80EBC-95A3-49FE-B305-957BBC6254E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8" name="AutoShape 356" descr="t">
          <a:extLst>
            <a:ext uri="{FF2B5EF4-FFF2-40B4-BE49-F238E27FC236}">
              <a16:creationId xmlns:a16="http://schemas.microsoft.com/office/drawing/2014/main" id="{56FE7EE3-C152-4746-BE74-EF38E31A297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429" name="AutoShape 359" descr="t">
          <a:extLst>
            <a:ext uri="{FF2B5EF4-FFF2-40B4-BE49-F238E27FC236}">
              <a16:creationId xmlns:a16="http://schemas.microsoft.com/office/drawing/2014/main" id="{9DBF9238-F67C-45A7-AE8E-F8E801E4B67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0" name="AutoShape 369" descr="t">
          <a:extLst>
            <a:ext uri="{FF2B5EF4-FFF2-40B4-BE49-F238E27FC236}">
              <a16:creationId xmlns:a16="http://schemas.microsoft.com/office/drawing/2014/main" id="{E94E8B47-8D32-48B3-957F-37F445D740C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1" name="AutoShape 370" descr="t">
          <a:extLst>
            <a:ext uri="{FF2B5EF4-FFF2-40B4-BE49-F238E27FC236}">
              <a16:creationId xmlns:a16="http://schemas.microsoft.com/office/drawing/2014/main" id="{6DCF7D05-90B1-424D-BF9E-A8230C1997D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2" name="AutoShape 371" descr="t">
          <a:extLst>
            <a:ext uri="{FF2B5EF4-FFF2-40B4-BE49-F238E27FC236}">
              <a16:creationId xmlns:a16="http://schemas.microsoft.com/office/drawing/2014/main" id="{5B0982E0-6470-4E03-95AA-26473394A0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3" name="AutoShape 372" descr="t">
          <a:extLst>
            <a:ext uri="{FF2B5EF4-FFF2-40B4-BE49-F238E27FC236}">
              <a16:creationId xmlns:a16="http://schemas.microsoft.com/office/drawing/2014/main" id="{4064C3C6-14C5-4D32-B6EC-15B2FA8882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4" name="AutoShape 373" descr="t">
          <a:extLst>
            <a:ext uri="{FF2B5EF4-FFF2-40B4-BE49-F238E27FC236}">
              <a16:creationId xmlns:a16="http://schemas.microsoft.com/office/drawing/2014/main" id="{D0AE3F04-C50E-424E-B2C0-0B95749E458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5" name="AutoShape 374" descr="t">
          <a:extLst>
            <a:ext uri="{FF2B5EF4-FFF2-40B4-BE49-F238E27FC236}">
              <a16:creationId xmlns:a16="http://schemas.microsoft.com/office/drawing/2014/main" id="{FED095DB-3051-4E80-944F-559425E8B65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6" name="AutoShape 375" descr="t">
          <a:extLst>
            <a:ext uri="{FF2B5EF4-FFF2-40B4-BE49-F238E27FC236}">
              <a16:creationId xmlns:a16="http://schemas.microsoft.com/office/drawing/2014/main" id="{3CDFE6A4-EAFA-4CA8-91BF-4D9C776120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437" name="AutoShape 376" descr="t">
          <a:extLst>
            <a:ext uri="{FF2B5EF4-FFF2-40B4-BE49-F238E27FC236}">
              <a16:creationId xmlns:a16="http://schemas.microsoft.com/office/drawing/2014/main" id="{E14B83FB-8720-404B-A4CC-59BDD7DAD6E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38" name="AutoShape 218" descr="t">
          <a:extLst>
            <a:ext uri="{FF2B5EF4-FFF2-40B4-BE49-F238E27FC236}">
              <a16:creationId xmlns:a16="http://schemas.microsoft.com/office/drawing/2014/main" id="{44319FD5-0086-467B-BEF4-6DCF0832234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45A5EC-CEE9-4ABF-8B21-99FE3BF851E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40" name="AutoShape 224" descr="t">
          <a:extLst>
            <a:ext uri="{FF2B5EF4-FFF2-40B4-BE49-F238E27FC236}">
              <a16:creationId xmlns:a16="http://schemas.microsoft.com/office/drawing/2014/main" id="{26C7E73A-6A86-47A8-B26C-AF14E3BCC3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41" name="AutoShape 230" descr="t">
          <a:extLst>
            <a:ext uri="{FF2B5EF4-FFF2-40B4-BE49-F238E27FC236}">
              <a16:creationId xmlns:a16="http://schemas.microsoft.com/office/drawing/2014/main" id="{F0EC46D6-6677-4938-98B1-CF57EE4F4B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AA094B-4E81-482E-A254-41E8917082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43" name="AutoShape 232" descr="t">
          <a:extLst>
            <a:ext uri="{FF2B5EF4-FFF2-40B4-BE49-F238E27FC236}">
              <a16:creationId xmlns:a16="http://schemas.microsoft.com/office/drawing/2014/main" id="{1115B6E3-3FFC-4536-83E0-B6CC45F359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9993CC-4E40-4E6A-B2E6-FB1EC9E5E5E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322A4D-8E8F-4E74-8343-67C419F8703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98E99D-7D60-47CA-80E5-FA67AD0247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F28561-8D07-4F6A-9112-71529B6353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48" name="AutoShape 242" descr="t">
          <a:extLst>
            <a:ext uri="{FF2B5EF4-FFF2-40B4-BE49-F238E27FC236}">
              <a16:creationId xmlns:a16="http://schemas.microsoft.com/office/drawing/2014/main" id="{949F1853-5A4B-4DE1-90D1-4D7855D4B36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49" name="AutoShape 245" descr="t">
          <a:extLst>
            <a:ext uri="{FF2B5EF4-FFF2-40B4-BE49-F238E27FC236}">
              <a16:creationId xmlns:a16="http://schemas.microsoft.com/office/drawing/2014/main" id="{944E4D92-CB85-4CD5-8488-65B7348B34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50" name="AutoShape 249" descr="t">
          <a:extLst>
            <a:ext uri="{FF2B5EF4-FFF2-40B4-BE49-F238E27FC236}">
              <a16:creationId xmlns:a16="http://schemas.microsoft.com/office/drawing/2014/main" id="{A874D8B4-C08F-4A8F-A23E-C8C3A970344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51" name="AutoShape 250" descr="t">
          <a:extLst>
            <a:ext uri="{FF2B5EF4-FFF2-40B4-BE49-F238E27FC236}">
              <a16:creationId xmlns:a16="http://schemas.microsoft.com/office/drawing/2014/main" id="{BA16E12C-5625-4AA7-85F4-3422B6780D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4CA91D-2334-40A5-9A7B-5F6B2E6F10E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81F3DA-6C7F-4B55-8CAF-8D44E2061D1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EEBDFF-6558-4E4E-8723-5AE6742E9D2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1A661C-5B39-4436-BC0B-D59EBCC56A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A6354F-DF14-40F1-B18E-3753980FA7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259623-5436-420A-8A8A-D4145F444EF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58" name="AutoShape 336" descr="t">
          <a:extLst>
            <a:ext uri="{FF2B5EF4-FFF2-40B4-BE49-F238E27FC236}">
              <a16:creationId xmlns:a16="http://schemas.microsoft.com/office/drawing/2014/main" id="{1EFAD4C3-9457-4210-B6AA-108F7507B5F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59" name="AutoShape 340" descr="t">
          <a:extLst>
            <a:ext uri="{FF2B5EF4-FFF2-40B4-BE49-F238E27FC236}">
              <a16:creationId xmlns:a16="http://schemas.microsoft.com/office/drawing/2014/main" id="{D54D3F8B-F48E-45E1-8243-CE6098F579A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0" name="AutoShape 344" descr="t">
          <a:extLst>
            <a:ext uri="{FF2B5EF4-FFF2-40B4-BE49-F238E27FC236}">
              <a16:creationId xmlns:a16="http://schemas.microsoft.com/office/drawing/2014/main" id="{56C3C43A-1D52-4A2F-9689-819B4221608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1" name="AutoShape 347" descr="t">
          <a:extLst>
            <a:ext uri="{FF2B5EF4-FFF2-40B4-BE49-F238E27FC236}">
              <a16:creationId xmlns:a16="http://schemas.microsoft.com/office/drawing/2014/main" id="{6FAED8EB-596C-487C-8844-350ACF4127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2" name="AutoShape 350" descr="t">
          <a:extLst>
            <a:ext uri="{FF2B5EF4-FFF2-40B4-BE49-F238E27FC236}">
              <a16:creationId xmlns:a16="http://schemas.microsoft.com/office/drawing/2014/main" id="{17311F7C-793A-4EDF-812B-82E8B5A503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3" name="AutoShape 353" descr="t">
          <a:extLst>
            <a:ext uri="{FF2B5EF4-FFF2-40B4-BE49-F238E27FC236}">
              <a16:creationId xmlns:a16="http://schemas.microsoft.com/office/drawing/2014/main" id="{790B065F-6A80-48C0-A83A-5B41BB1729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4" name="AutoShape 356" descr="t">
          <a:extLst>
            <a:ext uri="{FF2B5EF4-FFF2-40B4-BE49-F238E27FC236}">
              <a16:creationId xmlns:a16="http://schemas.microsoft.com/office/drawing/2014/main" id="{20405182-A18D-4E80-858C-6CBE3E9D806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65" name="AutoShape 359" descr="t">
          <a:extLst>
            <a:ext uri="{FF2B5EF4-FFF2-40B4-BE49-F238E27FC236}">
              <a16:creationId xmlns:a16="http://schemas.microsoft.com/office/drawing/2014/main" id="{B9D77BCC-D10F-4825-9CD1-61D7693184E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66" name="AutoShape 369" descr="t">
          <a:extLst>
            <a:ext uri="{FF2B5EF4-FFF2-40B4-BE49-F238E27FC236}">
              <a16:creationId xmlns:a16="http://schemas.microsoft.com/office/drawing/2014/main" id="{DF98BEE7-2911-4968-8847-67D22F011E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67" name="AutoShape 370" descr="t">
          <a:extLst>
            <a:ext uri="{FF2B5EF4-FFF2-40B4-BE49-F238E27FC236}">
              <a16:creationId xmlns:a16="http://schemas.microsoft.com/office/drawing/2014/main" id="{1BD194F7-0F34-4A2F-955E-9AFB2DEA43F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68" name="AutoShape 371" descr="t">
          <a:extLst>
            <a:ext uri="{FF2B5EF4-FFF2-40B4-BE49-F238E27FC236}">
              <a16:creationId xmlns:a16="http://schemas.microsoft.com/office/drawing/2014/main" id="{65CCB9B7-83F2-4F74-AF02-72E92CC10A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69" name="AutoShape 372" descr="t">
          <a:extLst>
            <a:ext uri="{FF2B5EF4-FFF2-40B4-BE49-F238E27FC236}">
              <a16:creationId xmlns:a16="http://schemas.microsoft.com/office/drawing/2014/main" id="{FBC4850B-4264-4396-8EA0-6783BD45FB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70" name="AutoShape 373" descr="t">
          <a:extLst>
            <a:ext uri="{FF2B5EF4-FFF2-40B4-BE49-F238E27FC236}">
              <a16:creationId xmlns:a16="http://schemas.microsoft.com/office/drawing/2014/main" id="{04E714EE-3EAE-4E60-B3DB-EAAF585C3E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71" name="AutoShape 374" descr="t">
          <a:extLst>
            <a:ext uri="{FF2B5EF4-FFF2-40B4-BE49-F238E27FC236}">
              <a16:creationId xmlns:a16="http://schemas.microsoft.com/office/drawing/2014/main" id="{446B7A0E-CAE5-4D44-B08E-08B35BC8837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72" name="AutoShape 375" descr="t">
          <a:extLst>
            <a:ext uri="{FF2B5EF4-FFF2-40B4-BE49-F238E27FC236}">
              <a16:creationId xmlns:a16="http://schemas.microsoft.com/office/drawing/2014/main" id="{0B48A4A6-67D8-46D8-B58C-292E081116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73" name="AutoShape 376" descr="t">
          <a:extLst>
            <a:ext uri="{FF2B5EF4-FFF2-40B4-BE49-F238E27FC236}">
              <a16:creationId xmlns:a16="http://schemas.microsoft.com/office/drawing/2014/main" id="{21D7BB96-A2EC-48B6-B279-E01B55B1C8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74" name="AutoShape 218" descr="t">
          <a:extLst>
            <a:ext uri="{FF2B5EF4-FFF2-40B4-BE49-F238E27FC236}">
              <a16:creationId xmlns:a16="http://schemas.microsoft.com/office/drawing/2014/main" id="{27E78476-1A95-4766-9E32-D1BF01BB405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E53B87-B0D6-4B1C-980D-94CE348E9F3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76" name="AutoShape 224" descr="t">
          <a:extLst>
            <a:ext uri="{FF2B5EF4-FFF2-40B4-BE49-F238E27FC236}">
              <a16:creationId xmlns:a16="http://schemas.microsoft.com/office/drawing/2014/main" id="{C3BF9472-DF85-49E2-BFD9-C273648071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77" name="AutoShape 230" descr="t">
          <a:extLst>
            <a:ext uri="{FF2B5EF4-FFF2-40B4-BE49-F238E27FC236}">
              <a16:creationId xmlns:a16="http://schemas.microsoft.com/office/drawing/2014/main" id="{979329ED-C6B9-4F6F-863A-6BC10E2DBE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461949-2BFD-4FC0-B757-6FC7AB1DAE9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79" name="AutoShape 232" descr="t">
          <a:extLst>
            <a:ext uri="{FF2B5EF4-FFF2-40B4-BE49-F238E27FC236}">
              <a16:creationId xmlns:a16="http://schemas.microsoft.com/office/drawing/2014/main" id="{FE90E57A-3194-4C01-82A1-8675FEB9A7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0FA8B5-0D5E-4E89-BA39-E7D62C6C562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4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57B1F2-187D-4945-9CAF-BAB9BC27BCE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9ACEFC-EC30-4E42-A61F-347D4E828AE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2748A0-A0EF-492E-85C8-7901F550C7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84" name="AutoShape 242" descr="t">
          <a:extLst>
            <a:ext uri="{FF2B5EF4-FFF2-40B4-BE49-F238E27FC236}">
              <a16:creationId xmlns:a16="http://schemas.microsoft.com/office/drawing/2014/main" id="{7709E9D6-A607-4645-A68D-033394E34DC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85" name="AutoShape 245" descr="t">
          <a:extLst>
            <a:ext uri="{FF2B5EF4-FFF2-40B4-BE49-F238E27FC236}">
              <a16:creationId xmlns:a16="http://schemas.microsoft.com/office/drawing/2014/main" id="{81145F7F-7010-4887-9DE3-17E11D1D17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86" name="AutoShape 249" descr="t">
          <a:extLst>
            <a:ext uri="{FF2B5EF4-FFF2-40B4-BE49-F238E27FC236}">
              <a16:creationId xmlns:a16="http://schemas.microsoft.com/office/drawing/2014/main" id="{3E9AA0C0-4A02-4145-8B19-3304C0E93E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87" name="AutoShape 250" descr="t">
          <a:extLst>
            <a:ext uri="{FF2B5EF4-FFF2-40B4-BE49-F238E27FC236}">
              <a16:creationId xmlns:a16="http://schemas.microsoft.com/office/drawing/2014/main" id="{E1B13C8D-DDFE-4F65-9102-6C77E2004B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C1E0FC-936C-4C6E-A196-32E4D07DCE1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EC8A48-E2AA-4E60-B9F0-2C200C5C69B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D4DD76-DC9B-473B-8648-FE85C0B135D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184904-95D3-4614-9F7A-30649CD18F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E8F929-1AE4-4AD4-8637-1C25FCB086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4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80F19C-730A-407D-B5EA-54F1B45087A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4" name="AutoShape 336" descr="t">
          <a:extLst>
            <a:ext uri="{FF2B5EF4-FFF2-40B4-BE49-F238E27FC236}">
              <a16:creationId xmlns:a16="http://schemas.microsoft.com/office/drawing/2014/main" id="{F998BCD0-86C8-49D9-A085-7504F12777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5" name="AutoShape 340" descr="t">
          <a:extLst>
            <a:ext uri="{FF2B5EF4-FFF2-40B4-BE49-F238E27FC236}">
              <a16:creationId xmlns:a16="http://schemas.microsoft.com/office/drawing/2014/main" id="{30AE6006-2B49-4A42-AAC1-4A9E9EEB9B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6" name="AutoShape 344" descr="t">
          <a:extLst>
            <a:ext uri="{FF2B5EF4-FFF2-40B4-BE49-F238E27FC236}">
              <a16:creationId xmlns:a16="http://schemas.microsoft.com/office/drawing/2014/main" id="{7AACC8E2-32C1-4E33-A66A-57D0BBB59F9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7" name="AutoShape 347" descr="t">
          <a:extLst>
            <a:ext uri="{FF2B5EF4-FFF2-40B4-BE49-F238E27FC236}">
              <a16:creationId xmlns:a16="http://schemas.microsoft.com/office/drawing/2014/main" id="{51137EB2-F331-4533-A87D-FF7433C8693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8" name="AutoShape 350" descr="t">
          <a:extLst>
            <a:ext uri="{FF2B5EF4-FFF2-40B4-BE49-F238E27FC236}">
              <a16:creationId xmlns:a16="http://schemas.microsoft.com/office/drawing/2014/main" id="{6384149D-3FB8-4624-AE9B-95D047B4B5F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499" name="AutoShape 353" descr="t">
          <a:extLst>
            <a:ext uri="{FF2B5EF4-FFF2-40B4-BE49-F238E27FC236}">
              <a16:creationId xmlns:a16="http://schemas.microsoft.com/office/drawing/2014/main" id="{1F7C5079-EE3D-49B4-9954-6DDA8F6F46A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500" name="AutoShape 356" descr="t">
          <a:extLst>
            <a:ext uri="{FF2B5EF4-FFF2-40B4-BE49-F238E27FC236}">
              <a16:creationId xmlns:a16="http://schemas.microsoft.com/office/drawing/2014/main" id="{AE9D5541-EB0B-4E77-BD12-99E5F2E3C0C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501" name="AutoShape 359" descr="t">
          <a:extLst>
            <a:ext uri="{FF2B5EF4-FFF2-40B4-BE49-F238E27FC236}">
              <a16:creationId xmlns:a16="http://schemas.microsoft.com/office/drawing/2014/main" id="{0EF2183D-E1DD-4028-B0A3-C3153686A04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2" name="AutoShape 369" descr="t">
          <a:extLst>
            <a:ext uri="{FF2B5EF4-FFF2-40B4-BE49-F238E27FC236}">
              <a16:creationId xmlns:a16="http://schemas.microsoft.com/office/drawing/2014/main" id="{DB970BEA-D6E3-4EB4-A4CA-304C40880D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3" name="AutoShape 370" descr="t">
          <a:extLst>
            <a:ext uri="{FF2B5EF4-FFF2-40B4-BE49-F238E27FC236}">
              <a16:creationId xmlns:a16="http://schemas.microsoft.com/office/drawing/2014/main" id="{868AB7E8-A010-451C-A87A-B8C77A072A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4" name="AutoShape 371" descr="t">
          <a:extLst>
            <a:ext uri="{FF2B5EF4-FFF2-40B4-BE49-F238E27FC236}">
              <a16:creationId xmlns:a16="http://schemas.microsoft.com/office/drawing/2014/main" id="{8D7F6EEA-3378-42B7-AA76-261F0ED99F2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5" name="AutoShape 372" descr="t">
          <a:extLst>
            <a:ext uri="{FF2B5EF4-FFF2-40B4-BE49-F238E27FC236}">
              <a16:creationId xmlns:a16="http://schemas.microsoft.com/office/drawing/2014/main" id="{8EC4F4C3-3012-4654-91E2-C6013135FE6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6" name="AutoShape 373" descr="t">
          <a:extLst>
            <a:ext uri="{FF2B5EF4-FFF2-40B4-BE49-F238E27FC236}">
              <a16:creationId xmlns:a16="http://schemas.microsoft.com/office/drawing/2014/main" id="{50B9B20A-AAAD-47E4-89AF-57EA23E093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7" name="AutoShape 374" descr="t">
          <a:extLst>
            <a:ext uri="{FF2B5EF4-FFF2-40B4-BE49-F238E27FC236}">
              <a16:creationId xmlns:a16="http://schemas.microsoft.com/office/drawing/2014/main" id="{3CF44EFE-8F2D-4F12-9D3C-C45744414E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8" name="AutoShape 375" descr="t">
          <a:extLst>
            <a:ext uri="{FF2B5EF4-FFF2-40B4-BE49-F238E27FC236}">
              <a16:creationId xmlns:a16="http://schemas.microsoft.com/office/drawing/2014/main" id="{C360422D-E552-473E-82D8-82C63BD4851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509" name="AutoShape 376" descr="t">
          <a:extLst>
            <a:ext uri="{FF2B5EF4-FFF2-40B4-BE49-F238E27FC236}">
              <a16:creationId xmlns:a16="http://schemas.microsoft.com/office/drawing/2014/main" id="{B3ED402A-B859-4654-9FD2-750490376C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10" name="AutoShape 218" descr="t">
          <a:extLst>
            <a:ext uri="{FF2B5EF4-FFF2-40B4-BE49-F238E27FC236}">
              <a16:creationId xmlns:a16="http://schemas.microsoft.com/office/drawing/2014/main" id="{7FA2355F-C8EE-4C5B-930C-1EA932006C4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7A16C0-E717-4CB6-9A6E-7A7D26FABFE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12" name="AutoShape 224" descr="t">
          <a:extLst>
            <a:ext uri="{FF2B5EF4-FFF2-40B4-BE49-F238E27FC236}">
              <a16:creationId xmlns:a16="http://schemas.microsoft.com/office/drawing/2014/main" id="{F48E7AED-3316-4BCE-B5BD-5421C7A7E9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13" name="AutoShape 230" descr="t">
          <a:extLst>
            <a:ext uri="{FF2B5EF4-FFF2-40B4-BE49-F238E27FC236}">
              <a16:creationId xmlns:a16="http://schemas.microsoft.com/office/drawing/2014/main" id="{72360FF6-9B66-4F62-A815-5E6C94B398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B6E181-7D4E-4E15-87D9-7F7592F3458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15" name="AutoShape 232" descr="t">
          <a:extLst>
            <a:ext uri="{FF2B5EF4-FFF2-40B4-BE49-F238E27FC236}">
              <a16:creationId xmlns:a16="http://schemas.microsoft.com/office/drawing/2014/main" id="{CE6B04A8-433B-4971-A637-D4059787BF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F7CAAE-F6DF-4167-9B88-0254C9C383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8980B9-50B3-461C-8C22-6B2578FFA8F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9E7358-7370-4E91-9C52-0342233808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D2247C-640C-4204-A418-F5916DB4A1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20" name="AutoShape 242" descr="t">
          <a:extLst>
            <a:ext uri="{FF2B5EF4-FFF2-40B4-BE49-F238E27FC236}">
              <a16:creationId xmlns:a16="http://schemas.microsoft.com/office/drawing/2014/main" id="{6C5D77A7-6DB2-47EC-A718-108EEC8ADF1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21" name="AutoShape 245" descr="t">
          <a:extLst>
            <a:ext uri="{FF2B5EF4-FFF2-40B4-BE49-F238E27FC236}">
              <a16:creationId xmlns:a16="http://schemas.microsoft.com/office/drawing/2014/main" id="{88749A87-EBC3-43F2-BF7C-BB5BAC96705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22" name="AutoShape 249" descr="t">
          <a:extLst>
            <a:ext uri="{FF2B5EF4-FFF2-40B4-BE49-F238E27FC236}">
              <a16:creationId xmlns:a16="http://schemas.microsoft.com/office/drawing/2014/main" id="{8127DD32-DCA3-443B-8EFC-F466EF6BA46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23" name="AutoShape 250" descr="t">
          <a:extLst>
            <a:ext uri="{FF2B5EF4-FFF2-40B4-BE49-F238E27FC236}">
              <a16:creationId xmlns:a16="http://schemas.microsoft.com/office/drawing/2014/main" id="{B59062E7-B601-4500-8B6E-CA2F5EE549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A09ABF-9D69-40F8-BC5E-AB2BD6EAB13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8BF1DC-83A6-4FD7-875B-E0074F5D9B0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332ED5-C765-4C2F-9151-D32D031374D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C1183A-FD26-4E1C-9560-53959A9EAD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B4D034-7A10-4E19-93D8-751AE51B8F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861D43-0A6E-4AD1-8F5B-C378E6E5A8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0" name="AutoShape 336" descr="t">
          <a:extLst>
            <a:ext uri="{FF2B5EF4-FFF2-40B4-BE49-F238E27FC236}">
              <a16:creationId xmlns:a16="http://schemas.microsoft.com/office/drawing/2014/main" id="{45E906CA-52A5-4D75-A4C6-2A8EFE59E9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1" name="AutoShape 340" descr="t">
          <a:extLst>
            <a:ext uri="{FF2B5EF4-FFF2-40B4-BE49-F238E27FC236}">
              <a16:creationId xmlns:a16="http://schemas.microsoft.com/office/drawing/2014/main" id="{8F490337-B1FA-4EA5-93CF-8D2F47EF5BE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2" name="AutoShape 344" descr="t">
          <a:extLst>
            <a:ext uri="{FF2B5EF4-FFF2-40B4-BE49-F238E27FC236}">
              <a16:creationId xmlns:a16="http://schemas.microsoft.com/office/drawing/2014/main" id="{5CFC8E6C-734D-4616-98AA-8505651C60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3" name="AutoShape 347" descr="t">
          <a:extLst>
            <a:ext uri="{FF2B5EF4-FFF2-40B4-BE49-F238E27FC236}">
              <a16:creationId xmlns:a16="http://schemas.microsoft.com/office/drawing/2014/main" id="{7FC88FDD-EFE6-4B72-8DB6-ED0D2BE4FB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4" name="AutoShape 350" descr="t">
          <a:extLst>
            <a:ext uri="{FF2B5EF4-FFF2-40B4-BE49-F238E27FC236}">
              <a16:creationId xmlns:a16="http://schemas.microsoft.com/office/drawing/2014/main" id="{E6720B20-E063-44DA-8DBE-68E2A10785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5" name="AutoShape 353" descr="t">
          <a:extLst>
            <a:ext uri="{FF2B5EF4-FFF2-40B4-BE49-F238E27FC236}">
              <a16:creationId xmlns:a16="http://schemas.microsoft.com/office/drawing/2014/main" id="{C6B747CE-BA22-4200-8E11-86212F34BB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6" name="AutoShape 356" descr="t">
          <a:extLst>
            <a:ext uri="{FF2B5EF4-FFF2-40B4-BE49-F238E27FC236}">
              <a16:creationId xmlns:a16="http://schemas.microsoft.com/office/drawing/2014/main" id="{CC7FC279-258F-4890-BD8F-A2B4238D087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37" name="AutoShape 359" descr="t">
          <a:extLst>
            <a:ext uri="{FF2B5EF4-FFF2-40B4-BE49-F238E27FC236}">
              <a16:creationId xmlns:a16="http://schemas.microsoft.com/office/drawing/2014/main" id="{32FFAD43-8194-464E-A1DF-EA6DF970FBC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38" name="AutoShape 369" descr="t">
          <a:extLst>
            <a:ext uri="{FF2B5EF4-FFF2-40B4-BE49-F238E27FC236}">
              <a16:creationId xmlns:a16="http://schemas.microsoft.com/office/drawing/2014/main" id="{1FBD46A6-02BF-496C-919B-89D48257E9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39" name="AutoShape 370" descr="t">
          <a:extLst>
            <a:ext uri="{FF2B5EF4-FFF2-40B4-BE49-F238E27FC236}">
              <a16:creationId xmlns:a16="http://schemas.microsoft.com/office/drawing/2014/main" id="{290281E4-C0BF-4676-9575-9055C00BBC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0" name="AutoShape 371" descr="t">
          <a:extLst>
            <a:ext uri="{FF2B5EF4-FFF2-40B4-BE49-F238E27FC236}">
              <a16:creationId xmlns:a16="http://schemas.microsoft.com/office/drawing/2014/main" id="{D9502BE6-2C0A-4A2C-9CD0-29A367691F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1" name="AutoShape 372" descr="t">
          <a:extLst>
            <a:ext uri="{FF2B5EF4-FFF2-40B4-BE49-F238E27FC236}">
              <a16:creationId xmlns:a16="http://schemas.microsoft.com/office/drawing/2014/main" id="{359B7FFE-84A1-46C6-83D0-186EE3E9C5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2" name="AutoShape 373" descr="t">
          <a:extLst>
            <a:ext uri="{FF2B5EF4-FFF2-40B4-BE49-F238E27FC236}">
              <a16:creationId xmlns:a16="http://schemas.microsoft.com/office/drawing/2014/main" id="{5A3E86DF-31A2-44E0-A4D0-0ED30B0336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3" name="AutoShape 374" descr="t">
          <a:extLst>
            <a:ext uri="{FF2B5EF4-FFF2-40B4-BE49-F238E27FC236}">
              <a16:creationId xmlns:a16="http://schemas.microsoft.com/office/drawing/2014/main" id="{C96E6CB2-0F8D-483D-A382-512073BEC0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4" name="AutoShape 375" descr="t">
          <a:extLst>
            <a:ext uri="{FF2B5EF4-FFF2-40B4-BE49-F238E27FC236}">
              <a16:creationId xmlns:a16="http://schemas.microsoft.com/office/drawing/2014/main" id="{72E2D98F-3BD4-4CDF-B122-F077C34F37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5" name="AutoShape 376" descr="t">
          <a:extLst>
            <a:ext uri="{FF2B5EF4-FFF2-40B4-BE49-F238E27FC236}">
              <a16:creationId xmlns:a16="http://schemas.microsoft.com/office/drawing/2014/main" id="{F4A07394-1759-4A02-825D-86A8C690C6C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46" name="AutoShape 242" descr="t">
          <a:extLst>
            <a:ext uri="{FF2B5EF4-FFF2-40B4-BE49-F238E27FC236}">
              <a16:creationId xmlns:a16="http://schemas.microsoft.com/office/drawing/2014/main" id="{9361BFBE-E3D0-4DB6-B157-4A66510903D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47" name="AutoShape 245" descr="t">
          <a:extLst>
            <a:ext uri="{FF2B5EF4-FFF2-40B4-BE49-F238E27FC236}">
              <a16:creationId xmlns:a16="http://schemas.microsoft.com/office/drawing/2014/main" id="{5FCA9F20-DCE9-4CD0-B8AB-CE450345380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8" name="AutoShape 249" descr="t">
          <a:extLst>
            <a:ext uri="{FF2B5EF4-FFF2-40B4-BE49-F238E27FC236}">
              <a16:creationId xmlns:a16="http://schemas.microsoft.com/office/drawing/2014/main" id="{C702ECB0-C1E3-4491-8653-CF1D480BE5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49" name="AutoShape 250" descr="t">
          <a:extLst>
            <a:ext uri="{FF2B5EF4-FFF2-40B4-BE49-F238E27FC236}">
              <a16:creationId xmlns:a16="http://schemas.microsoft.com/office/drawing/2014/main" id="{674419DA-36F0-474F-ABE7-FD8854C5D9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0" name="AutoShape 336" descr="t">
          <a:extLst>
            <a:ext uri="{FF2B5EF4-FFF2-40B4-BE49-F238E27FC236}">
              <a16:creationId xmlns:a16="http://schemas.microsoft.com/office/drawing/2014/main" id="{5248171B-B2BF-45DE-B172-E74E0FA9F4D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1" name="AutoShape 340" descr="t">
          <a:extLst>
            <a:ext uri="{FF2B5EF4-FFF2-40B4-BE49-F238E27FC236}">
              <a16:creationId xmlns:a16="http://schemas.microsoft.com/office/drawing/2014/main" id="{FE63E357-11D1-4FE7-9154-2AB6F8F6A17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52" name="AutoShape 369" descr="t">
          <a:extLst>
            <a:ext uri="{FF2B5EF4-FFF2-40B4-BE49-F238E27FC236}">
              <a16:creationId xmlns:a16="http://schemas.microsoft.com/office/drawing/2014/main" id="{4E6A4878-E58E-4A69-AD34-1A9B4FECC4C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53" name="AutoShape 370" descr="t">
          <a:extLst>
            <a:ext uri="{FF2B5EF4-FFF2-40B4-BE49-F238E27FC236}">
              <a16:creationId xmlns:a16="http://schemas.microsoft.com/office/drawing/2014/main" id="{4237FDC3-481E-40E9-813F-F4D6BD5B6FB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4" name="AutoShape 344" descr="t">
          <a:extLst>
            <a:ext uri="{FF2B5EF4-FFF2-40B4-BE49-F238E27FC236}">
              <a16:creationId xmlns:a16="http://schemas.microsoft.com/office/drawing/2014/main" id="{840E1B0E-C3D2-4E06-BB91-5438FBA1B8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5" name="AutoShape 347" descr="t">
          <a:extLst>
            <a:ext uri="{FF2B5EF4-FFF2-40B4-BE49-F238E27FC236}">
              <a16:creationId xmlns:a16="http://schemas.microsoft.com/office/drawing/2014/main" id="{85152B1C-DD83-4DC8-9296-92B94CAE954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6" name="AutoShape 350" descr="t">
          <a:extLst>
            <a:ext uri="{FF2B5EF4-FFF2-40B4-BE49-F238E27FC236}">
              <a16:creationId xmlns:a16="http://schemas.microsoft.com/office/drawing/2014/main" id="{74056D21-B218-490E-BD21-CB83F041526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7" name="AutoShape 353" descr="t">
          <a:extLst>
            <a:ext uri="{FF2B5EF4-FFF2-40B4-BE49-F238E27FC236}">
              <a16:creationId xmlns:a16="http://schemas.microsoft.com/office/drawing/2014/main" id="{EB8870C8-9989-425F-8054-8E9785B4E95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8" name="AutoShape 356" descr="t">
          <a:extLst>
            <a:ext uri="{FF2B5EF4-FFF2-40B4-BE49-F238E27FC236}">
              <a16:creationId xmlns:a16="http://schemas.microsoft.com/office/drawing/2014/main" id="{CD688E99-39F7-41AC-A33B-FCB1A8734EC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59" name="AutoShape 359" descr="t">
          <a:extLst>
            <a:ext uri="{FF2B5EF4-FFF2-40B4-BE49-F238E27FC236}">
              <a16:creationId xmlns:a16="http://schemas.microsoft.com/office/drawing/2014/main" id="{16E2F30A-96A1-42D7-B2A5-6D176A8D06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0" name="AutoShape 371" descr="t">
          <a:extLst>
            <a:ext uri="{FF2B5EF4-FFF2-40B4-BE49-F238E27FC236}">
              <a16:creationId xmlns:a16="http://schemas.microsoft.com/office/drawing/2014/main" id="{4FE82A31-37E9-41B7-8234-15239F1443B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1" name="AutoShape 372" descr="t">
          <a:extLst>
            <a:ext uri="{FF2B5EF4-FFF2-40B4-BE49-F238E27FC236}">
              <a16:creationId xmlns:a16="http://schemas.microsoft.com/office/drawing/2014/main" id="{2B3FA55A-D913-4850-B7E1-20086CC2EF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2" name="AutoShape 373" descr="t">
          <a:extLst>
            <a:ext uri="{FF2B5EF4-FFF2-40B4-BE49-F238E27FC236}">
              <a16:creationId xmlns:a16="http://schemas.microsoft.com/office/drawing/2014/main" id="{597F27F5-417C-4D02-90DB-6FC9FD5709F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3" name="AutoShape 374" descr="t">
          <a:extLst>
            <a:ext uri="{FF2B5EF4-FFF2-40B4-BE49-F238E27FC236}">
              <a16:creationId xmlns:a16="http://schemas.microsoft.com/office/drawing/2014/main" id="{CB366E16-76D7-4870-A77F-28943D9286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4" name="AutoShape 375" descr="t">
          <a:extLst>
            <a:ext uri="{FF2B5EF4-FFF2-40B4-BE49-F238E27FC236}">
              <a16:creationId xmlns:a16="http://schemas.microsoft.com/office/drawing/2014/main" id="{AD74A8F6-A93D-4CA2-AB02-F5AB3BD392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5" name="AutoShape 376" descr="t">
          <a:extLst>
            <a:ext uri="{FF2B5EF4-FFF2-40B4-BE49-F238E27FC236}">
              <a16:creationId xmlns:a16="http://schemas.microsoft.com/office/drawing/2014/main" id="{0713F008-9230-4217-973F-70FD19D6EB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66" name="AutoShape 218" descr="t">
          <a:extLst>
            <a:ext uri="{FF2B5EF4-FFF2-40B4-BE49-F238E27FC236}">
              <a16:creationId xmlns:a16="http://schemas.microsoft.com/office/drawing/2014/main" id="{8410D01B-3D16-4989-A90F-9D2EB64D3E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8F27241-77C4-4643-AD58-C51F9EEF1E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68" name="AutoShape 224" descr="t">
          <a:extLst>
            <a:ext uri="{FF2B5EF4-FFF2-40B4-BE49-F238E27FC236}">
              <a16:creationId xmlns:a16="http://schemas.microsoft.com/office/drawing/2014/main" id="{6FD51080-E101-42F9-835B-F8E20FCF6B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69" name="AutoShape 230" descr="t">
          <a:extLst>
            <a:ext uri="{FF2B5EF4-FFF2-40B4-BE49-F238E27FC236}">
              <a16:creationId xmlns:a16="http://schemas.microsoft.com/office/drawing/2014/main" id="{2B1E4A1B-7452-46BE-A7B8-55F1071170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DEF288-E4B8-44DF-ABC2-3630EA5BC9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71" name="AutoShape 232" descr="t">
          <a:extLst>
            <a:ext uri="{FF2B5EF4-FFF2-40B4-BE49-F238E27FC236}">
              <a16:creationId xmlns:a16="http://schemas.microsoft.com/office/drawing/2014/main" id="{FC825758-B7CD-42E1-89B3-366D994927C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995AB0-5CA9-4680-9B40-57E8A0E7147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CDBBEC-1593-4A25-9C7A-D1632039898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0E53C5-2782-4B78-AED8-9818CDA16F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C5E869C-B224-46AC-A12D-FA53D8D7185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76EE07-2478-45A0-99D0-D600C6036BB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29F269-9861-413E-9149-2E3AADB9330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E34B38-6BB8-43AD-9D03-1929F143C85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F3ABCB-A948-4852-8BEF-FFA3D96FBAF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B4168E-98C6-4765-BCB0-B64AD182CA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00AE2EF-5A5F-4BB3-BAD0-5CAA879393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31278A-4975-4D01-8747-B213527543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6286A7-3F7D-44AE-8A2F-DF84349A2A7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EECCAC-A9DE-4ABE-9244-A4DF95DF08A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F41451-7B76-4C5B-B12D-41C6465902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F84F69-7539-4E3C-9B91-616C531FAE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D59C74-63E5-4483-B19B-FF71EFC2CA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39EDDF-8DFF-45E3-9237-4567C46A137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7256F4-2C58-4BBD-BB6C-F87152ECD44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6E8722-F32F-4713-95D5-A5579837E2A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392195-41EA-4E12-B0D5-B6DCE78F6B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9D391B-6E2B-4586-99FB-76EEB4339E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28821E-A0C1-4F54-82AA-FF92040A0A2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FB9501-DBEA-4C8E-861C-938AC2D430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0EB806-454F-4477-BE45-F49AEF07232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5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183824-FF5F-4272-A29D-F0BFC78EBD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F05EF9-E19E-4A2E-9328-D540595D897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7E4AF9-283E-48C8-8876-50440CE6A2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5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426F0F-EFBA-4BFF-831E-05BD648AA3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21E2A5-EA03-4B3F-95CD-1848FDAE822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09046B-FE42-4942-A608-4589B3F3012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2A7612-3BBF-4034-8827-FDBA99D2B03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969829-5415-4A3C-82E5-761D1F888A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082D0B-E7CE-4953-AE38-DE363EE276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33C113-0EA8-4915-BC62-B0BEFD03FB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A49BE6-0B46-46A0-8108-AB39041ADB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5CD9DF-86CF-46B7-9DE4-9215806C0E9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00ACD6-913D-40A3-A6D6-A4CD62F24A7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EAB6C9-32F0-4F21-9BF6-40FF3732E8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F4E242-5EC0-48B0-8728-DE0E07DD59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DD96D2-0F30-4A9C-9E5C-13E6B4BE7F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F33261-D47B-44B0-BBDA-CDD28D633A5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9657A8-1CC9-4EBD-A4AC-724B07D74B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8573FD-278E-4D78-904F-BE09D943E3D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38F536-F25D-4C20-A8FF-91C2415238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DEFA80-6B69-420F-8F22-8FDD674589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2FD0E3-1066-49F0-B845-DB9B7302A4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D0F325-B82D-4269-864B-6D4F57986E1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B07212-A236-4CEB-A2C2-87B2B95C58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20" name="AutoShape 218" descr="t">
          <a:extLst>
            <a:ext uri="{FF2B5EF4-FFF2-40B4-BE49-F238E27FC236}">
              <a16:creationId xmlns:a16="http://schemas.microsoft.com/office/drawing/2014/main" id="{F55560BC-F84C-4F85-872D-53CC706601A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47CF29-48C9-4BBE-9E3D-51A5AC7A893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22" name="AutoShape 224" descr="t">
          <a:extLst>
            <a:ext uri="{FF2B5EF4-FFF2-40B4-BE49-F238E27FC236}">
              <a16:creationId xmlns:a16="http://schemas.microsoft.com/office/drawing/2014/main" id="{6113B5C8-8B80-4E57-AAB8-39765799098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23" name="AutoShape 230" descr="t">
          <a:extLst>
            <a:ext uri="{FF2B5EF4-FFF2-40B4-BE49-F238E27FC236}">
              <a16:creationId xmlns:a16="http://schemas.microsoft.com/office/drawing/2014/main" id="{B3C031DB-8F81-498B-8CCB-6374057685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086884-361C-488E-BEBA-986C9070C8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25" name="AutoShape 232" descr="t">
          <a:extLst>
            <a:ext uri="{FF2B5EF4-FFF2-40B4-BE49-F238E27FC236}">
              <a16:creationId xmlns:a16="http://schemas.microsoft.com/office/drawing/2014/main" id="{3528E064-1435-4E29-AC74-01A40DB4F2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A83E21-5BD3-44CD-A93B-B9CC98575C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2DB9F3-5BFA-4342-859E-7457AE3262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F1C67F-C58A-4468-B4D6-850E3D1A92D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D5A444-5967-413A-8C94-236480DF00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30" name="AutoShape 242" descr="t">
          <a:extLst>
            <a:ext uri="{FF2B5EF4-FFF2-40B4-BE49-F238E27FC236}">
              <a16:creationId xmlns:a16="http://schemas.microsoft.com/office/drawing/2014/main" id="{EB1029BD-A032-49A6-B4DE-BA791415B0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31" name="AutoShape 245" descr="t">
          <a:extLst>
            <a:ext uri="{FF2B5EF4-FFF2-40B4-BE49-F238E27FC236}">
              <a16:creationId xmlns:a16="http://schemas.microsoft.com/office/drawing/2014/main" id="{FA15006E-4253-418C-B222-1C59081F3DE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32" name="AutoShape 249" descr="t">
          <a:extLst>
            <a:ext uri="{FF2B5EF4-FFF2-40B4-BE49-F238E27FC236}">
              <a16:creationId xmlns:a16="http://schemas.microsoft.com/office/drawing/2014/main" id="{78CB9940-BC82-4387-A013-D17A8FB870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33" name="AutoShape 250" descr="t">
          <a:extLst>
            <a:ext uri="{FF2B5EF4-FFF2-40B4-BE49-F238E27FC236}">
              <a16:creationId xmlns:a16="http://schemas.microsoft.com/office/drawing/2014/main" id="{B9369698-16DA-46EB-9726-18B51F2405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56AAB8-1445-4B27-BA4E-FCB04CECE8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8E0DAC-4527-4DE4-835A-AE60BA75671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D3E570-E5E5-48C5-8911-4C78AE28374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C00D23-1EA2-4643-BBDE-AECDD43B581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7584EC-259D-4E9F-89E4-8E64301B36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799325-C224-46F3-8122-73421F5067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0" name="AutoShape 336" descr="t">
          <a:extLst>
            <a:ext uri="{FF2B5EF4-FFF2-40B4-BE49-F238E27FC236}">
              <a16:creationId xmlns:a16="http://schemas.microsoft.com/office/drawing/2014/main" id="{1AC5C924-91AD-45BC-A249-68EF752DFA5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1" name="AutoShape 340" descr="t">
          <a:extLst>
            <a:ext uri="{FF2B5EF4-FFF2-40B4-BE49-F238E27FC236}">
              <a16:creationId xmlns:a16="http://schemas.microsoft.com/office/drawing/2014/main" id="{C78A224E-FE4C-41D4-9E9C-AEF08CFEA08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2" name="AutoShape 344" descr="t">
          <a:extLst>
            <a:ext uri="{FF2B5EF4-FFF2-40B4-BE49-F238E27FC236}">
              <a16:creationId xmlns:a16="http://schemas.microsoft.com/office/drawing/2014/main" id="{E7CA6869-C637-4CA5-B6FC-8CE5075E7A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3" name="AutoShape 347" descr="t">
          <a:extLst>
            <a:ext uri="{FF2B5EF4-FFF2-40B4-BE49-F238E27FC236}">
              <a16:creationId xmlns:a16="http://schemas.microsoft.com/office/drawing/2014/main" id="{0473AD61-2D70-426B-A9CC-2AC02CCC2BF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4" name="AutoShape 350" descr="t">
          <a:extLst>
            <a:ext uri="{FF2B5EF4-FFF2-40B4-BE49-F238E27FC236}">
              <a16:creationId xmlns:a16="http://schemas.microsoft.com/office/drawing/2014/main" id="{3AE97C79-9467-452C-B6D1-F8EE4C26E1D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5" name="AutoShape 353" descr="t">
          <a:extLst>
            <a:ext uri="{FF2B5EF4-FFF2-40B4-BE49-F238E27FC236}">
              <a16:creationId xmlns:a16="http://schemas.microsoft.com/office/drawing/2014/main" id="{2BB80B44-E685-477A-BAA4-5CE676398B5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6" name="AutoShape 356" descr="t">
          <a:extLst>
            <a:ext uri="{FF2B5EF4-FFF2-40B4-BE49-F238E27FC236}">
              <a16:creationId xmlns:a16="http://schemas.microsoft.com/office/drawing/2014/main" id="{A06B2E8A-5125-4B16-9329-E82CE2764E9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59647" name="AutoShape 359" descr="t">
          <a:extLst>
            <a:ext uri="{FF2B5EF4-FFF2-40B4-BE49-F238E27FC236}">
              <a16:creationId xmlns:a16="http://schemas.microsoft.com/office/drawing/2014/main" id="{32DA8056-9409-4BB6-9E10-81A3BAE4B2C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48" name="AutoShape 369" descr="t">
          <a:extLst>
            <a:ext uri="{FF2B5EF4-FFF2-40B4-BE49-F238E27FC236}">
              <a16:creationId xmlns:a16="http://schemas.microsoft.com/office/drawing/2014/main" id="{A2BE57F6-AF34-430E-AECD-F723894E6A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49" name="AutoShape 370" descr="t">
          <a:extLst>
            <a:ext uri="{FF2B5EF4-FFF2-40B4-BE49-F238E27FC236}">
              <a16:creationId xmlns:a16="http://schemas.microsoft.com/office/drawing/2014/main" id="{4B6215ED-3FC6-4660-80AC-BAA4F98F98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0" name="AutoShape 371" descr="t">
          <a:extLst>
            <a:ext uri="{FF2B5EF4-FFF2-40B4-BE49-F238E27FC236}">
              <a16:creationId xmlns:a16="http://schemas.microsoft.com/office/drawing/2014/main" id="{D00D67F8-1D63-484D-98E9-0288D4DDDD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1" name="AutoShape 372" descr="t">
          <a:extLst>
            <a:ext uri="{FF2B5EF4-FFF2-40B4-BE49-F238E27FC236}">
              <a16:creationId xmlns:a16="http://schemas.microsoft.com/office/drawing/2014/main" id="{442028D5-2A19-46A3-B4E8-CA9FE7EC26B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2" name="AutoShape 373" descr="t">
          <a:extLst>
            <a:ext uri="{FF2B5EF4-FFF2-40B4-BE49-F238E27FC236}">
              <a16:creationId xmlns:a16="http://schemas.microsoft.com/office/drawing/2014/main" id="{107FDBD4-69DF-495B-AE2D-2836C76C4F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3" name="AutoShape 374" descr="t">
          <a:extLst>
            <a:ext uri="{FF2B5EF4-FFF2-40B4-BE49-F238E27FC236}">
              <a16:creationId xmlns:a16="http://schemas.microsoft.com/office/drawing/2014/main" id="{4E30B27A-3C59-47A3-9108-758C5BCF164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4" name="AutoShape 375" descr="t">
          <a:extLst>
            <a:ext uri="{FF2B5EF4-FFF2-40B4-BE49-F238E27FC236}">
              <a16:creationId xmlns:a16="http://schemas.microsoft.com/office/drawing/2014/main" id="{6F4BD54A-A233-4FBB-A373-8378FDD71B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59655" name="AutoShape 376" descr="t">
          <a:extLst>
            <a:ext uri="{FF2B5EF4-FFF2-40B4-BE49-F238E27FC236}">
              <a16:creationId xmlns:a16="http://schemas.microsoft.com/office/drawing/2014/main" id="{F5B8761F-D7E2-4263-BC58-FEF415A1CE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56" name="AutoShape 218" descr="t">
          <a:extLst>
            <a:ext uri="{FF2B5EF4-FFF2-40B4-BE49-F238E27FC236}">
              <a16:creationId xmlns:a16="http://schemas.microsoft.com/office/drawing/2014/main" id="{501D4167-AF02-4C86-9BB5-9F0C7F0AB2D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0AFFF0-0EE3-4149-AD9C-13DD19F237E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58" name="AutoShape 224" descr="t">
          <a:extLst>
            <a:ext uri="{FF2B5EF4-FFF2-40B4-BE49-F238E27FC236}">
              <a16:creationId xmlns:a16="http://schemas.microsoft.com/office/drawing/2014/main" id="{13E5ADC3-CC33-427F-B8F8-8FD804C673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59" name="AutoShape 230" descr="t">
          <a:extLst>
            <a:ext uri="{FF2B5EF4-FFF2-40B4-BE49-F238E27FC236}">
              <a16:creationId xmlns:a16="http://schemas.microsoft.com/office/drawing/2014/main" id="{67188D9B-1306-45ED-9633-3709D825EE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6D4288-DDE2-46AD-97FA-25038EC3A4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61" name="AutoShape 232" descr="t">
          <a:extLst>
            <a:ext uri="{FF2B5EF4-FFF2-40B4-BE49-F238E27FC236}">
              <a16:creationId xmlns:a16="http://schemas.microsoft.com/office/drawing/2014/main" id="{59475D74-51A2-4176-ABB0-2EFE8D8191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3D00FC-E018-4509-BAFF-AE681D5983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A924EC-2AC8-4544-A9EA-86C6CCEB4D0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64B01CD-1199-433D-B7AF-0AFCF6F3E2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503692-4A84-4480-89A4-31F0D531CF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66" name="AutoShape 242" descr="t">
          <a:extLst>
            <a:ext uri="{FF2B5EF4-FFF2-40B4-BE49-F238E27FC236}">
              <a16:creationId xmlns:a16="http://schemas.microsoft.com/office/drawing/2014/main" id="{89BDFB70-A127-4E2B-BA10-8B21402027B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67" name="AutoShape 245" descr="t">
          <a:extLst>
            <a:ext uri="{FF2B5EF4-FFF2-40B4-BE49-F238E27FC236}">
              <a16:creationId xmlns:a16="http://schemas.microsoft.com/office/drawing/2014/main" id="{A774FFEC-9812-4337-A6E8-A60BFB9183A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68" name="AutoShape 249" descr="t">
          <a:extLst>
            <a:ext uri="{FF2B5EF4-FFF2-40B4-BE49-F238E27FC236}">
              <a16:creationId xmlns:a16="http://schemas.microsoft.com/office/drawing/2014/main" id="{734C7ED9-7823-4CE0-9259-91C6E7861E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69" name="AutoShape 250" descr="t">
          <a:extLst>
            <a:ext uri="{FF2B5EF4-FFF2-40B4-BE49-F238E27FC236}">
              <a16:creationId xmlns:a16="http://schemas.microsoft.com/office/drawing/2014/main" id="{F14EDE6F-3125-4C54-9A3F-DC560B83BD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47A089-E834-477A-8D1F-0AA01F9C2A7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7A8369-FDB0-4C92-8AD8-E35832C1F66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BCF4B2-23CF-4166-B05A-7CDDADE825F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B7A61D-B48C-41DB-914C-9E3B03E903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DB8C79-C586-445F-8361-43CA469CF92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D48981-6E3A-4244-97F7-B671DEB9025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6" name="AutoShape 336" descr="t">
          <a:extLst>
            <a:ext uri="{FF2B5EF4-FFF2-40B4-BE49-F238E27FC236}">
              <a16:creationId xmlns:a16="http://schemas.microsoft.com/office/drawing/2014/main" id="{AC786617-B932-4061-91A7-E1E14ECCA6D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7" name="AutoShape 340" descr="t">
          <a:extLst>
            <a:ext uri="{FF2B5EF4-FFF2-40B4-BE49-F238E27FC236}">
              <a16:creationId xmlns:a16="http://schemas.microsoft.com/office/drawing/2014/main" id="{930DAA06-6072-4B5C-A84E-46EDED708E9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8" name="AutoShape 344" descr="t">
          <a:extLst>
            <a:ext uri="{FF2B5EF4-FFF2-40B4-BE49-F238E27FC236}">
              <a16:creationId xmlns:a16="http://schemas.microsoft.com/office/drawing/2014/main" id="{042DCE85-1A36-4411-A196-7D48209B7F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79" name="AutoShape 347" descr="t">
          <a:extLst>
            <a:ext uri="{FF2B5EF4-FFF2-40B4-BE49-F238E27FC236}">
              <a16:creationId xmlns:a16="http://schemas.microsoft.com/office/drawing/2014/main" id="{390145BC-1502-481E-9AEE-F7F25BE3C83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80" name="AutoShape 350" descr="t">
          <a:extLst>
            <a:ext uri="{FF2B5EF4-FFF2-40B4-BE49-F238E27FC236}">
              <a16:creationId xmlns:a16="http://schemas.microsoft.com/office/drawing/2014/main" id="{BF5C3AEF-CA71-463B-B7BD-3BE5FD3BD3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81" name="AutoShape 353" descr="t">
          <a:extLst>
            <a:ext uri="{FF2B5EF4-FFF2-40B4-BE49-F238E27FC236}">
              <a16:creationId xmlns:a16="http://schemas.microsoft.com/office/drawing/2014/main" id="{B2DB1DB8-928D-454E-8D59-7BE72BE9ED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82" name="AutoShape 356" descr="t">
          <a:extLst>
            <a:ext uri="{FF2B5EF4-FFF2-40B4-BE49-F238E27FC236}">
              <a16:creationId xmlns:a16="http://schemas.microsoft.com/office/drawing/2014/main" id="{42C10D1F-527E-486C-B2F2-BA36E8D89A5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683" name="AutoShape 359" descr="t">
          <a:extLst>
            <a:ext uri="{FF2B5EF4-FFF2-40B4-BE49-F238E27FC236}">
              <a16:creationId xmlns:a16="http://schemas.microsoft.com/office/drawing/2014/main" id="{84B08DCD-8A57-4362-B2FF-9D0143F34AF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4" name="AutoShape 369" descr="t">
          <a:extLst>
            <a:ext uri="{FF2B5EF4-FFF2-40B4-BE49-F238E27FC236}">
              <a16:creationId xmlns:a16="http://schemas.microsoft.com/office/drawing/2014/main" id="{9102193A-E79D-4EF9-86C0-61AF025D586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5" name="AutoShape 370" descr="t">
          <a:extLst>
            <a:ext uri="{FF2B5EF4-FFF2-40B4-BE49-F238E27FC236}">
              <a16:creationId xmlns:a16="http://schemas.microsoft.com/office/drawing/2014/main" id="{380CF6C8-8921-4B22-9E5D-1B22F42DCC7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6" name="AutoShape 371" descr="t">
          <a:extLst>
            <a:ext uri="{FF2B5EF4-FFF2-40B4-BE49-F238E27FC236}">
              <a16:creationId xmlns:a16="http://schemas.microsoft.com/office/drawing/2014/main" id="{979F6E85-1F64-466E-90FD-E6A96DF3BB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7" name="AutoShape 372" descr="t">
          <a:extLst>
            <a:ext uri="{FF2B5EF4-FFF2-40B4-BE49-F238E27FC236}">
              <a16:creationId xmlns:a16="http://schemas.microsoft.com/office/drawing/2014/main" id="{997AE7BE-A155-4609-A9D5-6AD98D2246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8" name="AutoShape 373" descr="t">
          <a:extLst>
            <a:ext uri="{FF2B5EF4-FFF2-40B4-BE49-F238E27FC236}">
              <a16:creationId xmlns:a16="http://schemas.microsoft.com/office/drawing/2014/main" id="{A711982B-E88E-4226-85A1-E04B52E9D1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89" name="AutoShape 374" descr="t">
          <a:extLst>
            <a:ext uri="{FF2B5EF4-FFF2-40B4-BE49-F238E27FC236}">
              <a16:creationId xmlns:a16="http://schemas.microsoft.com/office/drawing/2014/main" id="{06A4C071-5D4E-4165-A0C0-A12270065B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90" name="AutoShape 375" descr="t">
          <a:extLst>
            <a:ext uri="{FF2B5EF4-FFF2-40B4-BE49-F238E27FC236}">
              <a16:creationId xmlns:a16="http://schemas.microsoft.com/office/drawing/2014/main" id="{8BCDB91F-409B-4A29-BE58-04B6375089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691" name="AutoShape 376" descr="t">
          <a:extLst>
            <a:ext uri="{FF2B5EF4-FFF2-40B4-BE49-F238E27FC236}">
              <a16:creationId xmlns:a16="http://schemas.microsoft.com/office/drawing/2014/main" id="{7D49DEED-C7B7-4E31-BFC0-6F45FDBB9C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92" name="AutoShape 218" descr="t">
          <a:extLst>
            <a:ext uri="{FF2B5EF4-FFF2-40B4-BE49-F238E27FC236}">
              <a16:creationId xmlns:a16="http://schemas.microsoft.com/office/drawing/2014/main" id="{24BF32BA-3CE8-4536-96D6-9A99BF3D880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34F19F-0544-4FC2-A531-8774C61BF8E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94" name="AutoShape 224" descr="t">
          <a:extLst>
            <a:ext uri="{FF2B5EF4-FFF2-40B4-BE49-F238E27FC236}">
              <a16:creationId xmlns:a16="http://schemas.microsoft.com/office/drawing/2014/main" id="{D9D82EFF-E090-41ED-8C96-BE482E99B3C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95" name="AutoShape 230" descr="t">
          <a:extLst>
            <a:ext uri="{FF2B5EF4-FFF2-40B4-BE49-F238E27FC236}">
              <a16:creationId xmlns:a16="http://schemas.microsoft.com/office/drawing/2014/main" id="{B83B5C1F-54B9-4EBF-9A6F-1058A0BFCBF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9F84D6-22DC-415B-ABE4-D053B993F3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697" name="AutoShape 232" descr="t">
          <a:extLst>
            <a:ext uri="{FF2B5EF4-FFF2-40B4-BE49-F238E27FC236}">
              <a16:creationId xmlns:a16="http://schemas.microsoft.com/office/drawing/2014/main" id="{4CB3EE12-C0E7-4103-BDB3-D589B9B884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77EB4A-F0BA-49F8-B4C0-30F49059448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596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2FC83A-B284-40D2-8700-9F434D0F8E4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7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9198A5-7694-453A-84D1-F4E1886EEC8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597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84D9BA-D9F2-4C65-8929-511646E66A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02" name="AutoShape 242" descr="t">
          <a:extLst>
            <a:ext uri="{FF2B5EF4-FFF2-40B4-BE49-F238E27FC236}">
              <a16:creationId xmlns:a16="http://schemas.microsoft.com/office/drawing/2014/main" id="{32DD5942-BF08-4E6A-B9E3-1EAF065D6F8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03" name="AutoShape 245" descr="t">
          <a:extLst>
            <a:ext uri="{FF2B5EF4-FFF2-40B4-BE49-F238E27FC236}">
              <a16:creationId xmlns:a16="http://schemas.microsoft.com/office/drawing/2014/main" id="{2566E866-64B3-4677-A7F5-E42A13A2A5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04" name="AutoShape 249" descr="t">
          <a:extLst>
            <a:ext uri="{FF2B5EF4-FFF2-40B4-BE49-F238E27FC236}">
              <a16:creationId xmlns:a16="http://schemas.microsoft.com/office/drawing/2014/main" id="{C5E6A92F-D387-4FE0-9AAF-D050B02269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05" name="AutoShape 250" descr="t">
          <a:extLst>
            <a:ext uri="{FF2B5EF4-FFF2-40B4-BE49-F238E27FC236}">
              <a16:creationId xmlns:a16="http://schemas.microsoft.com/office/drawing/2014/main" id="{38AF90AD-1D35-4F65-804F-82D86065CC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7F43D2-78F9-49FB-9DF2-4441BEE42C6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143A3C-55C8-4DA2-8B78-7C35F06AB09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B79382-1BD2-4964-8124-1F78026CAE9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42BB4F-664F-43B1-B6C2-A3F33F6AE3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3FC107-9749-4953-8612-DAA8456F450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7A1368-ED17-4695-9EA7-3524A2DBF3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2" name="AutoShape 336" descr="t">
          <a:extLst>
            <a:ext uri="{FF2B5EF4-FFF2-40B4-BE49-F238E27FC236}">
              <a16:creationId xmlns:a16="http://schemas.microsoft.com/office/drawing/2014/main" id="{95B61B86-2575-4243-96EB-08952F4FBDD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3" name="AutoShape 340" descr="t">
          <a:extLst>
            <a:ext uri="{FF2B5EF4-FFF2-40B4-BE49-F238E27FC236}">
              <a16:creationId xmlns:a16="http://schemas.microsoft.com/office/drawing/2014/main" id="{1F73D2AD-E7FB-4706-8669-924078419A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4" name="AutoShape 344" descr="t">
          <a:extLst>
            <a:ext uri="{FF2B5EF4-FFF2-40B4-BE49-F238E27FC236}">
              <a16:creationId xmlns:a16="http://schemas.microsoft.com/office/drawing/2014/main" id="{F969F1D2-08BC-4442-92EB-B0DE6AECE7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5" name="AutoShape 347" descr="t">
          <a:extLst>
            <a:ext uri="{FF2B5EF4-FFF2-40B4-BE49-F238E27FC236}">
              <a16:creationId xmlns:a16="http://schemas.microsoft.com/office/drawing/2014/main" id="{6E6332F0-F771-48B5-BCF4-9CCBA42F46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6" name="AutoShape 350" descr="t">
          <a:extLst>
            <a:ext uri="{FF2B5EF4-FFF2-40B4-BE49-F238E27FC236}">
              <a16:creationId xmlns:a16="http://schemas.microsoft.com/office/drawing/2014/main" id="{A8DEC16C-E773-4FA3-AB0F-C7E167CFF61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7" name="AutoShape 353" descr="t">
          <a:extLst>
            <a:ext uri="{FF2B5EF4-FFF2-40B4-BE49-F238E27FC236}">
              <a16:creationId xmlns:a16="http://schemas.microsoft.com/office/drawing/2014/main" id="{3F31F252-9959-4162-9F71-3B4E053D2D8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8" name="AutoShape 356" descr="t">
          <a:extLst>
            <a:ext uri="{FF2B5EF4-FFF2-40B4-BE49-F238E27FC236}">
              <a16:creationId xmlns:a16="http://schemas.microsoft.com/office/drawing/2014/main" id="{77DBBC81-866C-40EF-81E2-96A83879B0C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59719" name="AutoShape 359" descr="t">
          <a:extLst>
            <a:ext uri="{FF2B5EF4-FFF2-40B4-BE49-F238E27FC236}">
              <a16:creationId xmlns:a16="http://schemas.microsoft.com/office/drawing/2014/main" id="{4E506121-0DE3-49DD-9FFF-2624FC13CF5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0" name="AutoShape 369" descr="t">
          <a:extLst>
            <a:ext uri="{FF2B5EF4-FFF2-40B4-BE49-F238E27FC236}">
              <a16:creationId xmlns:a16="http://schemas.microsoft.com/office/drawing/2014/main" id="{BF47CCF5-0BA7-4035-811B-D7B215F36BF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1" name="AutoShape 370" descr="t">
          <a:extLst>
            <a:ext uri="{FF2B5EF4-FFF2-40B4-BE49-F238E27FC236}">
              <a16:creationId xmlns:a16="http://schemas.microsoft.com/office/drawing/2014/main" id="{99AC8BE2-8156-42F8-B9D8-2D06DDEFCEE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2" name="AutoShape 371" descr="t">
          <a:extLst>
            <a:ext uri="{FF2B5EF4-FFF2-40B4-BE49-F238E27FC236}">
              <a16:creationId xmlns:a16="http://schemas.microsoft.com/office/drawing/2014/main" id="{A51C8459-3971-4DD1-94D0-A5DE5336F08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3" name="AutoShape 372" descr="t">
          <a:extLst>
            <a:ext uri="{FF2B5EF4-FFF2-40B4-BE49-F238E27FC236}">
              <a16:creationId xmlns:a16="http://schemas.microsoft.com/office/drawing/2014/main" id="{D4BD6AE2-A2F3-4868-92B2-DE657B8BA59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4" name="AutoShape 373" descr="t">
          <a:extLst>
            <a:ext uri="{FF2B5EF4-FFF2-40B4-BE49-F238E27FC236}">
              <a16:creationId xmlns:a16="http://schemas.microsoft.com/office/drawing/2014/main" id="{4C8D68B5-D899-4E56-9072-AF658E28C54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5" name="AutoShape 374" descr="t">
          <a:extLst>
            <a:ext uri="{FF2B5EF4-FFF2-40B4-BE49-F238E27FC236}">
              <a16:creationId xmlns:a16="http://schemas.microsoft.com/office/drawing/2014/main" id="{7A99D818-F7FB-48C5-B183-B149797523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6" name="AutoShape 375" descr="t">
          <a:extLst>
            <a:ext uri="{FF2B5EF4-FFF2-40B4-BE49-F238E27FC236}">
              <a16:creationId xmlns:a16="http://schemas.microsoft.com/office/drawing/2014/main" id="{4568EFE5-44F2-4B71-B19E-BEE703C6817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59727" name="AutoShape 376" descr="t">
          <a:extLst>
            <a:ext uri="{FF2B5EF4-FFF2-40B4-BE49-F238E27FC236}">
              <a16:creationId xmlns:a16="http://schemas.microsoft.com/office/drawing/2014/main" id="{8989626A-D3F3-4B2E-894F-8BBE70D3B73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28" name="AutoShape 230" descr="t">
          <a:extLst>
            <a:ext uri="{FF2B5EF4-FFF2-40B4-BE49-F238E27FC236}">
              <a16:creationId xmlns:a16="http://schemas.microsoft.com/office/drawing/2014/main" id="{0E37543D-C000-4DFC-98EC-A6FC6C49F0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EB0F62-78F6-456D-B11C-C1DA482D2F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0" name="AutoShape 232" descr="t">
          <a:extLst>
            <a:ext uri="{FF2B5EF4-FFF2-40B4-BE49-F238E27FC236}">
              <a16:creationId xmlns:a16="http://schemas.microsoft.com/office/drawing/2014/main" id="{5DBD8C9C-5574-4F91-AEBF-2BFF608C82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14B626-8DA2-4F16-8961-3A88BD37DD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105D5E-7125-40F0-A594-DB76EF0002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3" name="AutoShape 249" descr="t">
          <a:extLst>
            <a:ext uri="{FF2B5EF4-FFF2-40B4-BE49-F238E27FC236}">
              <a16:creationId xmlns:a16="http://schemas.microsoft.com/office/drawing/2014/main" id="{C39966DF-C2C7-40E4-9B1D-8E40E8CEED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4" name="AutoShape 250" descr="t">
          <a:extLst>
            <a:ext uri="{FF2B5EF4-FFF2-40B4-BE49-F238E27FC236}">
              <a16:creationId xmlns:a16="http://schemas.microsoft.com/office/drawing/2014/main" id="{BECA5F00-F867-4E24-8FB4-F5DED38A66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70C63D-BF9E-4782-B851-DF3021054D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7C91C2-84C9-4196-9564-0B37944088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BFFB74-9158-4A84-BDA4-60A74F502E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8" name="AutoShape 369" descr="t">
          <a:extLst>
            <a:ext uri="{FF2B5EF4-FFF2-40B4-BE49-F238E27FC236}">
              <a16:creationId xmlns:a16="http://schemas.microsoft.com/office/drawing/2014/main" id="{538B1975-D4D9-450C-ABC3-608EFB5BCF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39" name="AutoShape 370" descr="t">
          <a:extLst>
            <a:ext uri="{FF2B5EF4-FFF2-40B4-BE49-F238E27FC236}">
              <a16:creationId xmlns:a16="http://schemas.microsoft.com/office/drawing/2014/main" id="{885444BD-EC24-413E-BE34-F4A943EF54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0" name="AutoShape 371" descr="t">
          <a:extLst>
            <a:ext uri="{FF2B5EF4-FFF2-40B4-BE49-F238E27FC236}">
              <a16:creationId xmlns:a16="http://schemas.microsoft.com/office/drawing/2014/main" id="{1EE8DD74-C782-44F0-B11D-F65106449D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1" name="AutoShape 372" descr="t">
          <a:extLst>
            <a:ext uri="{FF2B5EF4-FFF2-40B4-BE49-F238E27FC236}">
              <a16:creationId xmlns:a16="http://schemas.microsoft.com/office/drawing/2014/main" id="{CAED25F3-4EAD-4E3D-8B5B-9015A1A1E1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2" name="AutoShape 373" descr="t">
          <a:extLst>
            <a:ext uri="{FF2B5EF4-FFF2-40B4-BE49-F238E27FC236}">
              <a16:creationId xmlns:a16="http://schemas.microsoft.com/office/drawing/2014/main" id="{03D125B7-DFF6-40DD-BD9F-A784661F12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3" name="AutoShape 374" descr="t">
          <a:extLst>
            <a:ext uri="{FF2B5EF4-FFF2-40B4-BE49-F238E27FC236}">
              <a16:creationId xmlns:a16="http://schemas.microsoft.com/office/drawing/2014/main" id="{78AC089C-CBD3-4461-B216-E78F4B21A7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4" name="AutoShape 375" descr="t">
          <a:extLst>
            <a:ext uri="{FF2B5EF4-FFF2-40B4-BE49-F238E27FC236}">
              <a16:creationId xmlns:a16="http://schemas.microsoft.com/office/drawing/2014/main" id="{40FB2C80-032B-4979-BD6B-F11253658E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5" name="AutoShape 376" descr="t">
          <a:extLst>
            <a:ext uri="{FF2B5EF4-FFF2-40B4-BE49-F238E27FC236}">
              <a16:creationId xmlns:a16="http://schemas.microsoft.com/office/drawing/2014/main" id="{DE01574D-680C-4408-ABD1-FC7EEFFC2D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6" name="AutoShape 249" descr="t">
          <a:extLst>
            <a:ext uri="{FF2B5EF4-FFF2-40B4-BE49-F238E27FC236}">
              <a16:creationId xmlns:a16="http://schemas.microsoft.com/office/drawing/2014/main" id="{29A64CCF-F38A-4624-9C5D-392B10121E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7" name="AutoShape 250" descr="t">
          <a:extLst>
            <a:ext uri="{FF2B5EF4-FFF2-40B4-BE49-F238E27FC236}">
              <a16:creationId xmlns:a16="http://schemas.microsoft.com/office/drawing/2014/main" id="{7263F865-D573-42C1-A68B-264B57700D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8" name="AutoShape 369" descr="t">
          <a:extLst>
            <a:ext uri="{FF2B5EF4-FFF2-40B4-BE49-F238E27FC236}">
              <a16:creationId xmlns:a16="http://schemas.microsoft.com/office/drawing/2014/main" id="{5EB40ADD-DF1C-49B1-A3B7-FB344942F0E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49" name="AutoShape 370" descr="t">
          <a:extLst>
            <a:ext uri="{FF2B5EF4-FFF2-40B4-BE49-F238E27FC236}">
              <a16:creationId xmlns:a16="http://schemas.microsoft.com/office/drawing/2014/main" id="{38D30213-E065-4EB4-BE35-228087D802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0" name="AutoShape 371" descr="t">
          <a:extLst>
            <a:ext uri="{FF2B5EF4-FFF2-40B4-BE49-F238E27FC236}">
              <a16:creationId xmlns:a16="http://schemas.microsoft.com/office/drawing/2014/main" id="{996C6A88-D95F-4285-9B44-CB5A1603BC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1" name="AutoShape 372" descr="t">
          <a:extLst>
            <a:ext uri="{FF2B5EF4-FFF2-40B4-BE49-F238E27FC236}">
              <a16:creationId xmlns:a16="http://schemas.microsoft.com/office/drawing/2014/main" id="{4A8D2486-E81F-4389-830B-61393935A7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2" name="AutoShape 373" descr="t">
          <a:extLst>
            <a:ext uri="{FF2B5EF4-FFF2-40B4-BE49-F238E27FC236}">
              <a16:creationId xmlns:a16="http://schemas.microsoft.com/office/drawing/2014/main" id="{CCCA6789-BC10-4079-AE3A-6999E09E0E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3" name="AutoShape 374" descr="t">
          <a:extLst>
            <a:ext uri="{FF2B5EF4-FFF2-40B4-BE49-F238E27FC236}">
              <a16:creationId xmlns:a16="http://schemas.microsoft.com/office/drawing/2014/main" id="{972A59D2-82DD-45C3-AEF7-1E9BE16B35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4" name="AutoShape 375" descr="t">
          <a:extLst>
            <a:ext uri="{FF2B5EF4-FFF2-40B4-BE49-F238E27FC236}">
              <a16:creationId xmlns:a16="http://schemas.microsoft.com/office/drawing/2014/main" id="{D37EF53E-7B59-41EB-8230-34C2D1BD4E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5" name="AutoShape 376" descr="t">
          <a:extLst>
            <a:ext uri="{FF2B5EF4-FFF2-40B4-BE49-F238E27FC236}">
              <a16:creationId xmlns:a16="http://schemas.microsoft.com/office/drawing/2014/main" id="{DE3428A8-FF6E-4838-831B-C68BC3BE6C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6" name="AutoShape 230" descr="t">
          <a:extLst>
            <a:ext uri="{FF2B5EF4-FFF2-40B4-BE49-F238E27FC236}">
              <a16:creationId xmlns:a16="http://schemas.microsoft.com/office/drawing/2014/main" id="{27BD6F85-BEB1-4DDE-A3A8-FC6C6ED141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29FFD3-8C3B-4952-B9F7-ADD516E90F8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8" name="AutoShape 232" descr="t">
          <a:extLst>
            <a:ext uri="{FF2B5EF4-FFF2-40B4-BE49-F238E27FC236}">
              <a16:creationId xmlns:a16="http://schemas.microsoft.com/office/drawing/2014/main" id="{31FC0447-8DAE-4957-B063-E7685DF9088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DD049E-1920-4A66-A671-7083088CCB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8C50E5-ED06-4425-AEB9-5BDE38A96D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B532F7-B2CE-4227-A7F1-BE34196109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E50D4A-E244-4803-95B7-3E80D65B0C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DB6E16-A881-4AD1-985B-22F55E0A00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AABD8DD-868F-4863-B316-EE2521F05D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EC1E92-9D74-4F18-B49F-CFAFE9E066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4E5FA6-9861-4524-A903-DE939A1A716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4A9E5E-CEF5-450F-A934-6EA703116A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AAE17B-1014-4770-A77C-D98D05CC92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63593C-1FD4-42C8-BBA8-AD68B29193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C64F5A-19D7-4769-8146-5722BB555C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3D243A-FAB2-4E15-8AEB-206443FB0C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C923FD-0194-4E95-81A4-11CB31042C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51C949-5D25-4B61-AEBF-1C30113EE4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4BCE9A-8352-4B11-8FC3-18C84864FF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A0D2F9-6153-4ADC-B981-D732FB09E1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010BF4-053D-4C8E-A36A-78928FC630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09D082-12C5-4F8C-B11A-DEF9DAA325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7890CB-4CD9-44F6-B56B-D6E1B80AEA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088973-655E-462A-8BE6-3E8DE8D180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7A9978-6DD2-432D-840A-9778D62F01C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DD46E5-4A26-4115-8983-DC24185A0C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7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915A72-D58B-42B2-A7A1-1FA45F0D3B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783" name="AutoShape 230" descr="t">
          <a:extLst>
            <a:ext uri="{FF2B5EF4-FFF2-40B4-BE49-F238E27FC236}">
              <a16:creationId xmlns:a16="http://schemas.microsoft.com/office/drawing/2014/main" id="{8DF071B5-FB25-49E2-82A5-FAFB32E064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7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84BEF6-EA9C-4C2C-B3DD-1F3E0AC278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785" name="AutoShape 232" descr="t">
          <a:extLst>
            <a:ext uri="{FF2B5EF4-FFF2-40B4-BE49-F238E27FC236}">
              <a16:creationId xmlns:a16="http://schemas.microsoft.com/office/drawing/2014/main" id="{98DF566E-4D32-405F-B221-06D9BA8549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7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1A216E-6189-42D0-92A2-10BE3676DB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7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9DB114-98C2-4ACF-9041-7B34C37C72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88" name="AutoShape 249" descr="t">
          <a:extLst>
            <a:ext uri="{FF2B5EF4-FFF2-40B4-BE49-F238E27FC236}">
              <a16:creationId xmlns:a16="http://schemas.microsoft.com/office/drawing/2014/main" id="{0A0AA685-1B52-42ED-8912-5305D8662C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89" name="AutoShape 250" descr="t">
          <a:extLst>
            <a:ext uri="{FF2B5EF4-FFF2-40B4-BE49-F238E27FC236}">
              <a16:creationId xmlns:a16="http://schemas.microsoft.com/office/drawing/2014/main" id="{752B47C7-0BAD-4518-B728-CE87EEC960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E07128-E622-4FAF-BB55-D61141B8E8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1F39E6-9431-425A-8239-18D10BC84B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A68DA7-3240-4DE6-BE74-12C0B706A2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3" name="AutoShape 369" descr="t">
          <a:extLst>
            <a:ext uri="{FF2B5EF4-FFF2-40B4-BE49-F238E27FC236}">
              <a16:creationId xmlns:a16="http://schemas.microsoft.com/office/drawing/2014/main" id="{773B2310-9639-4776-AACB-F6CD1B3DEC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4" name="AutoShape 370" descr="t">
          <a:extLst>
            <a:ext uri="{FF2B5EF4-FFF2-40B4-BE49-F238E27FC236}">
              <a16:creationId xmlns:a16="http://schemas.microsoft.com/office/drawing/2014/main" id="{11D48915-A21C-43F1-871F-7FC4989593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5" name="AutoShape 371" descr="t">
          <a:extLst>
            <a:ext uri="{FF2B5EF4-FFF2-40B4-BE49-F238E27FC236}">
              <a16:creationId xmlns:a16="http://schemas.microsoft.com/office/drawing/2014/main" id="{9C7A7F32-5951-489F-9D07-CD0E827725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6" name="AutoShape 372" descr="t">
          <a:extLst>
            <a:ext uri="{FF2B5EF4-FFF2-40B4-BE49-F238E27FC236}">
              <a16:creationId xmlns:a16="http://schemas.microsoft.com/office/drawing/2014/main" id="{646E10BA-5EE9-4C8F-A619-BBBE9C4FE5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7" name="AutoShape 373" descr="t">
          <a:extLst>
            <a:ext uri="{FF2B5EF4-FFF2-40B4-BE49-F238E27FC236}">
              <a16:creationId xmlns:a16="http://schemas.microsoft.com/office/drawing/2014/main" id="{1F36742D-7688-4C1A-9436-36C8C24419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8" name="AutoShape 374" descr="t">
          <a:extLst>
            <a:ext uri="{FF2B5EF4-FFF2-40B4-BE49-F238E27FC236}">
              <a16:creationId xmlns:a16="http://schemas.microsoft.com/office/drawing/2014/main" id="{BFE0A61D-98B1-4698-A66F-DC4210D2B9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799" name="AutoShape 375" descr="t">
          <a:extLst>
            <a:ext uri="{FF2B5EF4-FFF2-40B4-BE49-F238E27FC236}">
              <a16:creationId xmlns:a16="http://schemas.microsoft.com/office/drawing/2014/main" id="{35FC2CDC-CADB-4192-B147-2A3BA79DC21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800" name="AutoShape 376" descr="t">
          <a:extLst>
            <a:ext uri="{FF2B5EF4-FFF2-40B4-BE49-F238E27FC236}">
              <a16:creationId xmlns:a16="http://schemas.microsoft.com/office/drawing/2014/main" id="{BABA729F-43DC-480F-BD1C-0E9C6739A9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01" name="AutoShape 230" descr="t">
          <a:extLst>
            <a:ext uri="{FF2B5EF4-FFF2-40B4-BE49-F238E27FC236}">
              <a16:creationId xmlns:a16="http://schemas.microsoft.com/office/drawing/2014/main" id="{C6AA3344-5350-4ADF-9B6F-25564298EE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19EA4C-0834-433D-96A8-E20FC77DF7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03" name="AutoShape 232" descr="t">
          <a:extLst>
            <a:ext uri="{FF2B5EF4-FFF2-40B4-BE49-F238E27FC236}">
              <a16:creationId xmlns:a16="http://schemas.microsoft.com/office/drawing/2014/main" id="{A669A6AC-18AC-4944-8D7C-DEDBD0D947E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6642C5-AD46-4BB6-8ADD-A46A422054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823555-2756-4B89-91B9-8B76AC0854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06" name="AutoShape 249" descr="t">
          <a:extLst>
            <a:ext uri="{FF2B5EF4-FFF2-40B4-BE49-F238E27FC236}">
              <a16:creationId xmlns:a16="http://schemas.microsoft.com/office/drawing/2014/main" id="{258A0971-2363-4AAB-A8A7-7812ECAD74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07" name="AutoShape 250" descr="t">
          <a:extLst>
            <a:ext uri="{FF2B5EF4-FFF2-40B4-BE49-F238E27FC236}">
              <a16:creationId xmlns:a16="http://schemas.microsoft.com/office/drawing/2014/main" id="{BD6CBE80-8545-4AD9-99C4-E726FEFE0E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1A96B8-329D-465F-B499-9143FD28DD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88924C-6A9D-4E3A-98E5-A972D489F5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4F6A31-08CE-4649-9817-1EDD45B127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1" name="AutoShape 369" descr="t">
          <a:extLst>
            <a:ext uri="{FF2B5EF4-FFF2-40B4-BE49-F238E27FC236}">
              <a16:creationId xmlns:a16="http://schemas.microsoft.com/office/drawing/2014/main" id="{FFC7ABFF-83D0-4BD9-A735-50A9DB7214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2" name="AutoShape 370" descr="t">
          <a:extLst>
            <a:ext uri="{FF2B5EF4-FFF2-40B4-BE49-F238E27FC236}">
              <a16:creationId xmlns:a16="http://schemas.microsoft.com/office/drawing/2014/main" id="{66FEFDB5-96A6-4D6F-B286-A19C5283D0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3" name="AutoShape 371" descr="t">
          <a:extLst>
            <a:ext uri="{FF2B5EF4-FFF2-40B4-BE49-F238E27FC236}">
              <a16:creationId xmlns:a16="http://schemas.microsoft.com/office/drawing/2014/main" id="{73796C75-08AD-44C0-A523-85971C2EA0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4" name="AutoShape 372" descr="t">
          <a:extLst>
            <a:ext uri="{FF2B5EF4-FFF2-40B4-BE49-F238E27FC236}">
              <a16:creationId xmlns:a16="http://schemas.microsoft.com/office/drawing/2014/main" id="{031E0F3E-65AC-4754-AFCC-D9941CAD96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5" name="AutoShape 373" descr="t">
          <a:extLst>
            <a:ext uri="{FF2B5EF4-FFF2-40B4-BE49-F238E27FC236}">
              <a16:creationId xmlns:a16="http://schemas.microsoft.com/office/drawing/2014/main" id="{12CED425-7663-4D99-9518-136B8D2810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6" name="AutoShape 374" descr="t">
          <a:extLst>
            <a:ext uri="{FF2B5EF4-FFF2-40B4-BE49-F238E27FC236}">
              <a16:creationId xmlns:a16="http://schemas.microsoft.com/office/drawing/2014/main" id="{4DE343A7-92BD-418E-BE8D-C6A6D868CD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7" name="AutoShape 375" descr="t">
          <a:extLst>
            <a:ext uri="{FF2B5EF4-FFF2-40B4-BE49-F238E27FC236}">
              <a16:creationId xmlns:a16="http://schemas.microsoft.com/office/drawing/2014/main" id="{513B2467-52F6-4E75-AD9D-97ED48B280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18" name="AutoShape 376" descr="t">
          <a:extLst>
            <a:ext uri="{FF2B5EF4-FFF2-40B4-BE49-F238E27FC236}">
              <a16:creationId xmlns:a16="http://schemas.microsoft.com/office/drawing/2014/main" id="{07C94B1D-9BE6-4BF1-8BBE-C510096CDE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19" name="AutoShape 230" descr="t">
          <a:extLst>
            <a:ext uri="{FF2B5EF4-FFF2-40B4-BE49-F238E27FC236}">
              <a16:creationId xmlns:a16="http://schemas.microsoft.com/office/drawing/2014/main" id="{4B8B81BC-1E16-4CD0-874E-ED04FA3E24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A990A0-DFF1-46E5-9407-998EE092C2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21" name="AutoShape 232" descr="t">
          <a:extLst>
            <a:ext uri="{FF2B5EF4-FFF2-40B4-BE49-F238E27FC236}">
              <a16:creationId xmlns:a16="http://schemas.microsoft.com/office/drawing/2014/main" id="{BF46C725-3AEE-4130-BB66-C56E66986F6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7F2F5A-8A35-4520-BE15-C4E9EBBF6C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DF3D57D-2976-4326-A2C5-FAE3882825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4" name="AutoShape 249" descr="t">
          <a:extLst>
            <a:ext uri="{FF2B5EF4-FFF2-40B4-BE49-F238E27FC236}">
              <a16:creationId xmlns:a16="http://schemas.microsoft.com/office/drawing/2014/main" id="{AB86AEFD-5DDE-4A56-9F79-40A401BC47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5" name="AutoShape 250" descr="t">
          <a:extLst>
            <a:ext uri="{FF2B5EF4-FFF2-40B4-BE49-F238E27FC236}">
              <a16:creationId xmlns:a16="http://schemas.microsoft.com/office/drawing/2014/main" id="{18DBEC33-C94E-43F0-9F6A-304BBA03A5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0E27E3-229B-4E45-A47E-06A419B260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30ADD7-A0E2-46F1-BEB3-6AE3DDE7BF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D640CA-0A10-432A-9CBF-E91411C1A99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29" name="AutoShape 369" descr="t">
          <a:extLst>
            <a:ext uri="{FF2B5EF4-FFF2-40B4-BE49-F238E27FC236}">
              <a16:creationId xmlns:a16="http://schemas.microsoft.com/office/drawing/2014/main" id="{3C0AC88A-2105-497F-B982-46E92F09C7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0" name="AutoShape 370" descr="t">
          <a:extLst>
            <a:ext uri="{FF2B5EF4-FFF2-40B4-BE49-F238E27FC236}">
              <a16:creationId xmlns:a16="http://schemas.microsoft.com/office/drawing/2014/main" id="{C52F09B7-72EB-4151-A539-C748E36ECF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1" name="AutoShape 371" descr="t">
          <a:extLst>
            <a:ext uri="{FF2B5EF4-FFF2-40B4-BE49-F238E27FC236}">
              <a16:creationId xmlns:a16="http://schemas.microsoft.com/office/drawing/2014/main" id="{451027B4-8005-49B1-9182-4CA316AA3A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2" name="AutoShape 372" descr="t">
          <a:extLst>
            <a:ext uri="{FF2B5EF4-FFF2-40B4-BE49-F238E27FC236}">
              <a16:creationId xmlns:a16="http://schemas.microsoft.com/office/drawing/2014/main" id="{2D292B45-4566-4650-8E1E-9D42A54F7B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3" name="AutoShape 373" descr="t">
          <a:extLst>
            <a:ext uri="{FF2B5EF4-FFF2-40B4-BE49-F238E27FC236}">
              <a16:creationId xmlns:a16="http://schemas.microsoft.com/office/drawing/2014/main" id="{F1241694-F404-44F7-8491-B45C43255B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4" name="AutoShape 374" descr="t">
          <a:extLst>
            <a:ext uri="{FF2B5EF4-FFF2-40B4-BE49-F238E27FC236}">
              <a16:creationId xmlns:a16="http://schemas.microsoft.com/office/drawing/2014/main" id="{64487EB6-F50C-4EAC-8D25-9CE93F12A6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5" name="AutoShape 375" descr="t">
          <a:extLst>
            <a:ext uri="{FF2B5EF4-FFF2-40B4-BE49-F238E27FC236}">
              <a16:creationId xmlns:a16="http://schemas.microsoft.com/office/drawing/2014/main" id="{99037E16-7A1D-4040-828B-D9C41679D4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36" name="AutoShape 376" descr="t">
          <a:extLst>
            <a:ext uri="{FF2B5EF4-FFF2-40B4-BE49-F238E27FC236}">
              <a16:creationId xmlns:a16="http://schemas.microsoft.com/office/drawing/2014/main" id="{270745BC-4BC3-46D2-8804-AE17A2D4F0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37" name="AutoShape 230" descr="t">
          <a:extLst>
            <a:ext uri="{FF2B5EF4-FFF2-40B4-BE49-F238E27FC236}">
              <a16:creationId xmlns:a16="http://schemas.microsoft.com/office/drawing/2014/main" id="{945F1B51-002D-46BD-906A-F70C7C8514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513E32-42B9-4009-B251-92B7AF59B2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39" name="AutoShape 232" descr="t">
          <a:extLst>
            <a:ext uri="{FF2B5EF4-FFF2-40B4-BE49-F238E27FC236}">
              <a16:creationId xmlns:a16="http://schemas.microsoft.com/office/drawing/2014/main" id="{B132A392-E7FC-441E-9DC3-8A59DE813B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8477EF-C546-4857-9A53-3D35F45CCB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4FD493-0530-4ECA-8ECE-DB7B3BD91E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2" name="AutoShape 249" descr="t">
          <a:extLst>
            <a:ext uri="{FF2B5EF4-FFF2-40B4-BE49-F238E27FC236}">
              <a16:creationId xmlns:a16="http://schemas.microsoft.com/office/drawing/2014/main" id="{670168FD-2A99-4C58-9BFD-0622AC2CDE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3" name="AutoShape 250" descr="t">
          <a:extLst>
            <a:ext uri="{FF2B5EF4-FFF2-40B4-BE49-F238E27FC236}">
              <a16:creationId xmlns:a16="http://schemas.microsoft.com/office/drawing/2014/main" id="{6D52800A-58C4-44FE-AB49-B2E109CA6A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1FA0AE-209A-4503-92AA-D78DA12AFE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95C0BD-19F2-4B8F-BF81-31EEF1F1B3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200257-1358-4033-95FE-C1AF6809B8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7" name="AutoShape 369" descr="t">
          <a:extLst>
            <a:ext uri="{FF2B5EF4-FFF2-40B4-BE49-F238E27FC236}">
              <a16:creationId xmlns:a16="http://schemas.microsoft.com/office/drawing/2014/main" id="{F1065A19-310E-4904-8FDC-D6B4E9B704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8" name="AutoShape 370" descr="t">
          <a:extLst>
            <a:ext uri="{FF2B5EF4-FFF2-40B4-BE49-F238E27FC236}">
              <a16:creationId xmlns:a16="http://schemas.microsoft.com/office/drawing/2014/main" id="{5F950DF9-7CCE-4EA6-AED0-AECEBDA4FD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49" name="AutoShape 371" descr="t">
          <a:extLst>
            <a:ext uri="{FF2B5EF4-FFF2-40B4-BE49-F238E27FC236}">
              <a16:creationId xmlns:a16="http://schemas.microsoft.com/office/drawing/2014/main" id="{D7870D20-060E-4FF7-8977-A56CEB5CC6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0" name="AutoShape 372" descr="t">
          <a:extLst>
            <a:ext uri="{FF2B5EF4-FFF2-40B4-BE49-F238E27FC236}">
              <a16:creationId xmlns:a16="http://schemas.microsoft.com/office/drawing/2014/main" id="{E5D772C6-3B20-4C1E-A2C1-C498098E61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1" name="AutoShape 373" descr="t">
          <a:extLst>
            <a:ext uri="{FF2B5EF4-FFF2-40B4-BE49-F238E27FC236}">
              <a16:creationId xmlns:a16="http://schemas.microsoft.com/office/drawing/2014/main" id="{012E61B7-A338-4BBA-B41C-06F8A56A5F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2" name="AutoShape 374" descr="t">
          <a:extLst>
            <a:ext uri="{FF2B5EF4-FFF2-40B4-BE49-F238E27FC236}">
              <a16:creationId xmlns:a16="http://schemas.microsoft.com/office/drawing/2014/main" id="{55897FE5-0E17-4B81-859B-AF503BFB75F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3" name="AutoShape 375" descr="t">
          <a:extLst>
            <a:ext uri="{FF2B5EF4-FFF2-40B4-BE49-F238E27FC236}">
              <a16:creationId xmlns:a16="http://schemas.microsoft.com/office/drawing/2014/main" id="{26E08F27-4209-45FC-9E39-5C5842BD6A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4" name="AutoShape 376" descr="t">
          <a:extLst>
            <a:ext uri="{FF2B5EF4-FFF2-40B4-BE49-F238E27FC236}">
              <a16:creationId xmlns:a16="http://schemas.microsoft.com/office/drawing/2014/main" id="{4AB8F243-FA2A-441C-88BA-2407681F42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5" name="AutoShape 249" descr="t">
          <a:extLst>
            <a:ext uri="{FF2B5EF4-FFF2-40B4-BE49-F238E27FC236}">
              <a16:creationId xmlns:a16="http://schemas.microsoft.com/office/drawing/2014/main" id="{64A93992-1828-43F8-ACB0-C901C3CF1A6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6" name="AutoShape 250" descr="t">
          <a:extLst>
            <a:ext uri="{FF2B5EF4-FFF2-40B4-BE49-F238E27FC236}">
              <a16:creationId xmlns:a16="http://schemas.microsoft.com/office/drawing/2014/main" id="{E2955164-06E1-40C9-AF2B-7537DAFF18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7" name="AutoShape 369" descr="t">
          <a:extLst>
            <a:ext uri="{FF2B5EF4-FFF2-40B4-BE49-F238E27FC236}">
              <a16:creationId xmlns:a16="http://schemas.microsoft.com/office/drawing/2014/main" id="{92C214CB-FE87-4E31-86D7-113785DAAD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8" name="AutoShape 370" descr="t">
          <a:extLst>
            <a:ext uri="{FF2B5EF4-FFF2-40B4-BE49-F238E27FC236}">
              <a16:creationId xmlns:a16="http://schemas.microsoft.com/office/drawing/2014/main" id="{55B63CD4-D9EA-41D8-A921-FF9C02CC02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59" name="AutoShape 371" descr="t">
          <a:extLst>
            <a:ext uri="{FF2B5EF4-FFF2-40B4-BE49-F238E27FC236}">
              <a16:creationId xmlns:a16="http://schemas.microsoft.com/office/drawing/2014/main" id="{58CF9890-0C32-443F-B42F-1413FA8EBD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0" name="AutoShape 372" descr="t">
          <a:extLst>
            <a:ext uri="{FF2B5EF4-FFF2-40B4-BE49-F238E27FC236}">
              <a16:creationId xmlns:a16="http://schemas.microsoft.com/office/drawing/2014/main" id="{FB13B0C9-D4FC-4EF1-869E-0135AFA683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1" name="AutoShape 373" descr="t">
          <a:extLst>
            <a:ext uri="{FF2B5EF4-FFF2-40B4-BE49-F238E27FC236}">
              <a16:creationId xmlns:a16="http://schemas.microsoft.com/office/drawing/2014/main" id="{B2B22220-6732-424D-89E3-56C9138D16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2" name="AutoShape 374" descr="t">
          <a:extLst>
            <a:ext uri="{FF2B5EF4-FFF2-40B4-BE49-F238E27FC236}">
              <a16:creationId xmlns:a16="http://schemas.microsoft.com/office/drawing/2014/main" id="{BE98BD37-5E61-4A19-9C4C-B54C1F30F5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3" name="AutoShape 375" descr="t">
          <a:extLst>
            <a:ext uri="{FF2B5EF4-FFF2-40B4-BE49-F238E27FC236}">
              <a16:creationId xmlns:a16="http://schemas.microsoft.com/office/drawing/2014/main" id="{2B2F654B-76DE-44CD-88A1-B3D445630D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4" name="AutoShape 376" descr="t">
          <a:extLst>
            <a:ext uri="{FF2B5EF4-FFF2-40B4-BE49-F238E27FC236}">
              <a16:creationId xmlns:a16="http://schemas.microsoft.com/office/drawing/2014/main" id="{EF3E13BF-5124-4AF0-AF3F-5152BFBFDD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5" name="AutoShape 230" descr="t">
          <a:extLst>
            <a:ext uri="{FF2B5EF4-FFF2-40B4-BE49-F238E27FC236}">
              <a16:creationId xmlns:a16="http://schemas.microsoft.com/office/drawing/2014/main" id="{D50356F0-F87E-457F-BA69-6889206688E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1A1823-B3CD-475A-8902-77511A3AE6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7" name="AutoShape 232" descr="t">
          <a:extLst>
            <a:ext uri="{FF2B5EF4-FFF2-40B4-BE49-F238E27FC236}">
              <a16:creationId xmlns:a16="http://schemas.microsoft.com/office/drawing/2014/main" id="{5CA7C66E-2D00-4507-A7CC-CE6309D79A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6138D5-1059-433F-84B1-468C6F0E96D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7474CA-BE6D-48C1-A532-B4D3B9E68F3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670EF4-88EE-4AFF-81A0-0B1B932309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5824F2-AAB4-4A67-BC3D-EF9F40FD92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3B9976-2B40-45EA-A064-E12A7E467F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142F8E-A815-4977-8D0F-4BC884D224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88B704-7493-496E-84AB-98E0CAD7CE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0A6B6C-7789-4C88-8E3B-E8B0E2CFAF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7AB152-0DD7-4F8D-9255-371690C408C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49D40F-DCB2-4DA8-8AB0-F3742E6395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6BE995-19CE-4FD3-9180-AA3BB06FE2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958A90-AD0B-4669-8B73-705AE8B1DE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ACF928-2E6E-4E47-8473-C6B9568C9C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94296F-35FD-4AB1-A5E6-58868369F1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5C220A-F211-4B28-8E01-4AE1768168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06F030-A659-4777-8284-64B5CF1337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CE79A1-9082-42E5-853C-0F51B789EED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F96DB9-BCC7-4245-A350-EBB7CCEE49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DC82122-41CA-4255-B3A9-3768142E65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9A3CAF-E633-40A9-BECA-028CA2B1668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06A59E-6D55-4836-BF31-22320D5BF7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95D92D-06E2-4F8D-B8E8-62C6784419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05307CA-25B0-4E03-B4ED-9299AE3A3B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8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ED9FF1-E95F-4799-BC92-1299D9F63B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92" name="AutoShape 230" descr="t">
          <a:extLst>
            <a:ext uri="{FF2B5EF4-FFF2-40B4-BE49-F238E27FC236}">
              <a16:creationId xmlns:a16="http://schemas.microsoft.com/office/drawing/2014/main" id="{5F35C3C9-93CC-4FFE-BBBE-1B17EB6CBC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8B2A1B-B22E-47E2-820C-ED5213B3E2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94" name="AutoShape 232" descr="t">
          <a:extLst>
            <a:ext uri="{FF2B5EF4-FFF2-40B4-BE49-F238E27FC236}">
              <a16:creationId xmlns:a16="http://schemas.microsoft.com/office/drawing/2014/main" id="{4AFF5F82-F73A-4797-AB1F-6EDD72A4C3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83FADB-481D-4E93-9BF2-EDC38AFE88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8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D7998E-C381-4CE1-843B-B207C4B318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897" name="AutoShape 249" descr="t">
          <a:extLst>
            <a:ext uri="{FF2B5EF4-FFF2-40B4-BE49-F238E27FC236}">
              <a16:creationId xmlns:a16="http://schemas.microsoft.com/office/drawing/2014/main" id="{50954146-950F-4A23-B040-B7FBC9AA60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898" name="AutoShape 250" descr="t">
          <a:extLst>
            <a:ext uri="{FF2B5EF4-FFF2-40B4-BE49-F238E27FC236}">
              <a16:creationId xmlns:a16="http://schemas.microsoft.com/office/drawing/2014/main" id="{34665C23-1F02-4AA9-B115-525DDA6953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8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FA916B-751D-4F87-B750-7B59FCA479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0165ACC-4EBB-4A34-98CF-50D2D17892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AB61F0-B13A-49BC-AAEA-39CC183B9D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2" name="AutoShape 369" descr="t">
          <a:extLst>
            <a:ext uri="{FF2B5EF4-FFF2-40B4-BE49-F238E27FC236}">
              <a16:creationId xmlns:a16="http://schemas.microsoft.com/office/drawing/2014/main" id="{8931CAE5-7B1C-4EDC-9F00-976F9790F0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3" name="AutoShape 370" descr="t">
          <a:extLst>
            <a:ext uri="{FF2B5EF4-FFF2-40B4-BE49-F238E27FC236}">
              <a16:creationId xmlns:a16="http://schemas.microsoft.com/office/drawing/2014/main" id="{F8DAEF26-65B2-44F1-9089-686F03B35A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4" name="AutoShape 371" descr="t">
          <a:extLst>
            <a:ext uri="{FF2B5EF4-FFF2-40B4-BE49-F238E27FC236}">
              <a16:creationId xmlns:a16="http://schemas.microsoft.com/office/drawing/2014/main" id="{15CD5AFD-0632-46D6-95F3-A6EC9B506C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5" name="AutoShape 372" descr="t">
          <a:extLst>
            <a:ext uri="{FF2B5EF4-FFF2-40B4-BE49-F238E27FC236}">
              <a16:creationId xmlns:a16="http://schemas.microsoft.com/office/drawing/2014/main" id="{FFBC768D-7256-40AC-AEB0-725EF1D5C1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6" name="AutoShape 373" descr="t">
          <a:extLst>
            <a:ext uri="{FF2B5EF4-FFF2-40B4-BE49-F238E27FC236}">
              <a16:creationId xmlns:a16="http://schemas.microsoft.com/office/drawing/2014/main" id="{08A6798D-12B2-41DF-97A7-B0AAA0C7D4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7" name="AutoShape 374" descr="t">
          <a:extLst>
            <a:ext uri="{FF2B5EF4-FFF2-40B4-BE49-F238E27FC236}">
              <a16:creationId xmlns:a16="http://schemas.microsoft.com/office/drawing/2014/main" id="{D54B17A6-42D7-42C6-A035-D19A979E04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8" name="AutoShape 375" descr="t">
          <a:extLst>
            <a:ext uri="{FF2B5EF4-FFF2-40B4-BE49-F238E27FC236}">
              <a16:creationId xmlns:a16="http://schemas.microsoft.com/office/drawing/2014/main" id="{ED060C3C-1A53-44E1-8E67-3A55276389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59909" name="AutoShape 376" descr="t">
          <a:extLst>
            <a:ext uri="{FF2B5EF4-FFF2-40B4-BE49-F238E27FC236}">
              <a16:creationId xmlns:a16="http://schemas.microsoft.com/office/drawing/2014/main" id="{DA71F39B-E143-43BE-A956-A1FFA46D1F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10" name="AutoShape 230" descr="t">
          <a:extLst>
            <a:ext uri="{FF2B5EF4-FFF2-40B4-BE49-F238E27FC236}">
              <a16:creationId xmlns:a16="http://schemas.microsoft.com/office/drawing/2014/main" id="{85ED1555-9B14-42B5-BEA0-FDAA6B8A89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C2D3A3-97B1-46E2-A5C1-8E7168502E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12" name="AutoShape 232" descr="t">
          <a:extLst>
            <a:ext uri="{FF2B5EF4-FFF2-40B4-BE49-F238E27FC236}">
              <a16:creationId xmlns:a16="http://schemas.microsoft.com/office/drawing/2014/main" id="{CCCD4506-30D7-41E3-B41A-13938A231F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97912B-0D08-41AC-BAD8-587CE4FC57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583F6C4-CFC5-4F49-90A3-4F70C61528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15" name="AutoShape 249" descr="t">
          <a:extLst>
            <a:ext uri="{FF2B5EF4-FFF2-40B4-BE49-F238E27FC236}">
              <a16:creationId xmlns:a16="http://schemas.microsoft.com/office/drawing/2014/main" id="{CA2A3E5E-0536-437E-9368-5221DACC28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16" name="AutoShape 250" descr="t">
          <a:extLst>
            <a:ext uri="{FF2B5EF4-FFF2-40B4-BE49-F238E27FC236}">
              <a16:creationId xmlns:a16="http://schemas.microsoft.com/office/drawing/2014/main" id="{8262189A-2F8B-4738-971B-065943D402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C1DFB76-52CD-4D3E-8128-D09AD107EB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591DE1-09B5-4269-A030-C6DE90A7A4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749266-82D2-4D8E-BE17-E5C549BE76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0" name="AutoShape 369" descr="t">
          <a:extLst>
            <a:ext uri="{FF2B5EF4-FFF2-40B4-BE49-F238E27FC236}">
              <a16:creationId xmlns:a16="http://schemas.microsoft.com/office/drawing/2014/main" id="{DC9C560C-526A-4011-B260-74269F684E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1" name="AutoShape 370" descr="t">
          <a:extLst>
            <a:ext uri="{FF2B5EF4-FFF2-40B4-BE49-F238E27FC236}">
              <a16:creationId xmlns:a16="http://schemas.microsoft.com/office/drawing/2014/main" id="{5D0C9011-408B-4F30-BCAB-E098D05924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2" name="AutoShape 371" descr="t">
          <a:extLst>
            <a:ext uri="{FF2B5EF4-FFF2-40B4-BE49-F238E27FC236}">
              <a16:creationId xmlns:a16="http://schemas.microsoft.com/office/drawing/2014/main" id="{8550E021-B64A-4116-9869-FD8BE81464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3" name="AutoShape 372" descr="t">
          <a:extLst>
            <a:ext uri="{FF2B5EF4-FFF2-40B4-BE49-F238E27FC236}">
              <a16:creationId xmlns:a16="http://schemas.microsoft.com/office/drawing/2014/main" id="{E3CC7751-3458-49D8-B46C-4BF223739C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4" name="AutoShape 373" descr="t">
          <a:extLst>
            <a:ext uri="{FF2B5EF4-FFF2-40B4-BE49-F238E27FC236}">
              <a16:creationId xmlns:a16="http://schemas.microsoft.com/office/drawing/2014/main" id="{387B7CCE-BBE1-440A-A274-408AD6C81B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5" name="AutoShape 374" descr="t">
          <a:extLst>
            <a:ext uri="{FF2B5EF4-FFF2-40B4-BE49-F238E27FC236}">
              <a16:creationId xmlns:a16="http://schemas.microsoft.com/office/drawing/2014/main" id="{128AA662-6BC2-4FC6-8CF5-20ED549F6F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6" name="AutoShape 375" descr="t">
          <a:extLst>
            <a:ext uri="{FF2B5EF4-FFF2-40B4-BE49-F238E27FC236}">
              <a16:creationId xmlns:a16="http://schemas.microsoft.com/office/drawing/2014/main" id="{13B2C710-1EA8-4116-90B4-C35FE825EA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27" name="AutoShape 376" descr="t">
          <a:extLst>
            <a:ext uri="{FF2B5EF4-FFF2-40B4-BE49-F238E27FC236}">
              <a16:creationId xmlns:a16="http://schemas.microsoft.com/office/drawing/2014/main" id="{9893E302-4282-477C-AC1B-2365BECAA2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28" name="AutoShape 230" descr="t">
          <a:extLst>
            <a:ext uri="{FF2B5EF4-FFF2-40B4-BE49-F238E27FC236}">
              <a16:creationId xmlns:a16="http://schemas.microsoft.com/office/drawing/2014/main" id="{78746CDE-D009-45DE-B5F4-C27B7983A27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A41E61-58C5-4C2D-B9EB-DEA375E1DD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30" name="AutoShape 232" descr="t">
          <a:extLst>
            <a:ext uri="{FF2B5EF4-FFF2-40B4-BE49-F238E27FC236}">
              <a16:creationId xmlns:a16="http://schemas.microsoft.com/office/drawing/2014/main" id="{B258608F-2414-49BE-9838-01EDC86A04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E5B1DA-94D3-40FF-A4AB-48B74E6D6C9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599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2721DB-9AA8-4A27-B8C5-7BA92A4E6E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3" name="AutoShape 249" descr="t">
          <a:extLst>
            <a:ext uri="{FF2B5EF4-FFF2-40B4-BE49-F238E27FC236}">
              <a16:creationId xmlns:a16="http://schemas.microsoft.com/office/drawing/2014/main" id="{9FEE618B-12DF-483D-83CB-1A53C77DB6A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4" name="AutoShape 250" descr="t">
          <a:extLst>
            <a:ext uri="{FF2B5EF4-FFF2-40B4-BE49-F238E27FC236}">
              <a16:creationId xmlns:a16="http://schemas.microsoft.com/office/drawing/2014/main" id="{A2F80F43-D487-4B03-8EB0-04E2D951FBB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8796413-0B5D-43D9-8CC2-E9B78CFF81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B92E1F-BD95-47BB-85A2-1AD6ACBD93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BB76E3-96C6-4E91-AE5E-25D2D42767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8" name="AutoShape 369" descr="t">
          <a:extLst>
            <a:ext uri="{FF2B5EF4-FFF2-40B4-BE49-F238E27FC236}">
              <a16:creationId xmlns:a16="http://schemas.microsoft.com/office/drawing/2014/main" id="{7189895B-744F-44EF-889B-617A19B184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39" name="AutoShape 370" descr="t">
          <a:extLst>
            <a:ext uri="{FF2B5EF4-FFF2-40B4-BE49-F238E27FC236}">
              <a16:creationId xmlns:a16="http://schemas.microsoft.com/office/drawing/2014/main" id="{322F49EE-CD5E-4092-981D-6FDB952906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0" name="AutoShape 371" descr="t">
          <a:extLst>
            <a:ext uri="{FF2B5EF4-FFF2-40B4-BE49-F238E27FC236}">
              <a16:creationId xmlns:a16="http://schemas.microsoft.com/office/drawing/2014/main" id="{EAF0933B-B373-4928-896B-8D7243819EE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1" name="AutoShape 372" descr="t">
          <a:extLst>
            <a:ext uri="{FF2B5EF4-FFF2-40B4-BE49-F238E27FC236}">
              <a16:creationId xmlns:a16="http://schemas.microsoft.com/office/drawing/2014/main" id="{784D2C3D-337F-4C66-A9E0-6F5228BF89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2" name="AutoShape 373" descr="t">
          <a:extLst>
            <a:ext uri="{FF2B5EF4-FFF2-40B4-BE49-F238E27FC236}">
              <a16:creationId xmlns:a16="http://schemas.microsoft.com/office/drawing/2014/main" id="{C3588D22-2C81-46E0-9557-3587820CDB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3" name="AutoShape 374" descr="t">
          <a:extLst>
            <a:ext uri="{FF2B5EF4-FFF2-40B4-BE49-F238E27FC236}">
              <a16:creationId xmlns:a16="http://schemas.microsoft.com/office/drawing/2014/main" id="{0FA6BA75-D5F7-4DC5-AD1F-847518B819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4" name="AutoShape 375" descr="t">
          <a:extLst>
            <a:ext uri="{FF2B5EF4-FFF2-40B4-BE49-F238E27FC236}">
              <a16:creationId xmlns:a16="http://schemas.microsoft.com/office/drawing/2014/main" id="{A7935751-43EA-49D8-8A81-4DF3C1B221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59945" name="AutoShape 376" descr="t">
          <a:extLst>
            <a:ext uri="{FF2B5EF4-FFF2-40B4-BE49-F238E27FC236}">
              <a16:creationId xmlns:a16="http://schemas.microsoft.com/office/drawing/2014/main" id="{76D0E82C-A785-48AB-950D-0EA1D8C210B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46" name="AutoShape 218" descr="t">
          <a:extLst>
            <a:ext uri="{FF2B5EF4-FFF2-40B4-BE49-F238E27FC236}">
              <a16:creationId xmlns:a16="http://schemas.microsoft.com/office/drawing/2014/main" id="{98571B49-8AB3-4CF2-BB86-145780C1A4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10B82E-2F56-4018-9F3B-74FF6C07B8E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48" name="AutoShape 224" descr="t">
          <a:extLst>
            <a:ext uri="{FF2B5EF4-FFF2-40B4-BE49-F238E27FC236}">
              <a16:creationId xmlns:a16="http://schemas.microsoft.com/office/drawing/2014/main" id="{025E6EBC-159F-410A-A933-ACB56A1B73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53D29D-E07B-4493-B2FE-CF3E8BC1E88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0343E2-823F-4BFA-9CBE-8C4524DD24F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1" name="AutoShape 242" descr="t">
          <a:extLst>
            <a:ext uri="{FF2B5EF4-FFF2-40B4-BE49-F238E27FC236}">
              <a16:creationId xmlns:a16="http://schemas.microsoft.com/office/drawing/2014/main" id="{D5CD609E-4485-4E04-AB47-2A0A9C3A5D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2" name="AutoShape 245" descr="t">
          <a:extLst>
            <a:ext uri="{FF2B5EF4-FFF2-40B4-BE49-F238E27FC236}">
              <a16:creationId xmlns:a16="http://schemas.microsoft.com/office/drawing/2014/main" id="{BBD256B4-264A-497E-9778-86762BDA8B1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91FA1E-B501-45E3-B250-65FD07280C1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3B7A14-38FA-4C33-B15D-8FDBBE13163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AADBA0-F9E2-4372-AA0F-97CB25506C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6" name="AutoShape 336" descr="t">
          <a:extLst>
            <a:ext uri="{FF2B5EF4-FFF2-40B4-BE49-F238E27FC236}">
              <a16:creationId xmlns:a16="http://schemas.microsoft.com/office/drawing/2014/main" id="{EE440B4D-0983-47E0-88F5-AA02118F14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7" name="AutoShape 340" descr="t">
          <a:extLst>
            <a:ext uri="{FF2B5EF4-FFF2-40B4-BE49-F238E27FC236}">
              <a16:creationId xmlns:a16="http://schemas.microsoft.com/office/drawing/2014/main" id="{AD571583-F849-42D4-9CC6-56F00E1875D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8" name="AutoShape 344" descr="t">
          <a:extLst>
            <a:ext uri="{FF2B5EF4-FFF2-40B4-BE49-F238E27FC236}">
              <a16:creationId xmlns:a16="http://schemas.microsoft.com/office/drawing/2014/main" id="{7DA27295-FA8E-43C0-A93B-7A8540E8F6F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59" name="AutoShape 347" descr="t">
          <a:extLst>
            <a:ext uri="{FF2B5EF4-FFF2-40B4-BE49-F238E27FC236}">
              <a16:creationId xmlns:a16="http://schemas.microsoft.com/office/drawing/2014/main" id="{D8B3624D-738D-422B-8922-3704156CD1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0" name="AutoShape 350" descr="t">
          <a:extLst>
            <a:ext uri="{FF2B5EF4-FFF2-40B4-BE49-F238E27FC236}">
              <a16:creationId xmlns:a16="http://schemas.microsoft.com/office/drawing/2014/main" id="{AB774972-3FBF-4B21-879B-7FADC46CA40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1" name="AutoShape 353" descr="t">
          <a:extLst>
            <a:ext uri="{FF2B5EF4-FFF2-40B4-BE49-F238E27FC236}">
              <a16:creationId xmlns:a16="http://schemas.microsoft.com/office/drawing/2014/main" id="{4D031D39-803C-42C1-B26F-52560285F14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2" name="AutoShape 356" descr="t">
          <a:extLst>
            <a:ext uri="{FF2B5EF4-FFF2-40B4-BE49-F238E27FC236}">
              <a16:creationId xmlns:a16="http://schemas.microsoft.com/office/drawing/2014/main" id="{FF397C20-838E-402F-A361-F6B9261F06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3" name="AutoShape 359" descr="t">
          <a:extLst>
            <a:ext uri="{FF2B5EF4-FFF2-40B4-BE49-F238E27FC236}">
              <a16:creationId xmlns:a16="http://schemas.microsoft.com/office/drawing/2014/main" id="{FCA3F621-3599-467E-80CD-DA6B5C5585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4" name="AutoShape 242" descr="t">
          <a:extLst>
            <a:ext uri="{FF2B5EF4-FFF2-40B4-BE49-F238E27FC236}">
              <a16:creationId xmlns:a16="http://schemas.microsoft.com/office/drawing/2014/main" id="{267DA4E0-29F0-4104-BDAB-FB2FD3D844C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5" name="AutoShape 245" descr="t">
          <a:extLst>
            <a:ext uri="{FF2B5EF4-FFF2-40B4-BE49-F238E27FC236}">
              <a16:creationId xmlns:a16="http://schemas.microsoft.com/office/drawing/2014/main" id="{62A2578F-BC0C-4DE1-921D-4FD9C03ED2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6" name="AutoShape 336" descr="t">
          <a:extLst>
            <a:ext uri="{FF2B5EF4-FFF2-40B4-BE49-F238E27FC236}">
              <a16:creationId xmlns:a16="http://schemas.microsoft.com/office/drawing/2014/main" id="{915193A2-BDC6-412B-8F5D-7012F1252F8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7" name="AutoShape 340" descr="t">
          <a:extLst>
            <a:ext uri="{FF2B5EF4-FFF2-40B4-BE49-F238E27FC236}">
              <a16:creationId xmlns:a16="http://schemas.microsoft.com/office/drawing/2014/main" id="{37A633F2-DD8A-4D7A-A1DE-F6649B543D5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8" name="AutoShape 344" descr="t">
          <a:extLst>
            <a:ext uri="{FF2B5EF4-FFF2-40B4-BE49-F238E27FC236}">
              <a16:creationId xmlns:a16="http://schemas.microsoft.com/office/drawing/2014/main" id="{A276310B-7872-4D03-BE85-6B40675E35B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69" name="AutoShape 347" descr="t">
          <a:extLst>
            <a:ext uri="{FF2B5EF4-FFF2-40B4-BE49-F238E27FC236}">
              <a16:creationId xmlns:a16="http://schemas.microsoft.com/office/drawing/2014/main" id="{E68B9CBF-9254-4E3C-AE3A-8DF3E03393D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0" name="AutoShape 350" descr="t">
          <a:extLst>
            <a:ext uri="{FF2B5EF4-FFF2-40B4-BE49-F238E27FC236}">
              <a16:creationId xmlns:a16="http://schemas.microsoft.com/office/drawing/2014/main" id="{452B69D1-43D3-446E-871E-F04CD202F4F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1" name="AutoShape 353" descr="t">
          <a:extLst>
            <a:ext uri="{FF2B5EF4-FFF2-40B4-BE49-F238E27FC236}">
              <a16:creationId xmlns:a16="http://schemas.microsoft.com/office/drawing/2014/main" id="{13D1E817-628E-4845-9DF1-207DE8C36B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2" name="AutoShape 356" descr="t">
          <a:extLst>
            <a:ext uri="{FF2B5EF4-FFF2-40B4-BE49-F238E27FC236}">
              <a16:creationId xmlns:a16="http://schemas.microsoft.com/office/drawing/2014/main" id="{B17C2947-9821-4BAC-BDE7-D4F5E4C647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3" name="AutoShape 359" descr="t">
          <a:extLst>
            <a:ext uri="{FF2B5EF4-FFF2-40B4-BE49-F238E27FC236}">
              <a16:creationId xmlns:a16="http://schemas.microsoft.com/office/drawing/2014/main" id="{68BA44EE-D8AC-46A0-AEBA-E6AC7242CFF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4" name="AutoShape 218" descr="t">
          <a:extLst>
            <a:ext uri="{FF2B5EF4-FFF2-40B4-BE49-F238E27FC236}">
              <a16:creationId xmlns:a16="http://schemas.microsoft.com/office/drawing/2014/main" id="{5992A8BA-B0DC-4AA4-AB46-4D3AA25C90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7F9BC5-0752-449F-B7DE-8727C6A455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6" name="AutoShape 224" descr="t">
          <a:extLst>
            <a:ext uri="{FF2B5EF4-FFF2-40B4-BE49-F238E27FC236}">
              <a16:creationId xmlns:a16="http://schemas.microsoft.com/office/drawing/2014/main" id="{F1D4BAE0-C2C2-4028-AC73-862DC67A7BD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C044E9-BC64-4A38-9DC4-E98B675614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F1E5C9-5689-49C8-9FB4-67617739F31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2A6BBD-F38F-41A9-AB9E-37ABA0B5FFE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3FB758-548A-4C0E-8D4D-E4CB9CF4DE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05A394-9EB9-4BF1-85F3-DDCA9F1CA1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F46683-0429-4D1B-BB1D-54AADA08398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E3B9A77-A63B-4493-8BC4-3C6C8E62E62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2C88B7-3845-474B-9F38-90E367A83F5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ED9D5A-D008-45B9-A650-88A798F7F51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C14B75-52EC-47F5-90B7-C193A3FFDA1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9EE392-97AB-4ED1-A991-ABF416626E5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F769F6-3434-4DAB-B3EE-E60CE93395A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3B627B-C735-406A-84A5-6F2D0E2EA65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0E5FEF-B9E3-412F-BC60-F59C3C246A4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B9CF12-9FEF-4ABE-A831-1FE5ACD2282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E44D15-D7BA-4C9B-B709-EE140378A55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43575A-17A8-469F-A54A-CB15D856340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EB3AAD-1055-480D-A632-7EC1BC7E97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521D0F-6F4C-4900-9F8F-1B10DD99BA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EE16EE-257D-4DF4-B443-20E9E18BBE3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D4E102-E7C8-404C-AB84-011F60D3D11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CE5E8C-8E2A-4816-AB0E-E18A44F5C5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599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8DDDA0-471A-48CB-A232-1F52C75604D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354C19-EE5E-461E-891A-695659749CC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01" name="AutoShape 218" descr="t">
          <a:extLst>
            <a:ext uri="{FF2B5EF4-FFF2-40B4-BE49-F238E27FC236}">
              <a16:creationId xmlns:a16="http://schemas.microsoft.com/office/drawing/2014/main" id="{8E779B6D-B142-4064-8390-F2B1433B74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69B250-9CB3-4A65-877F-7761F1111BB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03" name="AutoShape 224" descr="t">
          <a:extLst>
            <a:ext uri="{FF2B5EF4-FFF2-40B4-BE49-F238E27FC236}">
              <a16:creationId xmlns:a16="http://schemas.microsoft.com/office/drawing/2014/main" id="{24A55FF6-0C06-44BB-8992-4E55140199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2320C2A-F42B-4A18-B561-E479F23719D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CC782F-C93E-4654-9ED5-97C61CA9F62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06" name="AutoShape 242" descr="t">
          <a:extLst>
            <a:ext uri="{FF2B5EF4-FFF2-40B4-BE49-F238E27FC236}">
              <a16:creationId xmlns:a16="http://schemas.microsoft.com/office/drawing/2014/main" id="{917921B0-3C1B-4D14-9657-34019B093B2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07" name="AutoShape 245" descr="t">
          <a:extLst>
            <a:ext uri="{FF2B5EF4-FFF2-40B4-BE49-F238E27FC236}">
              <a16:creationId xmlns:a16="http://schemas.microsoft.com/office/drawing/2014/main" id="{96659BEE-8691-432B-9CA0-5C4090A829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672F6B8-2426-478E-AC94-D2FA65306C2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4ADBBA-0061-4BA0-A4B1-2C4F594B05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AA9183-51FE-495B-AF5B-13ED0B5D555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1" name="AutoShape 336" descr="t">
          <a:extLst>
            <a:ext uri="{FF2B5EF4-FFF2-40B4-BE49-F238E27FC236}">
              <a16:creationId xmlns:a16="http://schemas.microsoft.com/office/drawing/2014/main" id="{0ADA8599-A014-4270-9BBC-3C01B9E266D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2" name="AutoShape 340" descr="t">
          <a:extLst>
            <a:ext uri="{FF2B5EF4-FFF2-40B4-BE49-F238E27FC236}">
              <a16:creationId xmlns:a16="http://schemas.microsoft.com/office/drawing/2014/main" id="{4681CE2E-3747-4626-B04B-7743F23F3DF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3" name="AutoShape 344" descr="t">
          <a:extLst>
            <a:ext uri="{FF2B5EF4-FFF2-40B4-BE49-F238E27FC236}">
              <a16:creationId xmlns:a16="http://schemas.microsoft.com/office/drawing/2014/main" id="{83EA93EA-8AB0-4E0B-864F-20FD1B9CFAA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4" name="AutoShape 347" descr="t">
          <a:extLst>
            <a:ext uri="{FF2B5EF4-FFF2-40B4-BE49-F238E27FC236}">
              <a16:creationId xmlns:a16="http://schemas.microsoft.com/office/drawing/2014/main" id="{619C358A-B628-49F4-BEFE-7CCFA29E5FF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5" name="AutoShape 350" descr="t">
          <a:extLst>
            <a:ext uri="{FF2B5EF4-FFF2-40B4-BE49-F238E27FC236}">
              <a16:creationId xmlns:a16="http://schemas.microsoft.com/office/drawing/2014/main" id="{A6AA297B-8926-4903-BB5E-72D5DFBD60D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6" name="AutoShape 353" descr="t">
          <a:extLst>
            <a:ext uri="{FF2B5EF4-FFF2-40B4-BE49-F238E27FC236}">
              <a16:creationId xmlns:a16="http://schemas.microsoft.com/office/drawing/2014/main" id="{EFD35EEA-394C-4BA4-986F-50BA6A0DFF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7" name="AutoShape 356" descr="t">
          <a:extLst>
            <a:ext uri="{FF2B5EF4-FFF2-40B4-BE49-F238E27FC236}">
              <a16:creationId xmlns:a16="http://schemas.microsoft.com/office/drawing/2014/main" id="{5F3C4D85-C06A-45AB-956D-9611AAFD3A5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018" name="AutoShape 359" descr="t">
          <a:extLst>
            <a:ext uri="{FF2B5EF4-FFF2-40B4-BE49-F238E27FC236}">
              <a16:creationId xmlns:a16="http://schemas.microsoft.com/office/drawing/2014/main" id="{573FBC2B-29DD-47EA-9C14-365DF4D3717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19" name="AutoShape 218" descr="t">
          <a:extLst>
            <a:ext uri="{FF2B5EF4-FFF2-40B4-BE49-F238E27FC236}">
              <a16:creationId xmlns:a16="http://schemas.microsoft.com/office/drawing/2014/main" id="{9CAB91BA-092F-4AA6-B5E2-738DE68E59C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9BF76A-5FBA-4BA9-88E7-596BF6E2766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21" name="AutoShape 224" descr="t">
          <a:extLst>
            <a:ext uri="{FF2B5EF4-FFF2-40B4-BE49-F238E27FC236}">
              <a16:creationId xmlns:a16="http://schemas.microsoft.com/office/drawing/2014/main" id="{430CCDC0-6D8A-4FBA-AF1B-67333799C1B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BF6D04-6CC0-443A-9EDA-F30815F4B15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EE7BAD-5582-4741-B6B6-18F69F8DB9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4" name="AutoShape 242" descr="t">
          <a:extLst>
            <a:ext uri="{FF2B5EF4-FFF2-40B4-BE49-F238E27FC236}">
              <a16:creationId xmlns:a16="http://schemas.microsoft.com/office/drawing/2014/main" id="{02F13C48-87BF-4154-870F-34B87FEE43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5" name="AutoShape 245" descr="t">
          <a:extLst>
            <a:ext uri="{FF2B5EF4-FFF2-40B4-BE49-F238E27FC236}">
              <a16:creationId xmlns:a16="http://schemas.microsoft.com/office/drawing/2014/main" id="{F1C1639A-F0E8-4FE1-A3EE-DF3190D15C6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9A78D6-6A7C-43D2-BD3A-DA19556976E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A79C9E-9F87-45F8-A93D-6FFF94C0A1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DC7C5E-5FC8-4131-BB4E-03CD67AF39C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29" name="AutoShape 336" descr="t">
          <a:extLst>
            <a:ext uri="{FF2B5EF4-FFF2-40B4-BE49-F238E27FC236}">
              <a16:creationId xmlns:a16="http://schemas.microsoft.com/office/drawing/2014/main" id="{484A05A7-AE39-4E14-A6C9-DCDF89DFF7C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0" name="AutoShape 340" descr="t">
          <a:extLst>
            <a:ext uri="{FF2B5EF4-FFF2-40B4-BE49-F238E27FC236}">
              <a16:creationId xmlns:a16="http://schemas.microsoft.com/office/drawing/2014/main" id="{83FCF020-06B7-4F52-89C1-768F25FAA4D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1" name="AutoShape 344" descr="t">
          <a:extLst>
            <a:ext uri="{FF2B5EF4-FFF2-40B4-BE49-F238E27FC236}">
              <a16:creationId xmlns:a16="http://schemas.microsoft.com/office/drawing/2014/main" id="{5C52D314-300C-4E35-ABA2-7CEC8097760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2" name="AutoShape 347" descr="t">
          <a:extLst>
            <a:ext uri="{FF2B5EF4-FFF2-40B4-BE49-F238E27FC236}">
              <a16:creationId xmlns:a16="http://schemas.microsoft.com/office/drawing/2014/main" id="{810F572F-2A0A-4EBC-9308-32BA4543B4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3" name="AutoShape 350" descr="t">
          <a:extLst>
            <a:ext uri="{FF2B5EF4-FFF2-40B4-BE49-F238E27FC236}">
              <a16:creationId xmlns:a16="http://schemas.microsoft.com/office/drawing/2014/main" id="{A035157A-130E-4546-B556-35D62B4B37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4" name="AutoShape 353" descr="t">
          <a:extLst>
            <a:ext uri="{FF2B5EF4-FFF2-40B4-BE49-F238E27FC236}">
              <a16:creationId xmlns:a16="http://schemas.microsoft.com/office/drawing/2014/main" id="{2DEB322F-7FF2-4048-97F4-1858939A7AE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5" name="AutoShape 356" descr="t">
          <a:extLst>
            <a:ext uri="{FF2B5EF4-FFF2-40B4-BE49-F238E27FC236}">
              <a16:creationId xmlns:a16="http://schemas.microsoft.com/office/drawing/2014/main" id="{5E7B363E-0491-44E4-9ED4-38442835E6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36" name="AutoShape 359" descr="t">
          <a:extLst>
            <a:ext uri="{FF2B5EF4-FFF2-40B4-BE49-F238E27FC236}">
              <a16:creationId xmlns:a16="http://schemas.microsoft.com/office/drawing/2014/main" id="{6F3FDD7E-813E-4702-83B0-5C83FA8131F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37" name="AutoShape 218" descr="t">
          <a:extLst>
            <a:ext uri="{FF2B5EF4-FFF2-40B4-BE49-F238E27FC236}">
              <a16:creationId xmlns:a16="http://schemas.microsoft.com/office/drawing/2014/main" id="{1E1955F4-5942-4119-ADC2-FB41D486F22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FC24BE-034C-402C-9E21-E1D8476F945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39" name="AutoShape 224" descr="t">
          <a:extLst>
            <a:ext uri="{FF2B5EF4-FFF2-40B4-BE49-F238E27FC236}">
              <a16:creationId xmlns:a16="http://schemas.microsoft.com/office/drawing/2014/main" id="{6EB45B40-8989-4D17-B36C-91B0B3FD8B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DCED00-F41B-4231-B4D8-8098A2A4059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9EEB88-CE95-443E-85A5-853BFFD9B71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2" name="AutoShape 242" descr="t">
          <a:extLst>
            <a:ext uri="{FF2B5EF4-FFF2-40B4-BE49-F238E27FC236}">
              <a16:creationId xmlns:a16="http://schemas.microsoft.com/office/drawing/2014/main" id="{BC2084C3-59E9-48CC-9146-CAB4498A626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3" name="AutoShape 245" descr="t">
          <a:extLst>
            <a:ext uri="{FF2B5EF4-FFF2-40B4-BE49-F238E27FC236}">
              <a16:creationId xmlns:a16="http://schemas.microsoft.com/office/drawing/2014/main" id="{26AF0A30-EF6B-4A23-B12F-AF584F97E10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A4A060-7593-43AA-8209-02D9524A5A3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7F75F1-9BD5-4589-B774-A1636FE11A7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BB0D62-5152-443C-9D5E-BDC241DE4A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7" name="AutoShape 336" descr="t">
          <a:extLst>
            <a:ext uri="{FF2B5EF4-FFF2-40B4-BE49-F238E27FC236}">
              <a16:creationId xmlns:a16="http://schemas.microsoft.com/office/drawing/2014/main" id="{BEBF608D-3450-40DA-A258-CEA990E9C35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8" name="AutoShape 340" descr="t">
          <a:extLst>
            <a:ext uri="{FF2B5EF4-FFF2-40B4-BE49-F238E27FC236}">
              <a16:creationId xmlns:a16="http://schemas.microsoft.com/office/drawing/2014/main" id="{280E36AB-BDE1-4508-93C3-013534C93E4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49" name="AutoShape 344" descr="t">
          <a:extLst>
            <a:ext uri="{FF2B5EF4-FFF2-40B4-BE49-F238E27FC236}">
              <a16:creationId xmlns:a16="http://schemas.microsoft.com/office/drawing/2014/main" id="{B970B654-F85D-401C-A3E1-302D9C3159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50" name="AutoShape 347" descr="t">
          <a:extLst>
            <a:ext uri="{FF2B5EF4-FFF2-40B4-BE49-F238E27FC236}">
              <a16:creationId xmlns:a16="http://schemas.microsoft.com/office/drawing/2014/main" id="{33432BC3-FC23-4A64-8811-023B9883FA9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51" name="AutoShape 350" descr="t">
          <a:extLst>
            <a:ext uri="{FF2B5EF4-FFF2-40B4-BE49-F238E27FC236}">
              <a16:creationId xmlns:a16="http://schemas.microsoft.com/office/drawing/2014/main" id="{011C1DC5-80EE-4020-93F3-6311A0A3F60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52" name="AutoShape 353" descr="t">
          <a:extLst>
            <a:ext uri="{FF2B5EF4-FFF2-40B4-BE49-F238E27FC236}">
              <a16:creationId xmlns:a16="http://schemas.microsoft.com/office/drawing/2014/main" id="{C875DFE5-5D28-4AB1-97C8-A5D035D860D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53" name="AutoShape 356" descr="t">
          <a:extLst>
            <a:ext uri="{FF2B5EF4-FFF2-40B4-BE49-F238E27FC236}">
              <a16:creationId xmlns:a16="http://schemas.microsoft.com/office/drawing/2014/main" id="{F19A37D2-B305-4BC2-BFA1-5E51E570281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054" name="AutoShape 359" descr="t">
          <a:extLst>
            <a:ext uri="{FF2B5EF4-FFF2-40B4-BE49-F238E27FC236}">
              <a16:creationId xmlns:a16="http://schemas.microsoft.com/office/drawing/2014/main" id="{50D15EF5-0F66-4F9E-91AB-922B68A36F3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55" name="AutoShape 218" descr="t">
          <a:extLst>
            <a:ext uri="{FF2B5EF4-FFF2-40B4-BE49-F238E27FC236}">
              <a16:creationId xmlns:a16="http://schemas.microsoft.com/office/drawing/2014/main" id="{E81CB8C3-9EC6-412D-9C91-AB78497224C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C6A75F-1DF5-40DA-8FB1-91CAA26688B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57" name="AutoShape 224" descr="t">
          <a:extLst>
            <a:ext uri="{FF2B5EF4-FFF2-40B4-BE49-F238E27FC236}">
              <a16:creationId xmlns:a16="http://schemas.microsoft.com/office/drawing/2014/main" id="{91270DCC-B62D-4987-BAC2-F1258E3F21F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55406D-A3DC-461B-9C32-90C3E821043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7FE163-62D7-4B5A-835E-3BA972A25EF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0" name="AutoShape 242" descr="t">
          <a:extLst>
            <a:ext uri="{FF2B5EF4-FFF2-40B4-BE49-F238E27FC236}">
              <a16:creationId xmlns:a16="http://schemas.microsoft.com/office/drawing/2014/main" id="{63812036-CADB-48AD-8B04-66D7935D27C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1" name="AutoShape 245" descr="t">
          <a:extLst>
            <a:ext uri="{FF2B5EF4-FFF2-40B4-BE49-F238E27FC236}">
              <a16:creationId xmlns:a16="http://schemas.microsoft.com/office/drawing/2014/main" id="{A410C104-EAE1-4236-B7F0-7379DFDBBCE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C9A15D-5DF1-46B3-BD53-2BB27A7B936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478105-91B6-4FAE-ABA8-8F2D4A870EC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F156AD-8295-4F81-82B7-A13B4814DFE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5" name="AutoShape 336" descr="t">
          <a:extLst>
            <a:ext uri="{FF2B5EF4-FFF2-40B4-BE49-F238E27FC236}">
              <a16:creationId xmlns:a16="http://schemas.microsoft.com/office/drawing/2014/main" id="{96F97B33-767A-4096-B1A7-4818839EC1A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6" name="AutoShape 340" descr="t">
          <a:extLst>
            <a:ext uri="{FF2B5EF4-FFF2-40B4-BE49-F238E27FC236}">
              <a16:creationId xmlns:a16="http://schemas.microsoft.com/office/drawing/2014/main" id="{1C04B0BA-3DE9-4024-8C6B-4133D3E7EF4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7" name="AutoShape 344" descr="t">
          <a:extLst>
            <a:ext uri="{FF2B5EF4-FFF2-40B4-BE49-F238E27FC236}">
              <a16:creationId xmlns:a16="http://schemas.microsoft.com/office/drawing/2014/main" id="{FD0F0096-C83F-4488-BAAA-2DD1FBCBAD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8" name="AutoShape 347" descr="t">
          <a:extLst>
            <a:ext uri="{FF2B5EF4-FFF2-40B4-BE49-F238E27FC236}">
              <a16:creationId xmlns:a16="http://schemas.microsoft.com/office/drawing/2014/main" id="{9230F92C-3B8F-42CA-BB6E-4576F45EE8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69" name="AutoShape 350" descr="t">
          <a:extLst>
            <a:ext uri="{FF2B5EF4-FFF2-40B4-BE49-F238E27FC236}">
              <a16:creationId xmlns:a16="http://schemas.microsoft.com/office/drawing/2014/main" id="{3CBEA489-AF2C-4478-9475-AD85C82F9C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0" name="AutoShape 353" descr="t">
          <a:extLst>
            <a:ext uri="{FF2B5EF4-FFF2-40B4-BE49-F238E27FC236}">
              <a16:creationId xmlns:a16="http://schemas.microsoft.com/office/drawing/2014/main" id="{6C230918-3DAE-4AF8-BF24-7C92DF46CDE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1" name="AutoShape 356" descr="t">
          <a:extLst>
            <a:ext uri="{FF2B5EF4-FFF2-40B4-BE49-F238E27FC236}">
              <a16:creationId xmlns:a16="http://schemas.microsoft.com/office/drawing/2014/main" id="{5BE2FBE2-7CA7-4DF9-A87C-19734EF7CBA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2" name="AutoShape 359" descr="t">
          <a:extLst>
            <a:ext uri="{FF2B5EF4-FFF2-40B4-BE49-F238E27FC236}">
              <a16:creationId xmlns:a16="http://schemas.microsoft.com/office/drawing/2014/main" id="{29C78A16-39BE-4A6A-8F3D-5FC8F841D30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3" name="AutoShape 242" descr="t">
          <a:extLst>
            <a:ext uri="{FF2B5EF4-FFF2-40B4-BE49-F238E27FC236}">
              <a16:creationId xmlns:a16="http://schemas.microsoft.com/office/drawing/2014/main" id="{DC77268A-6166-488A-94EE-122598FD184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4" name="AutoShape 245" descr="t">
          <a:extLst>
            <a:ext uri="{FF2B5EF4-FFF2-40B4-BE49-F238E27FC236}">
              <a16:creationId xmlns:a16="http://schemas.microsoft.com/office/drawing/2014/main" id="{3A59AF85-1AB1-4864-B3A0-C151196B54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5" name="AutoShape 336" descr="t">
          <a:extLst>
            <a:ext uri="{FF2B5EF4-FFF2-40B4-BE49-F238E27FC236}">
              <a16:creationId xmlns:a16="http://schemas.microsoft.com/office/drawing/2014/main" id="{266B08B3-B0C5-4C4E-B438-C51E9747905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6" name="AutoShape 340" descr="t">
          <a:extLst>
            <a:ext uri="{FF2B5EF4-FFF2-40B4-BE49-F238E27FC236}">
              <a16:creationId xmlns:a16="http://schemas.microsoft.com/office/drawing/2014/main" id="{F79D8146-F2B0-4E80-8296-C73CD196814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7" name="AutoShape 344" descr="t">
          <a:extLst>
            <a:ext uri="{FF2B5EF4-FFF2-40B4-BE49-F238E27FC236}">
              <a16:creationId xmlns:a16="http://schemas.microsoft.com/office/drawing/2014/main" id="{3737BEE5-48E8-494B-81D3-BEED133687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8" name="AutoShape 347" descr="t">
          <a:extLst>
            <a:ext uri="{FF2B5EF4-FFF2-40B4-BE49-F238E27FC236}">
              <a16:creationId xmlns:a16="http://schemas.microsoft.com/office/drawing/2014/main" id="{CA0CCBAF-1038-4495-9413-14E63F3086F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79" name="AutoShape 350" descr="t">
          <a:extLst>
            <a:ext uri="{FF2B5EF4-FFF2-40B4-BE49-F238E27FC236}">
              <a16:creationId xmlns:a16="http://schemas.microsoft.com/office/drawing/2014/main" id="{70EE58A4-1CB0-4DD0-BD78-89B6452DDFF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0" name="AutoShape 353" descr="t">
          <a:extLst>
            <a:ext uri="{FF2B5EF4-FFF2-40B4-BE49-F238E27FC236}">
              <a16:creationId xmlns:a16="http://schemas.microsoft.com/office/drawing/2014/main" id="{269B8A88-63BA-4D17-B81C-3BFFC426A5C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1" name="AutoShape 356" descr="t">
          <a:extLst>
            <a:ext uri="{FF2B5EF4-FFF2-40B4-BE49-F238E27FC236}">
              <a16:creationId xmlns:a16="http://schemas.microsoft.com/office/drawing/2014/main" id="{6E009E10-E41D-4E89-956F-C4F846348A9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2" name="AutoShape 359" descr="t">
          <a:extLst>
            <a:ext uri="{FF2B5EF4-FFF2-40B4-BE49-F238E27FC236}">
              <a16:creationId xmlns:a16="http://schemas.microsoft.com/office/drawing/2014/main" id="{F9FCBA94-EB9E-40C3-B527-7B3A3827DFE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3" name="AutoShape 218" descr="t">
          <a:extLst>
            <a:ext uri="{FF2B5EF4-FFF2-40B4-BE49-F238E27FC236}">
              <a16:creationId xmlns:a16="http://schemas.microsoft.com/office/drawing/2014/main" id="{58CA1ADC-FD96-41B8-8395-846EDF1A567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569B37-541D-4241-B48F-27D17E1DD1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5" name="AutoShape 224" descr="t">
          <a:extLst>
            <a:ext uri="{FF2B5EF4-FFF2-40B4-BE49-F238E27FC236}">
              <a16:creationId xmlns:a16="http://schemas.microsoft.com/office/drawing/2014/main" id="{04229BEC-EFF8-4428-82A7-E4E8965E6F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EE11C8-65A5-42CC-A98D-A0BF43B129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C81692-7A61-4C0B-9D2C-4C7D26CFB9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871C2C-B3DA-4C71-A2C9-CFA7417AF9A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1B6027-39D3-402E-A252-B391A5B4F2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421A80-DCFC-426C-85A1-345DBD3B3C7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4F2409-1BAA-4318-A0FD-F0901C4F6F3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D6D9CD-1660-4D92-BE54-3CFBAA6709F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508863-5A5D-4075-8101-A9F1C7F59F8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6A2510-F760-4753-83B1-EF7887386FC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E6B957-7684-46CB-AABA-7C5AF6FD684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8EC091-4068-4D4B-8C2D-B64B1F54ED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108D1E-AF84-4BA3-BBE8-18FA3856781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DF4736-B20A-4319-A463-82309CD97C9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0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9E40A2-0E46-45BD-B14A-6597168C3A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1AC195-A643-4AC2-92D5-C68C3A4B3C6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F70C47-EF29-4D8E-A82E-1E7DADBD2C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3D4701-75AE-4DF3-AAF2-CFC8D4D4D6A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57A7B6-9551-46E6-BDC4-66EEA5A1218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49C983-0235-4511-AC24-B2A2B4AC5B8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E3CC85-2F6B-4347-BABC-3CD18926E0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BA140D-005B-445E-9210-3D88F904A3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52B0C2-8705-417F-BB20-58428D49D6B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0DC3E8-0EC5-4BE3-AE67-15EBF869417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7055BE-559C-4120-91BE-F44B7814B6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10" name="AutoShape 218" descr="t">
          <a:extLst>
            <a:ext uri="{FF2B5EF4-FFF2-40B4-BE49-F238E27FC236}">
              <a16:creationId xmlns:a16="http://schemas.microsoft.com/office/drawing/2014/main" id="{AEDEE7AF-26EA-4604-9909-CD926FEF02D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786FB9-21C8-4857-AB17-8D2EA8E793A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12" name="AutoShape 224" descr="t">
          <a:extLst>
            <a:ext uri="{FF2B5EF4-FFF2-40B4-BE49-F238E27FC236}">
              <a16:creationId xmlns:a16="http://schemas.microsoft.com/office/drawing/2014/main" id="{EDED166C-9CF7-4ADD-B86E-7A23A370CE9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32659A-3D16-4859-9BAC-F3E4DCEF9F6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2F5F35-5375-4624-82D2-D086693FC06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15" name="AutoShape 242" descr="t">
          <a:extLst>
            <a:ext uri="{FF2B5EF4-FFF2-40B4-BE49-F238E27FC236}">
              <a16:creationId xmlns:a16="http://schemas.microsoft.com/office/drawing/2014/main" id="{5869CDF0-B2E8-467F-848D-92D08169644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16" name="AutoShape 245" descr="t">
          <a:extLst>
            <a:ext uri="{FF2B5EF4-FFF2-40B4-BE49-F238E27FC236}">
              <a16:creationId xmlns:a16="http://schemas.microsoft.com/office/drawing/2014/main" id="{5A6DB584-97D6-4012-9D08-5202E7D87F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139CE8-06C5-4CDD-A4E6-7DA4E506E6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739990-D4EA-4AE1-AA09-95E66E1E29A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7BF26E-3B4A-4344-B90E-E2D5AE47984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0" name="AutoShape 336" descr="t">
          <a:extLst>
            <a:ext uri="{FF2B5EF4-FFF2-40B4-BE49-F238E27FC236}">
              <a16:creationId xmlns:a16="http://schemas.microsoft.com/office/drawing/2014/main" id="{79D02EEC-F6C6-4AE3-954B-189B0834E97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1" name="AutoShape 340" descr="t">
          <a:extLst>
            <a:ext uri="{FF2B5EF4-FFF2-40B4-BE49-F238E27FC236}">
              <a16:creationId xmlns:a16="http://schemas.microsoft.com/office/drawing/2014/main" id="{A8430C78-C493-4304-8008-6C8127F9E8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2" name="AutoShape 344" descr="t">
          <a:extLst>
            <a:ext uri="{FF2B5EF4-FFF2-40B4-BE49-F238E27FC236}">
              <a16:creationId xmlns:a16="http://schemas.microsoft.com/office/drawing/2014/main" id="{FF9CEDAA-392D-40FE-A59E-41828DD9AFF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3" name="AutoShape 347" descr="t">
          <a:extLst>
            <a:ext uri="{FF2B5EF4-FFF2-40B4-BE49-F238E27FC236}">
              <a16:creationId xmlns:a16="http://schemas.microsoft.com/office/drawing/2014/main" id="{0B99E96A-3F66-4752-9B36-88A00CBE69F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4" name="AutoShape 350" descr="t">
          <a:extLst>
            <a:ext uri="{FF2B5EF4-FFF2-40B4-BE49-F238E27FC236}">
              <a16:creationId xmlns:a16="http://schemas.microsoft.com/office/drawing/2014/main" id="{DA0A82D6-22F8-4578-A54E-AA3EA07A6E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5" name="AutoShape 353" descr="t">
          <a:extLst>
            <a:ext uri="{FF2B5EF4-FFF2-40B4-BE49-F238E27FC236}">
              <a16:creationId xmlns:a16="http://schemas.microsoft.com/office/drawing/2014/main" id="{F73320C8-207E-4FFE-BF34-8AF2E7B81AB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6" name="AutoShape 356" descr="t">
          <a:extLst>
            <a:ext uri="{FF2B5EF4-FFF2-40B4-BE49-F238E27FC236}">
              <a16:creationId xmlns:a16="http://schemas.microsoft.com/office/drawing/2014/main" id="{E8B5618B-4B86-43D5-9771-D6A6BEFD62D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0127" name="AutoShape 359" descr="t">
          <a:extLst>
            <a:ext uri="{FF2B5EF4-FFF2-40B4-BE49-F238E27FC236}">
              <a16:creationId xmlns:a16="http://schemas.microsoft.com/office/drawing/2014/main" id="{3260D028-6B9D-47D1-A4E6-337B1DFF85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28" name="AutoShape 218" descr="t">
          <a:extLst>
            <a:ext uri="{FF2B5EF4-FFF2-40B4-BE49-F238E27FC236}">
              <a16:creationId xmlns:a16="http://schemas.microsoft.com/office/drawing/2014/main" id="{EEA23D21-9BEE-4180-94DD-3BCE240C153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8C476D-56ED-41D1-9AAF-A4D24DD171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30" name="AutoShape 224" descr="t">
          <a:extLst>
            <a:ext uri="{FF2B5EF4-FFF2-40B4-BE49-F238E27FC236}">
              <a16:creationId xmlns:a16="http://schemas.microsoft.com/office/drawing/2014/main" id="{899F755C-32D9-43FF-B66E-A6066485903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286C9B-ACC3-462F-8A22-CEDB3B87A66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EC3586-27FB-4F08-9788-BA838580464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3" name="AutoShape 242" descr="t">
          <a:extLst>
            <a:ext uri="{FF2B5EF4-FFF2-40B4-BE49-F238E27FC236}">
              <a16:creationId xmlns:a16="http://schemas.microsoft.com/office/drawing/2014/main" id="{956FAEBB-32EB-4FF9-9D05-4DFBA0051E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4" name="AutoShape 245" descr="t">
          <a:extLst>
            <a:ext uri="{FF2B5EF4-FFF2-40B4-BE49-F238E27FC236}">
              <a16:creationId xmlns:a16="http://schemas.microsoft.com/office/drawing/2014/main" id="{C87CE563-3B90-484B-9CBB-598CFAE3D7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4DFE38-1649-4CB4-96D7-8FBCB7AA594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C6ED57-EFE0-4B7C-94D2-3860785E2A7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CC88FF-508E-48E6-BD2B-8FB79FD6A32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8" name="AutoShape 336" descr="t">
          <a:extLst>
            <a:ext uri="{FF2B5EF4-FFF2-40B4-BE49-F238E27FC236}">
              <a16:creationId xmlns:a16="http://schemas.microsoft.com/office/drawing/2014/main" id="{1A7703A0-11FE-440B-BDE7-8FD21A0EDD7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39" name="AutoShape 340" descr="t">
          <a:extLst>
            <a:ext uri="{FF2B5EF4-FFF2-40B4-BE49-F238E27FC236}">
              <a16:creationId xmlns:a16="http://schemas.microsoft.com/office/drawing/2014/main" id="{68C1D1D8-A41F-4912-A36B-D7139C98C7E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0" name="AutoShape 344" descr="t">
          <a:extLst>
            <a:ext uri="{FF2B5EF4-FFF2-40B4-BE49-F238E27FC236}">
              <a16:creationId xmlns:a16="http://schemas.microsoft.com/office/drawing/2014/main" id="{24B111DA-FED3-4A70-80F3-3342DE43F4A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1" name="AutoShape 347" descr="t">
          <a:extLst>
            <a:ext uri="{FF2B5EF4-FFF2-40B4-BE49-F238E27FC236}">
              <a16:creationId xmlns:a16="http://schemas.microsoft.com/office/drawing/2014/main" id="{82605831-AA30-471B-B61B-B056AB2D4AF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2" name="AutoShape 350" descr="t">
          <a:extLst>
            <a:ext uri="{FF2B5EF4-FFF2-40B4-BE49-F238E27FC236}">
              <a16:creationId xmlns:a16="http://schemas.microsoft.com/office/drawing/2014/main" id="{3AEACCE9-28E9-4C2D-AFF5-9D8AE5B5156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3" name="AutoShape 353" descr="t">
          <a:extLst>
            <a:ext uri="{FF2B5EF4-FFF2-40B4-BE49-F238E27FC236}">
              <a16:creationId xmlns:a16="http://schemas.microsoft.com/office/drawing/2014/main" id="{81C02014-9199-49B9-A28A-6012BDBA43B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4" name="AutoShape 356" descr="t">
          <a:extLst>
            <a:ext uri="{FF2B5EF4-FFF2-40B4-BE49-F238E27FC236}">
              <a16:creationId xmlns:a16="http://schemas.microsoft.com/office/drawing/2014/main" id="{2866DEB0-C089-4636-877E-F4E5BBDB79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45" name="AutoShape 359" descr="t">
          <a:extLst>
            <a:ext uri="{FF2B5EF4-FFF2-40B4-BE49-F238E27FC236}">
              <a16:creationId xmlns:a16="http://schemas.microsoft.com/office/drawing/2014/main" id="{C513C80B-B0DD-4E3B-92E9-59D2B4ADBE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46" name="AutoShape 218" descr="t">
          <a:extLst>
            <a:ext uri="{FF2B5EF4-FFF2-40B4-BE49-F238E27FC236}">
              <a16:creationId xmlns:a16="http://schemas.microsoft.com/office/drawing/2014/main" id="{66D67865-86F3-4211-AD17-E5239F6002E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551FA0-8696-4DEE-9228-2750BA940D8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48" name="AutoShape 224" descr="t">
          <a:extLst>
            <a:ext uri="{FF2B5EF4-FFF2-40B4-BE49-F238E27FC236}">
              <a16:creationId xmlns:a16="http://schemas.microsoft.com/office/drawing/2014/main" id="{60C44B15-100D-424A-8436-475C9B5DD7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086A3B-16B9-486A-8CCD-B1F0F308DD2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01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8632D9-2505-4434-8E77-59CBB3D0A14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1" name="AutoShape 242" descr="t">
          <a:extLst>
            <a:ext uri="{FF2B5EF4-FFF2-40B4-BE49-F238E27FC236}">
              <a16:creationId xmlns:a16="http://schemas.microsoft.com/office/drawing/2014/main" id="{57BA1940-374A-44C4-AC92-04C1362C03A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2" name="AutoShape 245" descr="t">
          <a:extLst>
            <a:ext uri="{FF2B5EF4-FFF2-40B4-BE49-F238E27FC236}">
              <a16:creationId xmlns:a16="http://schemas.microsoft.com/office/drawing/2014/main" id="{CDA27CE9-4452-4159-AD03-C6285B23DF7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E5F226-F7E6-49A9-8EF9-46AA1161F68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13874D-4E30-49EF-9EFB-C03190F2C13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E84B78-C64D-4B43-9E88-4FC9384122C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6" name="AutoShape 336" descr="t">
          <a:extLst>
            <a:ext uri="{FF2B5EF4-FFF2-40B4-BE49-F238E27FC236}">
              <a16:creationId xmlns:a16="http://schemas.microsoft.com/office/drawing/2014/main" id="{1E8A1C9E-CFA4-45BA-9AA0-64B50AA6113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7" name="AutoShape 340" descr="t">
          <a:extLst>
            <a:ext uri="{FF2B5EF4-FFF2-40B4-BE49-F238E27FC236}">
              <a16:creationId xmlns:a16="http://schemas.microsoft.com/office/drawing/2014/main" id="{B60E3C19-E2E3-44EE-A817-4EEC4854C2B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8" name="AutoShape 344" descr="t">
          <a:extLst>
            <a:ext uri="{FF2B5EF4-FFF2-40B4-BE49-F238E27FC236}">
              <a16:creationId xmlns:a16="http://schemas.microsoft.com/office/drawing/2014/main" id="{0DFB093A-07E5-45F8-BA0D-B4C6C611EF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59" name="AutoShape 347" descr="t">
          <a:extLst>
            <a:ext uri="{FF2B5EF4-FFF2-40B4-BE49-F238E27FC236}">
              <a16:creationId xmlns:a16="http://schemas.microsoft.com/office/drawing/2014/main" id="{C5B1911D-4E7E-44D7-B354-0F6C9BDD081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60" name="AutoShape 350" descr="t">
          <a:extLst>
            <a:ext uri="{FF2B5EF4-FFF2-40B4-BE49-F238E27FC236}">
              <a16:creationId xmlns:a16="http://schemas.microsoft.com/office/drawing/2014/main" id="{3C646B4C-3086-4B24-A04B-D16A5448EC8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61" name="AutoShape 353" descr="t">
          <a:extLst>
            <a:ext uri="{FF2B5EF4-FFF2-40B4-BE49-F238E27FC236}">
              <a16:creationId xmlns:a16="http://schemas.microsoft.com/office/drawing/2014/main" id="{FC78602E-B3F6-4F08-8603-0DB4809A092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62" name="AutoShape 356" descr="t">
          <a:extLst>
            <a:ext uri="{FF2B5EF4-FFF2-40B4-BE49-F238E27FC236}">
              <a16:creationId xmlns:a16="http://schemas.microsoft.com/office/drawing/2014/main" id="{2568EEC4-3A4B-4C04-B457-DB47754551E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0163" name="AutoShape 359" descr="t">
          <a:extLst>
            <a:ext uri="{FF2B5EF4-FFF2-40B4-BE49-F238E27FC236}">
              <a16:creationId xmlns:a16="http://schemas.microsoft.com/office/drawing/2014/main" id="{4A8D3338-59BC-4C39-BEF9-2B86121FA68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4" name="AutoShape 227" descr="t">
          <a:extLst>
            <a:ext uri="{FF2B5EF4-FFF2-40B4-BE49-F238E27FC236}">
              <a16:creationId xmlns:a16="http://schemas.microsoft.com/office/drawing/2014/main" id="{5326F077-EE0C-44F2-B2E0-5D55CB865D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71959D-16BC-4864-918E-5ABEB5E1EFE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6" name="AutoShape 229" descr="t">
          <a:extLst>
            <a:ext uri="{FF2B5EF4-FFF2-40B4-BE49-F238E27FC236}">
              <a16:creationId xmlns:a16="http://schemas.microsoft.com/office/drawing/2014/main" id="{D9D91409-9CC0-4948-949D-723CB5E2A0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33F261-0494-4E17-A6E3-B0093BCFCE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F31C5A-647A-49D2-82E8-F5CA9AADD9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69" name="AutoShape 247" descr="t">
          <a:extLst>
            <a:ext uri="{FF2B5EF4-FFF2-40B4-BE49-F238E27FC236}">
              <a16:creationId xmlns:a16="http://schemas.microsoft.com/office/drawing/2014/main" id="{02AA6DD9-BA37-45E7-8298-0F953B87A0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0" name="AutoShape 248" descr="t">
          <a:extLst>
            <a:ext uri="{FF2B5EF4-FFF2-40B4-BE49-F238E27FC236}">
              <a16:creationId xmlns:a16="http://schemas.microsoft.com/office/drawing/2014/main" id="{3553CA48-DDD7-4878-A0FF-7ECBA99CB6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4CB32D-7661-4834-BCD6-644510E4E1B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04A49C-7D36-455F-9AAE-8CE9E7B544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414EAB-0A23-4234-8B3D-526C87A082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4" name="AutoShape 361" descr="t">
          <a:extLst>
            <a:ext uri="{FF2B5EF4-FFF2-40B4-BE49-F238E27FC236}">
              <a16:creationId xmlns:a16="http://schemas.microsoft.com/office/drawing/2014/main" id="{6C63C5A7-2958-4CE2-8D9C-FF333FB82C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5" name="AutoShape 362" descr="t">
          <a:extLst>
            <a:ext uri="{FF2B5EF4-FFF2-40B4-BE49-F238E27FC236}">
              <a16:creationId xmlns:a16="http://schemas.microsoft.com/office/drawing/2014/main" id="{8C0CD5CF-75E6-42C7-9E29-7252E87A55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6" name="AutoShape 363" descr="t">
          <a:extLst>
            <a:ext uri="{FF2B5EF4-FFF2-40B4-BE49-F238E27FC236}">
              <a16:creationId xmlns:a16="http://schemas.microsoft.com/office/drawing/2014/main" id="{5C13D14A-266C-4022-8CAE-2861C57437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7" name="AutoShape 364" descr="t">
          <a:extLst>
            <a:ext uri="{FF2B5EF4-FFF2-40B4-BE49-F238E27FC236}">
              <a16:creationId xmlns:a16="http://schemas.microsoft.com/office/drawing/2014/main" id="{ED887775-6B47-4659-B402-DD271E67CB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8" name="AutoShape 365" descr="t">
          <a:extLst>
            <a:ext uri="{FF2B5EF4-FFF2-40B4-BE49-F238E27FC236}">
              <a16:creationId xmlns:a16="http://schemas.microsoft.com/office/drawing/2014/main" id="{BC1B0AA2-6214-4E74-9A5A-BB8EEA8573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79" name="AutoShape 366" descr="t">
          <a:extLst>
            <a:ext uri="{FF2B5EF4-FFF2-40B4-BE49-F238E27FC236}">
              <a16:creationId xmlns:a16="http://schemas.microsoft.com/office/drawing/2014/main" id="{3F99BC5E-5B0A-4814-A87A-DC8030F9D7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0" name="AutoShape 367" descr="t">
          <a:extLst>
            <a:ext uri="{FF2B5EF4-FFF2-40B4-BE49-F238E27FC236}">
              <a16:creationId xmlns:a16="http://schemas.microsoft.com/office/drawing/2014/main" id="{55BA2FD3-A057-4E49-9501-CB2E98F92E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1" name="AutoShape 368" descr="t">
          <a:extLst>
            <a:ext uri="{FF2B5EF4-FFF2-40B4-BE49-F238E27FC236}">
              <a16:creationId xmlns:a16="http://schemas.microsoft.com/office/drawing/2014/main" id="{4149D9B8-4EB4-40AC-9F80-E0AD088C08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2" name="AutoShape 247" descr="t">
          <a:extLst>
            <a:ext uri="{FF2B5EF4-FFF2-40B4-BE49-F238E27FC236}">
              <a16:creationId xmlns:a16="http://schemas.microsoft.com/office/drawing/2014/main" id="{57154700-7E39-4FE6-B231-12A7D40962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3" name="AutoShape 248" descr="t">
          <a:extLst>
            <a:ext uri="{FF2B5EF4-FFF2-40B4-BE49-F238E27FC236}">
              <a16:creationId xmlns:a16="http://schemas.microsoft.com/office/drawing/2014/main" id="{DB897921-ACC2-41BF-A68F-22D1F445C00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4" name="AutoShape 361" descr="t">
          <a:extLst>
            <a:ext uri="{FF2B5EF4-FFF2-40B4-BE49-F238E27FC236}">
              <a16:creationId xmlns:a16="http://schemas.microsoft.com/office/drawing/2014/main" id="{FE310187-EC71-48FE-84BF-0377FA8B22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5" name="AutoShape 362" descr="t">
          <a:extLst>
            <a:ext uri="{FF2B5EF4-FFF2-40B4-BE49-F238E27FC236}">
              <a16:creationId xmlns:a16="http://schemas.microsoft.com/office/drawing/2014/main" id="{C752DFAF-F588-4966-A3AC-50CD035E33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6" name="AutoShape 363" descr="t">
          <a:extLst>
            <a:ext uri="{FF2B5EF4-FFF2-40B4-BE49-F238E27FC236}">
              <a16:creationId xmlns:a16="http://schemas.microsoft.com/office/drawing/2014/main" id="{CDE4E133-0EA5-4960-AF72-0A55B36388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7" name="AutoShape 364" descr="t">
          <a:extLst>
            <a:ext uri="{FF2B5EF4-FFF2-40B4-BE49-F238E27FC236}">
              <a16:creationId xmlns:a16="http://schemas.microsoft.com/office/drawing/2014/main" id="{3414DFE1-73CC-4BE1-819C-E0DD48358D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8" name="AutoShape 365" descr="t">
          <a:extLst>
            <a:ext uri="{FF2B5EF4-FFF2-40B4-BE49-F238E27FC236}">
              <a16:creationId xmlns:a16="http://schemas.microsoft.com/office/drawing/2014/main" id="{79978A37-7F64-4344-96DA-771FD10840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89" name="AutoShape 366" descr="t">
          <a:extLst>
            <a:ext uri="{FF2B5EF4-FFF2-40B4-BE49-F238E27FC236}">
              <a16:creationId xmlns:a16="http://schemas.microsoft.com/office/drawing/2014/main" id="{22E6F16A-47E1-4ED2-9B3C-0923701EE1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0" name="AutoShape 367" descr="t">
          <a:extLst>
            <a:ext uri="{FF2B5EF4-FFF2-40B4-BE49-F238E27FC236}">
              <a16:creationId xmlns:a16="http://schemas.microsoft.com/office/drawing/2014/main" id="{FAE015FF-541A-4757-878C-823500FBC9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1" name="AutoShape 368" descr="t">
          <a:extLst>
            <a:ext uri="{FF2B5EF4-FFF2-40B4-BE49-F238E27FC236}">
              <a16:creationId xmlns:a16="http://schemas.microsoft.com/office/drawing/2014/main" id="{0D2858FC-8C0B-44A6-B29D-481F41FA5C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2" name="AutoShape 227" descr="t">
          <a:extLst>
            <a:ext uri="{FF2B5EF4-FFF2-40B4-BE49-F238E27FC236}">
              <a16:creationId xmlns:a16="http://schemas.microsoft.com/office/drawing/2014/main" id="{F49BDAC2-0843-438B-898C-D656BE5439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55E40A-2ED3-4204-976B-CCA48CE35E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4" name="AutoShape 229" descr="t">
          <a:extLst>
            <a:ext uri="{FF2B5EF4-FFF2-40B4-BE49-F238E27FC236}">
              <a16:creationId xmlns:a16="http://schemas.microsoft.com/office/drawing/2014/main" id="{DB5CF345-6E59-4FBE-8942-E2AB0C27B2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4FDB2A-279F-4D58-BFA0-7A879EE651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C416F9-58F8-4738-8E25-BA15B4C340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70D1E4-13B3-48B7-9198-9F1E59D10B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9C8F4E-5E92-401E-A3DB-3E96265D3E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1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874082-6084-4BAD-86DE-A484FA59C54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4F1FE2-C8EB-4708-B3A6-C939ED3FBB7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C0B81A-246C-4736-B9D5-A7C02E9CC2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3FE2B1-135F-4F2F-81B2-EF23A737F7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25E67E-8030-42FD-96A6-86BF963CE5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371040-90B8-4418-AB12-3F166A5F76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7CE24D-2D32-437B-ADD8-F4468FA740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5D7537-AA94-4A8C-A828-39580B5647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332D1C-EF1F-4152-BDE8-C4B243E3AA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17C04A-6035-409A-B304-CF855A9BA6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3636B5-1A5F-4947-A17F-A3D6B31740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356D5E-FC23-4DEB-AD3C-DEA3D29CAB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221499-9D90-4054-B7A7-354BB2B07E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A3C54B-72AF-46BB-80FB-7FC2D44096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9FB1A8-8E7C-4399-B6F8-3D0CB29467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E119193-8364-49BA-8C38-1D54A00DB7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6ACEC4-C7FF-461A-AB51-7009F5809F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87BA51-288B-42FE-97A3-A7F0DC2B10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BD279E-8E96-4D58-9224-EF4006114B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13DE3D-BBA4-43F8-8919-4B6C4953AC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03E353-E9EF-41B2-A0A9-85B448258CF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20" name="AutoShape 227" descr="t">
          <a:extLst>
            <a:ext uri="{FF2B5EF4-FFF2-40B4-BE49-F238E27FC236}">
              <a16:creationId xmlns:a16="http://schemas.microsoft.com/office/drawing/2014/main" id="{2803BA09-FA76-4EAC-A1E0-F1CE44C9A4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657504-F8B8-4087-80A3-CFA9A498823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22" name="AutoShape 229" descr="t">
          <a:extLst>
            <a:ext uri="{FF2B5EF4-FFF2-40B4-BE49-F238E27FC236}">
              <a16:creationId xmlns:a16="http://schemas.microsoft.com/office/drawing/2014/main" id="{AB8A5B8E-86F2-4D70-ABA8-C7110B0A08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3F4C3E-7BB4-4CCF-9B92-486F652253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A4A29B-CDA2-4FF7-B30D-103EBB7B0C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25" name="AutoShape 247" descr="t">
          <a:extLst>
            <a:ext uri="{FF2B5EF4-FFF2-40B4-BE49-F238E27FC236}">
              <a16:creationId xmlns:a16="http://schemas.microsoft.com/office/drawing/2014/main" id="{8A643A8F-C507-4ECB-882E-1AF7A513B24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26" name="AutoShape 248" descr="t">
          <a:extLst>
            <a:ext uri="{FF2B5EF4-FFF2-40B4-BE49-F238E27FC236}">
              <a16:creationId xmlns:a16="http://schemas.microsoft.com/office/drawing/2014/main" id="{81501828-C534-4193-806C-4E05CC19CE4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73B5D6-6D5E-4880-B7B2-2802332B23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B3BF5E-85E0-4227-959F-EE2087E723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469FC2-A193-4ABC-8156-1A11CC74F4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0" name="AutoShape 361" descr="t">
          <a:extLst>
            <a:ext uri="{FF2B5EF4-FFF2-40B4-BE49-F238E27FC236}">
              <a16:creationId xmlns:a16="http://schemas.microsoft.com/office/drawing/2014/main" id="{A5BE7179-EE83-4FEB-8AEC-E1BB076F0B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1" name="AutoShape 362" descr="t">
          <a:extLst>
            <a:ext uri="{FF2B5EF4-FFF2-40B4-BE49-F238E27FC236}">
              <a16:creationId xmlns:a16="http://schemas.microsoft.com/office/drawing/2014/main" id="{12C95CA7-4B7B-44A9-976B-B0EB3E27FC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2" name="AutoShape 363" descr="t">
          <a:extLst>
            <a:ext uri="{FF2B5EF4-FFF2-40B4-BE49-F238E27FC236}">
              <a16:creationId xmlns:a16="http://schemas.microsoft.com/office/drawing/2014/main" id="{D9EEA947-89A3-419A-9CBA-B79A4F5EE9F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3" name="AutoShape 364" descr="t">
          <a:extLst>
            <a:ext uri="{FF2B5EF4-FFF2-40B4-BE49-F238E27FC236}">
              <a16:creationId xmlns:a16="http://schemas.microsoft.com/office/drawing/2014/main" id="{8E6C0C03-8FAB-4CF9-9510-8CE2B15E74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4" name="AutoShape 365" descr="t">
          <a:extLst>
            <a:ext uri="{FF2B5EF4-FFF2-40B4-BE49-F238E27FC236}">
              <a16:creationId xmlns:a16="http://schemas.microsoft.com/office/drawing/2014/main" id="{4DEE696B-C1D6-402F-8660-4CA4E97CD9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5" name="AutoShape 366" descr="t">
          <a:extLst>
            <a:ext uri="{FF2B5EF4-FFF2-40B4-BE49-F238E27FC236}">
              <a16:creationId xmlns:a16="http://schemas.microsoft.com/office/drawing/2014/main" id="{86EB883A-CFDA-4595-A2AD-006A3444EF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6" name="AutoShape 367" descr="t">
          <a:extLst>
            <a:ext uri="{FF2B5EF4-FFF2-40B4-BE49-F238E27FC236}">
              <a16:creationId xmlns:a16="http://schemas.microsoft.com/office/drawing/2014/main" id="{3859F51E-5EA7-4B88-B328-83C3BFBA45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237" name="AutoShape 368" descr="t">
          <a:extLst>
            <a:ext uri="{FF2B5EF4-FFF2-40B4-BE49-F238E27FC236}">
              <a16:creationId xmlns:a16="http://schemas.microsoft.com/office/drawing/2014/main" id="{F2DB636D-6E7C-4419-928F-BBD6DE2438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38" name="AutoShape 227" descr="t">
          <a:extLst>
            <a:ext uri="{FF2B5EF4-FFF2-40B4-BE49-F238E27FC236}">
              <a16:creationId xmlns:a16="http://schemas.microsoft.com/office/drawing/2014/main" id="{F9574510-883E-4B19-B8AA-498ED5AC3F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C9B192-6803-40C5-B734-672E2DFBB2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40" name="AutoShape 229" descr="t">
          <a:extLst>
            <a:ext uri="{FF2B5EF4-FFF2-40B4-BE49-F238E27FC236}">
              <a16:creationId xmlns:a16="http://schemas.microsoft.com/office/drawing/2014/main" id="{7DCDC4B4-F380-4ABE-B592-09662F39C52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031E77-B959-4849-B3B9-1F38D158E9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91A094-2CD0-464B-8D48-2AD4FC1EE8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3" name="AutoShape 247" descr="t">
          <a:extLst>
            <a:ext uri="{FF2B5EF4-FFF2-40B4-BE49-F238E27FC236}">
              <a16:creationId xmlns:a16="http://schemas.microsoft.com/office/drawing/2014/main" id="{219BB577-2BF4-414F-BC7C-67A5744A56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4" name="AutoShape 248" descr="t">
          <a:extLst>
            <a:ext uri="{FF2B5EF4-FFF2-40B4-BE49-F238E27FC236}">
              <a16:creationId xmlns:a16="http://schemas.microsoft.com/office/drawing/2014/main" id="{12892BFC-1F0B-4881-996A-1568284F40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C93507-71B8-4B83-951F-0477563812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25D136-A7AD-4C1F-A88F-E6D2DEFA01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95138A-5FC7-4406-B13C-95A2D3392D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8" name="AutoShape 361" descr="t">
          <a:extLst>
            <a:ext uri="{FF2B5EF4-FFF2-40B4-BE49-F238E27FC236}">
              <a16:creationId xmlns:a16="http://schemas.microsoft.com/office/drawing/2014/main" id="{E2F3FF68-B1FC-471B-BB61-6E9597CE51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49" name="AutoShape 362" descr="t">
          <a:extLst>
            <a:ext uri="{FF2B5EF4-FFF2-40B4-BE49-F238E27FC236}">
              <a16:creationId xmlns:a16="http://schemas.microsoft.com/office/drawing/2014/main" id="{D69BEBE4-5A36-41A9-BCCA-B097342345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0" name="AutoShape 363" descr="t">
          <a:extLst>
            <a:ext uri="{FF2B5EF4-FFF2-40B4-BE49-F238E27FC236}">
              <a16:creationId xmlns:a16="http://schemas.microsoft.com/office/drawing/2014/main" id="{ACF3C1F5-873F-4E32-9723-8FE73D43D0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1" name="AutoShape 364" descr="t">
          <a:extLst>
            <a:ext uri="{FF2B5EF4-FFF2-40B4-BE49-F238E27FC236}">
              <a16:creationId xmlns:a16="http://schemas.microsoft.com/office/drawing/2014/main" id="{D06A4FE5-6FD4-4930-AA17-426006780E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2" name="AutoShape 365" descr="t">
          <a:extLst>
            <a:ext uri="{FF2B5EF4-FFF2-40B4-BE49-F238E27FC236}">
              <a16:creationId xmlns:a16="http://schemas.microsoft.com/office/drawing/2014/main" id="{20F4A9B6-FCAF-4565-A118-5BD6DBDB5A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3" name="AutoShape 366" descr="t">
          <a:extLst>
            <a:ext uri="{FF2B5EF4-FFF2-40B4-BE49-F238E27FC236}">
              <a16:creationId xmlns:a16="http://schemas.microsoft.com/office/drawing/2014/main" id="{409E392A-2A75-4C60-BCAF-EAFCDEBAEC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4" name="AutoShape 367" descr="t">
          <a:extLst>
            <a:ext uri="{FF2B5EF4-FFF2-40B4-BE49-F238E27FC236}">
              <a16:creationId xmlns:a16="http://schemas.microsoft.com/office/drawing/2014/main" id="{0C5CAC19-2DA4-4B34-A651-6AAEC519FB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55" name="AutoShape 368" descr="t">
          <a:extLst>
            <a:ext uri="{FF2B5EF4-FFF2-40B4-BE49-F238E27FC236}">
              <a16:creationId xmlns:a16="http://schemas.microsoft.com/office/drawing/2014/main" id="{817593AF-10CC-432E-87B4-378C93342B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56" name="AutoShape 227" descr="t">
          <a:extLst>
            <a:ext uri="{FF2B5EF4-FFF2-40B4-BE49-F238E27FC236}">
              <a16:creationId xmlns:a16="http://schemas.microsoft.com/office/drawing/2014/main" id="{8A3655A0-EE88-4F82-B2F2-16E53B19EB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1CFCF98-3A30-4B0C-8651-8706AEAE1A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58" name="AutoShape 229" descr="t">
          <a:extLst>
            <a:ext uri="{FF2B5EF4-FFF2-40B4-BE49-F238E27FC236}">
              <a16:creationId xmlns:a16="http://schemas.microsoft.com/office/drawing/2014/main" id="{63EAA5C4-5F75-4CFA-BCC3-0FB0C6811CF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69764A-702D-48E8-AF32-7EFF887DC6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E2B48C-46F4-425E-869B-7775F59B4B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1" name="AutoShape 247" descr="t">
          <a:extLst>
            <a:ext uri="{FF2B5EF4-FFF2-40B4-BE49-F238E27FC236}">
              <a16:creationId xmlns:a16="http://schemas.microsoft.com/office/drawing/2014/main" id="{2E7A56B3-66BC-4820-BEE6-F1FDE205E7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2" name="AutoShape 248" descr="t">
          <a:extLst>
            <a:ext uri="{FF2B5EF4-FFF2-40B4-BE49-F238E27FC236}">
              <a16:creationId xmlns:a16="http://schemas.microsoft.com/office/drawing/2014/main" id="{82865B69-E081-487A-8E03-11464158A9E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6B4F31-F3B1-45B3-9B9D-4F01E197D3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235E70-D9B4-47CD-BA27-F45C5EF4B8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25BB9F-1040-4CF9-A8BC-B1A5B6135E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6" name="AutoShape 361" descr="t">
          <a:extLst>
            <a:ext uri="{FF2B5EF4-FFF2-40B4-BE49-F238E27FC236}">
              <a16:creationId xmlns:a16="http://schemas.microsoft.com/office/drawing/2014/main" id="{F6282C1D-08CD-4A42-9EB7-52CE3CF270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7" name="AutoShape 362" descr="t">
          <a:extLst>
            <a:ext uri="{FF2B5EF4-FFF2-40B4-BE49-F238E27FC236}">
              <a16:creationId xmlns:a16="http://schemas.microsoft.com/office/drawing/2014/main" id="{929139E4-A4DE-4C24-9561-B0790C62E8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8" name="AutoShape 363" descr="t">
          <a:extLst>
            <a:ext uri="{FF2B5EF4-FFF2-40B4-BE49-F238E27FC236}">
              <a16:creationId xmlns:a16="http://schemas.microsoft.com/office/drawing/2014/main" id="{8860AFE4-D060-4087-BCF5-BD487141EF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69" name="AutoShape 364" descr="t">
          <a:extLst>
            <a:ext uri="{FF2B5EF4-FFF2-40B4-BE49-F238E27FC236}">
              <a16:creationId xmlns:a16="http://schemas.microsoft.com/office/drawing/2014/main" id="{208A1B37-E4C3-45B9-A61E-2071EC4BF2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70" name="AutoShape 365" descr="t">
          <a:extLst>
            <a:ext uri="{FF2B5EF4-FFF2-40B4-BE49-F238E27FC236}">
              <a16:creationId xmlns:a16="http://schemas.microsoft.com/office/drawing/2014/main" id="{61880603-26EF-4447-8181-5453BDCD9E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71" name="AutoShape 366" descr="t">
          <a:extLst>
            <a:ext uri="{FF2B5EF4-FFF2-40B4-BE49-F238E27FC236}">
              <a16:creationId xmlns:a16="http://schemas.microsoft.com/office/drawing/2014/main" id="{7E5B1500-1BB3-49DF-839E-A74940A64B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72" name="AutoShape 367" descr="t">
          <a:extLst>
            <a:ext uri="{FF2B5EF4-FFF2-40B4-BE49-F238E27FC236}">
              <a16:creationId xmlns:a16="http://schemas.microsoft.com/office/drawing/2014/main" id="{17163E48-BAE6-419E-864C-C3ADFF2B20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273" name="AutoShape 368" descr="t">
          <a:extLst>
            <a:ext uri="{FF2B5EF4-FFF2-40B4-BE49-F238E27FC236}">
              <a16:creationId xmlns:a16="http://schemas.microsoft.com/office/drawing/2014/main" id="{7376B95B-F562-44FC-B4FD-461E5BCD49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4" name="AutoShape 227" descr="t">
          <a:extLst>
            <a:ext uri="{FF2B5EF4-FFF2-40B4-BE49-F238E27FC236}">
              <a16:creationId xmlns:a16="http://schemas.microsoft.com/office/drawing/2014/main" id="{F693B30C-2278-4922-8CBC-E41ACBCD06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FB2115-BEF8-4332-95E9-D18187B765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6" name="AutoShape 229" descr="t">
          <a:extLst>
            <a:ext uri="{FF2B5EF4-FFF2-40B4-BE49-F238E27FC236}">
              <a16:creationId xmlns:a16="http://schemas.microsoft.com/office/drawing/2014/main" id="{1B11DDB3-00EF-47D2-96E2-277B168627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3C9614-C4C4-4F97-90E1-FCFE6F983B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C623D5-2737-437E-8ED6-B09A5559EF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79" name="AutoShape 247" descr="t">
          <a:extLst>
            <a:ext uri="{FF2B5EF4-FFF2-40B4-BE49-F238E27FC236}">
              <a16:creationId xmlns:a16="http://schemas.microsoft.com/office/drawing/2014/main" id="{9710273E-8440-4E92-927A-0E000E43DE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0" name="AutoShape 248" descr="t">
          <a:extLst>
            <a:ext uri="{FF2B5EF4-FFF2-40B4-BE49-F238E27FC236}">
              <a16:creationId xmlns:a16="http://schemas.microsoft.com/office/drawing/2014/main" id="{D019E8EF-1DA0-441C-8438-35E760AFB5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940B19-6F85-4D66-92F5-6708E60FE5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81D010-C463-43AF-B5F8-4FAADD19A4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45C69D-F29B-417C-9ECF-D9B8972CB3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4" name="AutoShape 361" descr="t">
          <a:extLst>
            <a:ext uri="{FF2B5EF4-FFF2-40B4-BE49-F238E27FC236}">
              <a16:creationId xmlns:a16="http://schemas.microsoft.com/office/drawing/2014/main" id="{F1D93149-87CB-413D-A827-AD335ACFD2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5" name="AutoShape 362" descr="t">
          <a:extLst>
            <a:ext uri="{FF2B5EF4-FFF2-40B4-BE49-F238E27FC236}">
              <a16:creationId xmlns:a16="http://schemas.microsoft.com/office/drawing/2014/main" id="{2AEAA34C-365C-48B3-9FB3-40813206B0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6" name="AutoShape 363" descr="t">
          <a:extLst>
            <a:ext uri="{FF2B5EF4-FFF2-40B4-BE49-F238E27FC236}">
              <a16:creationId xmlns:a16="http://schemas.microsoft.com/office/drawing/2014/main" id="{4D8C65F7-4D2C-4AB4-97C9-25A4F6101E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7" name="AutoShape 364" descr="t">
          <a:extLst>
            <a:ext uri="{FF2B5EF4-FFF2-40B4-BE49-F238E27FC236}">
              <a16:creationId xmlns:a16="http://schemas.microsoft.com/office/drawing/2014/main" id="{BF1FB506-9C72-4871-B069-430A7C8832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8" name="AutoShape 365" descr="t">
          <a:extLst>
            <a:ext uri="{FF2B5EF4-FFF2-40B4-BE49-F238E27FC236}">
              <a16:creationId xmlns:a16="http://schemas.microsoft.com/office/drawing/2014/main" id="{18DB481E-BCAB-4111-B2EA-70D5126407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89" name="AutoShape 366" descr="t">
          <a:extLst>
            <a:ext uri="{FF2B5EF4-FFF2-40B4-BE49-F238E27FC236}">
              <a16:creationId xmlns:a16="http://schemas.microsoft.com/office/drawing/2014/main" id="{707B31C2-5317-4D00-8501-32D8A6580E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0" name="AutoShape 367" descr="t">
          <a:extLst>
            <a:ext uri="{FF2B5EF4-FFF2-40B4-BE49-F238E27FC236}">
              <a16:creationId xmlns:a16="http://schemas.microsoft.com/office/drawing/2014/main" id="{74A2C15C-80B5-4F2C-90FD-C3C75B0D61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1" name="AutoShape 368" descr="t">
          <a:extLst>
            <a:ext uri="{FF2B5EF4-FFF2-40B4-BE49-F238E27FC236}">
              <a16:creationId xmlns:a16="http://schemas.microsoft.com/office/drawing/2014/main" id="{E8DBBE81-67DF-4077-9100-45E202EA20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2" name="AutoShape 247" descr="t">
          <a:extLst>
            <a:ext uri="{FF2B5EF4-FFF2-40B4-BE49-F238E27FC236}">
              <a16:creationId xmlns:a16="http://schemas.microsoft.com/office/drawing/2014/main" id="{9F8CF755-2E69-4008-BF70-0A54CECFA3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3" name="AutoShape 248" descr="t">
          <a:extLst>
            <a:ext uri="{FF2B5EF4-FFF2-40B4-BE49-F238E27FC236}">
              <a16:creationId xmlns:a16="http://schemas.microsoft.com/office/drawing/2014/main" id="{83067C72-8E4D-448A-A239-4943B0716A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4" name="AutoShape 361" descr="t">
          <a:extLst>
            <a:ext uri="{FF2B5EF4-FFF2-40B4-BE49-F238E27FC236}">
              <a16:creationId xmlns:a16="http://schemas.microsoft.com/office/drawing/2014/main" id="{8E0B20C4-A5B1-4223-A00B-98C7FE6AB8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5" name="AutoShape 362" descr="t">
          <a:extLst>
            <a:ext uri="{FF2B5EF4-FFF2-40B4-BE49-F238E27FC236}">
              <a16:creationId xmlns:a16="http://schemas.microsoft.com/office/drawing/2014/main" id="{AC5F1EC7-4215-420D-B1A1-18C95F13D8D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6" name="AutoShape 363" descr="t">
          <a:extLst>
            <a:ext uri="{FF2B5EF4-FFF2-40B4-BE49-F238E27FC236}">
              <a16:creationId xmlns:a16="http://schemas.microsoft.com/office/drawing/2014/main" id="{484CA8A1-CF0C-464E-A397-146A32E24D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7" name="AutoShape 364" descr="t">
          <a:extLst>
            <a:ext uri="{FF2B5EF4-FFF2-40B4-BE49-F238E27FC236}">
              <a16:creationId xmlns:a16="http://schemas.microsoft.com/office/drawing/2014/main" id="{8BADF6E6-9E22-4B70-BDD4-C83B4DB5E9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8" name="AutoShape 365" descr="t">
          <a:extLst>
            <a:ext uri="{FF2B5EF4-FFF2-40B4-BE49-F238E27FC236}">
              <a16:creationId xmlns:a16="http://schemas.microsoft.com/office/drawing/2014/main" id="{97430764-B336-4FF3-8ADF-F27CB04D08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299" name="AutoShape 366" descr="t">
          <a:extLst>
            <a:ext uri="{FF2B5EF4-FFF2-40B4-BE49-F238E27FC236}">
              <a16:creationId xmlns:a16="http://schemas.microsoft.com/office/drawing/2014/main" id="{F371E8B9-DEB5-4F75-BC2D-70955BD084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0" name="AutoShape 367" descr="t">
          <a:extLst>
            <a:ext uri="{FF2B5EF4-FFF2-40B4-BE49-F238E27FC236}">
              <a16:creationId xmlns:a16="http://schemas.microsoft.com/office/drawing/2014/main" id="{75C7E534-25E9-4A40-97B9-572047A4B3B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1" name="AutoShape 368" descr="t">
          <a:extLst>
            <a:ext uri="{FF2B5EF4-FFF2-40B4-BE49-F238E27FC236}">
              <a16:creationId xmlns:a16="http://schemas.microsoft.com/office/drawing/2014/main" id="{E916448E-2146-4D92-99C5-E2210688AF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2" name="AutoShape 227" descr="t">
          <a:extLst>
            <a:ext uri="{FF2B5EF4-FFF2-40B4-BE49-F238E27FC236}">
              <a16:creationId xmlns:a16="http://schemas.microsoft.com/office/drawing/2014/main" id="{939BB1CA-B28F-44F9-A06B-D23D1062363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800E0D-07AE-475F-A305-42D5C88025A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4" name="AutoShape 229" descr="t">
          <a:extLst>
            <a:ext uri="{FF2B5EF4-FFF2-40B4-BE49-F238E27FC236}">
              <a16:creationId xmlns:a16="http://schemas.microsoft.com/office/drawing/2014/main" id="{261D6F50-D77B-4654-9399-163C448A22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76B447-817D-42D4-84C6-1BAC0D989D3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4CE925-1C01-4BED-A827-C7A07E70E8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1B2F19-1454-4D00-948A-77433C6390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C5430B-D105-4FF2-AFC9-29ED4ACD01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2D7EC5-13CB-42DC-924D-F49D0AE632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7927F5-DA1A-4EB2-AE4D-F2D5082173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1AEE04-59BB-4AF3-9B73-046BB0BD7C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283780-BD3D-4611-9709-EE21629B66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620EC8-585A-4590-95A6-9E250A6385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FE9EE6-011B-4773-A860-5153222402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058823-D493-4D5A-B437-B9D3189EC7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A56D3F-1DEF-486B-8F63-BA902FE71E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1D76C7-B199-4F51-9CB9-0C987798D3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3877BF-0623-4060-BFCA-86943D74900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803118-E6DB-449E-ACCB-4B03273996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B98748-96EF-44E3-92BD-C7533EF433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841195-3399-40D3-8A33-22C4B6F3FF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B416C9-2B98-4184-9C8C-B1B4981ECC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62CF0C-95A4-4900-9639-E41DE8A1BD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0C9AE6-043D-4C68-972B-3CA61556EF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E9084E-5596-40D1-ADA0-040C026D3A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ABFA32-486C-48BD-AB7A-97466EEE7A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6149959-567B-4897-A8BE-D0B9600158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1A88FA-9907-4109-834C-4098B2184C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0A013F-216E-489F-81B4-3EA52AADC9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30" name="AutoShape 227" descr="t">
          <a:extLst>
            <a:ext uri="{FF2B5EF4-FFF2-40B4-BE49-F238E27FC236}">
              <a16:creationId xmlns:a16="http://schemas.microsoft.com/office/drawing/2014/main" id="{E358FBF1-9D40-4BDB-9D33-733D119741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923573-6CC8-4811-9F6C-5C9533C3362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32" name="AutoShape 229" descr="t">
          <a:extLst>
            <a:ext uri="{FF2B5EF4-FFF2-40B4-BE49-F238E27FC236}">
              <a16:creationId xmlns:a16="http://schemas.microsoft.com/office/drawing/2014/main" id="{DBBAE060-4766-4C96-BA31-EB445C61B0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9A80A7-34C5-4EB1-B476-BA90F7E6BC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9D75FA-6036-4F4E-9558-18209F7C1F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35" name="AutoShape 247" descr="t">
          <a:extLst>
            <a:ext uri="{FF2B5EF4-FFF2-40B4-BE49-F238E27FC236}">
              <a16:creationId xmlns:a16="http://schemas.microsoft.com/office/drawing/2014/main" id="{383BF840-4604-46C8-8369-93594891011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36" name="AutoShape 248" descr="t">
          <a:extLst>
            <a:ext uri="{FF2B5EF4-FFF2-40B4-BE49-F238E27FC236}">
              <a16:creationId xmlns:a16="http://schemas.microsoft.com/office/drawing/2014/main" id="{1ECBF49C-4A9D-4661-9861-5E64C4B13E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CC2496-8E5C-413C-994A-D212F9720B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C5B192-6DC1-4089-BBBE-BC27419752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FC34105-2075-46F6-B8CD-C4D19C7B4A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0" name="AutoShape 361" descr="t">
          <a:extLst>
            <a:ext uri="{FF2B5EF4-FFF2-40B4-BE49-F238E27FC236}">
              <a16:creationId xmlns:a16="http://schemas.microsoft.com/office/drawing/2014/main" id="{7AFCA853-18D2-4DD5-99C7-482C22C4D3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1" name="AutoShape 362" descr="t">
          <a:extLst>
            <a:ext uri="{FF2B5EF4-FFF2-40B4-BE49-F238E27FC236}">
              <a16:creationId xmlns:a16="http://schemas.microsoft.com/office/drawing/2014/main" id="{18E2F4F7-709F-48C5-A185-0AC66FBCD0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2" name="AutoShape 363" descr="t">
          <a:extLst>
            <a:ext uri="{FF2B5EF4-FFF2-40B4-BE49-F238E27FC236}">
              <a16:creationId xmlns:a16="http://schemas.microsoft.com/office/drawing/2014/main" id="{674F115E-7E28-4398-B40F-4D63EAF1F9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3" name="AutoShape 364" descr="t">
          <a:extLst>
            <a:ext uri="{FF2B5EF4-FFF2-40B4-BE49-F238E27FC236}">
              <a16:creationId xmlns:a16="http://schemas.microsoft.com/office/drawing/2014/main" id="{09FD415C-3D33-4695-9108-AFD6AB01F4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4" name="AutoShape 365" descr="t">
          <a:extLst>
            <a:ext uri="{FF2B5EF4-FFF2-40B4-BE49-F238E27FC236}">
              <a16:creationId xmlns:a16="http://schemas.microsoft.com/office/drawing/2014/main" id="{F0AD45F9-CCBD-41F8-9486-9D176E98B2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5" name="AutoShape 366" descr="t">
          <a:extLst>
            <a:ext uri="{FF2B5EF4-FFF2-40B4-BE49-F238E27FC236}">
              <a16:creationId xmlns:a16="http://schemas.microsoft.com/office/drawing/2014/main" id="{571BB18C-026A-4CF3-9D67-9664931794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6" name="AutoShape 367" descr="t">
          <a:extLst>
            <a:ext uri="{FF2B5EF4-FFF2-40B4-BE49-F238E27FC236}">
              <a16:creationId xmlns:a16="http://schemas.microsoft.com/office/drawing/2014/main" id="{686E855B-EF82-4BE5-A5E6-E3A0C202F7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0347" name="AutoShape 368" descr="t">
          <a:extLst>
            <a:ext uri="{FF2B5EF4-FFF2-40B4-BE49-F238E27FC236}">
              <a16:creationId xmlns:a16="http://schemas.microsoft.com/office/drawing/2014/main" id="{E6D65C50-AF6F-4321-A244-60443A0A98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48" name="AutoShape 227" descr="t">
          <a:extLst>
            <a:ext uri="{FF2B5EF4-FFF2-40B4-BE49-F238E27FC236}">
              <a16:creationId xmlns:a16="http://schemas.microsoft.com/office/drawing/2014/main" id="{433F1D45-35AD-4514-AD37-6FA9B8E28D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CFB07B-4BF6-4C83-B8CD-BF83A83AFF3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50" name="AutoShape 229" descr="t">
          <a:extLst>
            <a:ext uri="{FF2B5EF4-FFF2-40B4-BE49-F238E27FC236}">
              <a16:creationId xmlns:a16="http://schemas.microsoft.com/office/drawing/2014/main" id="{BF69F04C-7A44-43ED-9007-4A02771365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FD33F8-025D-481F-A719-7B6ADADDBD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436CB5-96AE-480D-BFD7-9728F51FA3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3" name="AutoShape 247" descr="t">
          <a:extLst>
            <a:ext uri="{FF2B5EF4-FFF2-40B4-BE49-F238E27FC236}">
              <a16:creationId xmlns:a16="http://schemas.microsoft.com/office/drawing/2014/main" id="{0EF4526A-16F9-458B-A119-D397D5B71F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4" name="AutoShape 248" descr="t">
          <a:extLst>
            <a:ext uri="{FF2B5EF4-FFF2-40B4-BE49-F238E27FC236}">
              <a16:creationId xmlns:a16="http://schemas.microsoft.com/office/drawing/2014/main" id="{035585AD-094B-4A89-A6CC-941E7B3F4E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49CBFE-13F3-499F-BEDB-4F697B09EC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6B155B-0BE9-44CA-8FA1-EB793B217C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DC8CDD-F0C6-4B8E-865C-9244FC0654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8" name="AutoShape 361" descr="t">
          <a:extLst>
            <a:ext uri="{FF2B5EF4-FFF2-40B4-BE49-F238E27FC236}">
              <a16:creationId xmlns:a16="http://schemas.microsoft.com/office/drawing/2014/main" id="{F600495E-76D7-45F9-89BF-42366ABC78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59" name="AutoShape 362" descr="t">
          <a:extLst>
            <a:ext uri="{FF2B5EF4-FFF2-40B4-BE49-F238E27FC236}">
              <a16:creationId xmlns:a16="http://schemas.microsoft.com/office/drawing/2014/main" id="{5B6D86C3-FDA2-4D54-B715-09A2DF59E3A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0" name="AutoShape 363" descr="t">
          <a:extLst>
            <a:ext uri="{FF2B5EF4-FFF2-40B4-BE49-F238E27FC236}">
              <a16:creationId xmlns:a16="http://schemas.microsoft.com/office/drawing/2014/main" id="{C9518769-996F-4895-874F-0298197A49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1" name="AutoShape 364" descr="t">
          <a:extLst>
            <a:ext uri="{FF2B5EF4-FFF2-40B4-BE49-F238E27FC236}">
              <a16:creationId xmlns:a16="http://schemas.microsoft.com/office/drawing/2014/main" id="{34BC6F70-2ED2-4ADB-9B7C-046A4CD937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2" name="AutoShape 365" descr="t">
          <a:extLst>
            <a:ext uri="{FF2B5EF4-FFF2-40B4-BE49-F238E27FC236}">
              <a16:creationId xmlns:a16="http://schemas.microsoft.com/office/drawing/2014/main" id="{208D2B2D-ED88-4265-A357-AC5AA908D7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3" name="AutoShape 366" descr="t">
          <a:extLst>
            <a:ext uri="{FF2B5EF4-FFF2-40B4-BE49-F238E27FC236}">
              <a16:creationId xmlns:a16="http://schemas.microsoft.com/office/drawing/2014/main" id="{0429A488-5807-475D-AFAC-F9EC659636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4" name="AutoShape 367" descr="t">
          <a:extLst>
            <a:ext uri="{FF2B5EF4-FFF2-40B4-BE49-F238E27FC236}">
              <a16:creationId xmlns:a16="http://schemas.microsoft.com/office/drawing/2014/main" id="{A0CD97C5-10FF-4739-A1FA-DDFA62F163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65" name="AutoShape 368" descr="t">
          <a:extLst>
            <a:ext uri="{FF2B5EF4-FFF2-40B4-BE49-F238E27FC236}">
              <a16:creationId xmlns:a16="http://schemas.microsoft.com/office/drawing/2014/main" id="{72236DE0-4764-4F97-890C-9B28AA4D28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66" name="AutoShape 227" descr="t">
          <a:extLst>
            <a:ext uri="{FF2B5EF4-FFF2-40B4-BE49-F238E27FC236}">
              <a16:creationId xmlns:a16="http://schemas.microsoft.com/office/drawing/2014/main" id="{5C4115C8-7DF0-4073-94DC-1511E9B34A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019CCB-3EAB-410A-AEB0-80F8C9E0C5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68" name="AutoShape 229" descr="t">
          <a:extLst>
            <a:ext uri="{FF2B5EF4-FFF2-40B4-BE49-F238E27FC236}">
              <a16:creationId xmlns:a16="http://schemas.microsoft.com/office/drawing/2014/main" id="{7EEFA106-9A13-4C25-9B66-896DD05B3D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D5AB7B-4B91-46F8-9E95-1D373D4CB0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03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A545D3C-FFC8-4B98-B8DF-8694478974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1" name="AutoShape 247" descr="t">
          <a:extLst>
            <a:ext uri="{FF2B5EF4-FFF2-40B4-BE49-F238E27FC236}">
              <a16:creationId xmlns:a16="http://schemas.microsoft.com/office/drawing/2014/main" id="{8F8BD2FE-B5F2-4D70-B03B-DD7B93F625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2" name="AutoShape 248" descr="t">
          <a:extLst>
            <a:ext uri="{FF2B5EF4-FFF2-40B4-BE49-F238E27FC236}">
              <a16:creationId xmlns:a16="http://schemas.microsoft.com/office/drawing/2014/main" id="{2E461235-CAA9-46BA-A22E-7DEC89E8BB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9CC784-9121-408D-A6AC-915C8FF587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57A9D5-B1DA-4CAD-8DDE-2C25BF8932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0B4A39-D101-400D-A6EB-843E98E8B5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6" name="AutoShape 361" descr="t">
          <a:extLst>
            <a:ext uri="{FF2B5EF4-FFF2-40B4-BE49-F238E27FC236}">
              <a16:creationId xmlns:a16="http://schemas.microsoft.com/office/drawing/2014/main" id="{1C36F7D1-99ED-411E-9645-4483590ADF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7" name="AutoShape 362" descr="t">
          <a:extLst>
            <a:ext uri="{FF2B5EF4-FFF2-40B4-BE49-F238E27FC236}">
              <a16:creationId xmlns:a16="http://schemas.microsoft.com/office/drawing/2014/main" id="{88CC9C19-7916-4D5B-8EB6-8714773751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8" name="AutoShape 363" descr="t">
          <a:extLst>
            <a:ext uri="{FF2B5EF4-FFF2-40B4-BE49-F238E27FC236}">
              <a16:creationId xmlns:a16="http://schemas.microsoft.com/office/drawing/2014/main" id="{7C5C47FC-BEE5-40BA-AA24-9644A81D904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79" name="AutoShape 364" descr="t">
          <a:extLst>
            <a:ext uri="{FF2B5EF4-FFF2-40B4-BE49-F238E27FC236}">
              <a16:creationId xmlns:a16="http://schemas.microsoft.com/office/drawing/2014/main" id="{79E6577E-48B5-4C13-A293-09651C21CF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80" name="AutoShape 365" descr="t">
          <a:extLst>
            <a:ext uri="{FF2B5EF4-FFF2-40B4-BE49-F238E27FC236}">
              <a16:creationId xmlns:a16="http://schemas.microsoft.com/office/drawing/2014/main" id="{642FE401-E81E-43FB-841D-BF4FC16EBC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81" name="AutoShape 366" descr="t">
          <a:extLst>
            <a:ext uri="{FF2B5EF4-FFF2-40B4-BE49-F238E27FC236}">
              <a16:creationId xmlns:a16="http://schemas.microsoft.com/office/drawing/2014/main" id="{D262B901-E903-48B0-9306-18633E09AB4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82" name="AutoShape 367" descr="t">
          <a:extLst>
            <a:ext uri="{FF2B5EF4-FFF2-40B4-BE49-F238E27FC236}">
              <a16:creationId xmlns:a16="http://schemas.microsoft.com/office/drawing/2014/main" id="{DE311FFB-919E-4F19-9453-576D0115C8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0383" name="AutoShape 368" descr="t">
          <a:extLst>
            <a:ext uri="{FF2B5EF4-FFF2-40B4-BE49-F238E27FC236}">
              <a16:creationId xmlns:a16="http://schemas.microsoft.com/office/drawing/2014/main" id="{F42F57E5-4ED0-4C0C-A2A8-705E5741EE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4" name="AutoShape 217" descr="t">
          <a:extLst>
            <a:ext uri="{FF2B5EF4-FFF2-40B4-BE49-F238E27FC236}">
              <a16:creationId xmlns:a16="http://schemas.microsoft.com/office/drawing/2014/main" id="{7362AF78-7935-425C-8B6B-6A31B3B19BD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86FDF8-216C-4D18-88D3-0BC43CF4F29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6" name="AutoShape 223" descr="t">
          <a:extLst>
            <a:ext uri="{FF2B5EF4-FFF2-40B4-BE49-F238E27FC236}">
              <a16:creationId xmlns:a16="http://schemas.microsoft.com/office/drawing/2014/main" id="{7D22BAF8-3603-48C2-840F-2271539F1D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C4C76F-5012-4E58-A582-FD951251246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30D2A1-159D-45C2-AA25-6CA85FE233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89" name="AutoShape 241" descr="t">
          <a:extLst>
            <a:ext uri="{FF2B5EF4-FFF2-40B4-BE49-F238E27FC236}">
              <a16:creationId xmlns:a16="http://schemas.microsoft.com/office/drawing/2014/main" id="{1432A012-1E58-4B0B-84F5-3FA26A87FC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0" name="AutoShape 244" descr="t">
          <a:extLst>
            <a:ext uri="{FF2B5EF4-FFF2-40B4-BE49-F238E27FC236}">
              <a16:creationId xmlns:a16="http://schemas.microsoft.com/office/drawing/2014/main" id="{69F95408-A748-4B46-901A-76AAD67CFAC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3E2580-1987-4684-9764-9C859A20E3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4EA917-0500-4107-9720-EF461BB1013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8323A8-0927-412C-9111-749044C44D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4" name="AutoShape 335" descr="t">
          <a:extLst>
            <a:ext uri="{FF2B5EF4-FFF2-40B4-BE49-F238E27FC236}">
              <a16:creationId xmlns:a16="http://schemas.microsoft.com/office/drawing/2014/main" id="{9201CF85-EA38-4C57-A133-2381DF2120B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5" name="AutoShape 339" descr="t">
          <a:extLst>
            <a:ext uri="{FF2B5EF4-FFF2-40B4-BE49-F238E27FC236}">
              <a16:creationId xmlns:a16="http://schemas.microsoft.com/office/drawing/2014/main" id="{49B64B03-48A8-4ECA-940F-01BC5C26310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6" name="AutoShape 343" descr="t">
          <a:extLst>
            <a:ext uri="{FF2B5EF4-FFF2-40B4-BE49-F238E27FC236}">
              <a16:creationId xmlns:a16="http://schemas.microsoft.com/office/drawing/2014/main" id="{C5B1EA78-93CF-4EF9-927D-83918142DDD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7" name="AutoShape 346" descr="t">
          <a:extLst>
            <a:ext uri="{FF2B5EF4-FFF2-40B4-BE49-F238E27FC236}">
              <a16:creationId xmlns:a16="http://schemas.microsoft.com/office/drawing/2014/main" id="{949E5F05-57AB-4C82-9872-0BD039986E8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8" name="AutoShape 349" descr="t">
          <a:extLst>
            <a:ext uri="{FF2B5EF4-FFF2-40B4-BE49-F238E27FC236}">
              <a16:creationId xmlns:a16="http://schemas.microsoft.com/office/drawing/2014/main" id="{7740EDE0-1014-4E29-B3C0-BB9A09C9AEF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399" name="AutoShape 352" descr="t">
          <a:extLst>
            <a:ext uri="{FF2B5EF4-FFF2-40B4-BE49-F238E27FC236}">
              <a16:creationId xmlns:a16="http://schemas.microsoft.com/office/drawing/2014/main" id="{3E36A2B4-1176-441F-BF21-37FF9DDC1D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0" name="AutoShape 355" descr="t">
          <a:extLst>
            <a:ext uri="{FF2B5EF4-FFF2-40B4-BE49-F238E27FC236}">
              <a16:creationId xmlns:a16="http://schemas.microsoft.com/office/drawing/2014/main" id="{3EFC9708-0FCA-4170-A117-E62A2600E6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1" name="AutoShape 358" descr="t">
          <a:extLst>
            <a:ext uri="{FF2B5EF4-FFF2-40B4-BE49-F238E27FC236}">
              <a16:creationId xmlns:a16="http://schemas.microsoft.com/office/drawing/2014/main" id="{553C7A27-5254-4474-A34F-84832BD8247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2" name="AutoShape 241" descr="t">
          <a:extLst>
            <a:ext uri="{FF2B5EF4-FFF2-40B4-BE49-F238E27FC236}">
              <a16:creationId xmlns:a16="http://schemas.microsoft.com/office/drawing/2014/main" id="{8067380D-2E43-46C4-855B-6A9EDF6D1C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3" name="AutoShape 244" descr="t">
          <a:extLst>
            <a:ext uri="{FF2B5EF4-FFF2-40B4-BE49-F238E27FC236}">
              <a16:creationId xmlns:a16="http://schemas.microsoft.com/office/drawing/2014/main" id="{BD9C00C1-0994-44F4-8270-BAE32CDBDBE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4" name="AutoShape 335" descr="t">
          <a:extLst>
            <a:ext uri="{FF2B5EF4-FFF2-40B4-BE49-F238E27FC236}">
              <a16:creationId xmlns:a16="http://schemas.microsoft.com/office/drawing/2014/main" id="{7C70872D-B9D9-4FAB-B14E-56F36615CD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5" name="AutoShape 339" descr="t">
          <a:extLst>
            <a:ext uri="{FF2B5EF4-FFF2-40B4-BE49-F238E27FC236}">
              <a16:creationId xmlns:a16="http://schemas.microsoft.com/office/drawing/2014/main" id="{D59E8192-317F-4AED-8763-FD02761E4E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6" name="AutoShape 343" descr="t">
          <a:extLst>
            <a:ext uri="{FF2B5EF4-FFF2-40B4-BE49-F238E27FC236}">
              <a16:creationId xmlns:a16="http://schemas.microsoft.com/office/drawing/2014/main" id="{FDB3D12F-4768-4EBD-92E1-DFBEDC1524F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7" name="AutoShape 346" descr="t">
          <a:extLst>
            <a:ext uri="{FF2B5EF4-FFF2-40B4-BE49-F238E27FC236}">
              <a16:creationId xmlns:a16="http://schemas.microsoft.com/office/drawing/2014/main" id="{3E9BD75A-7C33-4999-B9F7-87D1D429FC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8" name="AutoShape 349" descr="t">
          <a:extLst>
            <a:ext uri="{FF2B5EF4-FFF2-40B4-BE49-F238E27FC236}">
              <a16:creationId xmlns:a16="http://schemas.microsoft.com/office/drawing/2014/main" id="{9A9AE395-C146-4AF5-AA73-6E033BAC6C7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09" name="AutoShape 352" descr="t">
          <a:extLst>
            <a:ext uri="{FF2B5EF4-FFF2-40B4-BE49-F238E27FC236}">
              <a16:creationId xmlns:a16="http://schemas.microsoft.com/office/drawing/2014/main" id="{53D96468-A2AF-44F0-863D-3E50830D042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0" name="AutoShape 355" descr="t">
          <a:extLst>
            <a:ext uri="{FF2B5EF4-FFF2-40B4-BE49-F238E27FC236}">
              <a16:creationId xmlns:a16="http://schemas.microsoft.com/office/drawing/2014/main" id="{A8A57FCF-4382-4396-9B81-A86D95AD2BB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1" name="AutoShape 358" descr="t">
          <a:extLst>
            <a:ext uri="{FF2B5EF4-FFF2-40B4-BE49-F238E27FC236}">
              <a16:creationId xmlns:a16="http://schemas.microsoft.com/office/drawing/2014/main" id="{FB8BF40C-45A3-4DDF-836A-CF89EC38A6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2" name="AutoShape 217" descr="t">
          <a:extLst>
            <a:ext uri="{FF2B5EF4-FFF2-40B4-BE49-F238E27FC236}">
              <a16:creationId xmlns:a16="http://schemas.microsoft.com/office/drawing/2014/main" id="{3687C27D-4423-4126-8BA3-8DC9557549A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E92B12-707E-44B3-B2A9-B4F39A05F9B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4" name="AutoShape 223" descr="t">
          <a:extLst>
            <a:ext uri="{FF2B5EF4-FFF2-40B4-BE49-F238E27FC236}">
              <a16:creationId xmlns:a16="http://schemas.microsoft.com/office/drawing/2014/main" id="{DB78E723-F42A-4821-984E-0AE206FCA51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82026C-605F-42FB-BC18-21FF59A8F5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83BB62-6387-4C93-A318-0CA10EF0849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8941BF-DB1F-41C6-98A3-AAACBB3F9A3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BD9866-E667-4552-BDA8-8ABCF8CE3D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912F0B-9B22-4646-A2A3-05D1A34F3A8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C79440-1F78-45BE-BBB8-991404F04D0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AD7C62-D2A2-43D4-9574-0E0FE290701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E3512F-403D-4C6E-B364-D139E11CF8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456C5B-B866-4F78-8CEA-BE1DE480E2E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13D091-1962-4AF8-A152-F78CD28E25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7C34D4-7040-4D9A-984C-AEEF209A63B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61050F-100D-4039-94A2-380AB148548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098A01-4BBC-48A5-9BDA-20C238F596E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41D002-58C2-4331-BD24-9232F56E77A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7B84F9-7AB8-45E2-BA41-80E5E6FE376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8A378E-1370-4462-AEE7-E91A436C29D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7F3CDE-D8CD-43F8-9E88-17D1503F2EE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AE5AC6-A216-4725-AE65-38947DF4356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3F70EB-F3C7-4304-AD0D-59267EDC8B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2BCCB3-EE2F-4CE4-9A99-ED9F0B69CF1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16BBF2-9A7E-4D53-A272-3B5A7D04879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5776D7-007C-4F64-9CB9-0CC4211861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D37D3A-616A-4484-BC08-44354680C8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7815DD-D2AE-4956-B7E7-E9DF0569145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62F65C-27DB-4AA9-A817-43D151DF402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40" name="AutoShape 217" descr="t">
          <a:extLst>
            <a:ext uri="{FF2B5EF4-FFF2-40B4-BE49-F238E27FC236}">
              <a16:creationId xmlns:a16="http://schemas.microsoft.com/office/drawing/2014/main" id="{010AEABB-9F9E-4AA9-BCF9-32ACF6F1642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CE0E17-F2EB-42CF-8ACB-32F66662713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42" name="AutoShape 223" descr="t">
          <a:extLst>
            <a:ext uri="{FF2B5EF4-FFF2-40B4-BE49-F238E27FC236}">
              <a16:creationId xmlns:a16="http://schemas.microsoft.com/office/drawing/2014/main" id="{78DB5D7A-0F19-4831-BB0A-15655BFB94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9789FE-7E7B-499F-A7E0-D773B329572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8264CC-77D2-418E-98CD-55A3CAFC350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45" name="AutoShape 241" descr="t">
          <a:extLst>
            <a:ext uri="{FF2B5EF4-FFF2-40B4-BE49-F238E27FC236}">
              <a16:creationId xmlns:a16="http://schemas.microsoft.com/office/drawing/2014/main" id="{73C83F60-ABB4-4B48-BBB1-4532C60C641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46" name="AutoShape 244" descr="t">
          <a:extLst>
            <a:ext uri="{FF2B5EF4-FFF2-40B4-BE49-F238E27FC236}">
              <a16:creationId xmlns:a16="http://schemas.microsoft.com/office/drawing/2014/main" id="{EF7D438D-8D7C-47C7-A52F-CEC96F3BA9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1A349C-8FB1-4F83-8F5D-75A1D8B71E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34A2DB-8478-4595-AA2E-5B376CB742C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14A60D-3FA8-4F6D-98C6-268DA9A7CA6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0" name="AutoShape 335" descr="t">
          <a:extLst>
            <a:ext uri="{FF2B5EF4-FFF2-40B4-BE49-F238E27FC236}">
              <a16:creationId xmlns:a16="http://schemas.microsoft.com/office/drawing/2014/main" id="{436B929D-E9E8-48A8-BC1C-9A019E1400E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1" name="AutoShape 339" descr="t">
          <a:extLst>
            <a:ext uri="{FF2B5EF4-FFF2-40B4-BE49-F238E27FC236}">
              <a16:creationId xmlns:a16="http://schemas.microsoft.com/office/drawing/2014/main" id="{7B6D01AD-66B2-4FC8-BE87-F4B713A385A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2" name="AutoShape 343" descr="t">
          <a:extLst>
            <a:ext uri="{FF2B5EF4-FFF2-40B4-BE49-F238E27FC236}">
              <a16:creationId xmlns:a16="http://schemas.microsoft.com/office/drawing/2014/main" id="{DCB79BF4-1AC7-43E7-A1A9-CC56425D792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3" name="AutoShape 346" descr="t">
          <a:extLst>
            <a:ext uri="{FF2B5EF4-FFF2-40B4-BE49-F238E27FC236}">
              <a16:creationId xmlns:a16="http://schemas.microsoft.com/office/drawing/2014/main" id="{E2E0FD42-67F0-441A-A039-8AC4EBE5DD8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4" name="AutoShape 349" descr="t">
          <a:extLst>
            <a:ext uri="{FF2B5EF4-FFF2-40B4-BE49-F238E27FC236}">
              <a16:creationId xmlns:a16="http://schemas.microsoft.com/office/drawing/2014/main" id="{A95E91E4-D7DC-4F4D-B1FE-0E95A59ECE2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5" name="AutoShape 352" descr="t">
          <a:extLst>
            <a:ext uri="{FF2B5EF4-FFF2-40B4-BE49-F238E27FC236}">
              <a16:creationId xmlns:a16="http://schemas.microsoft.com/office/drawing/2014/main" id="{12D598FA-CF12-46FB-871A-39B5DA027BF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6" name="AutoShape 355" descr="t">
          <a:extLst>
            <a:ext uri="{FF2B5EF4-FFF2-40B4-BE49-F238E27FC236}">
              <a16:creationId xmlns:a16="http://schemas.microsoft.com/office/drawing/2014/main" id="{2BA2E22F-4284-4815-A8E2-62A1C9F4B07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457" name="AutoShape 358" descr="t">
          <a:extLst>
            <a:ext uri="{FF2B5EF4-FFF2-40B4-BE49-F238E27FC236}">
              <a16:creationId xmlns:a16="http://schemas.microsoft.com/office/drawing/2014/main" id="{FFAAD94A-B0F4-426F-A7EE-2460016A83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58" name="AutoShape 217" descr="t">
          <a:extLst>
            <a:ext uri="{FF2B5EF4-FFF2-40B4-BE49-F238E27FC236}">
              <a16:creationId xmlns:a16="http://schemas.microsoft.com/office/drawing/2014/main" id="{0BCD372B-3AEB-46C9-AA50-634D13F50AE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A670C4-68CA-4F33-92CA-C2A9092132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60" name="AutoShape 223" descr="t">
          <a:extLst>
            <a:ext uri="{FF2B5EF4-FFF2-40B4-BE49-F238E27FC236}">
              <a16:creationId xmlns:a16="http://schemas.microsoft.com/office/drawing/2014/main" id="{F3BB5605-A2BD-4FF9-8760-E8CD6AD0D7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EC3DB9-E8DE-4E83-B50F-982439EBE57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85AC3F-57BE-4F14-B7FA-AB7F611D634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3" name="AutoShape 241" descr="t">
          <a:extLst>
            <a:ext uri="{FF2B5EF4-FFF2-40B4-BE49-F238E27FC236}">
              <a16:creationId xmlns:a16="http://schemas.microsoft.com/office/drawing/2014/main" id="{F791147A-22D9-4D4B-AF1C-D3BC04D1465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4" name="AutoShape 244" descr="t">
          <a:extLst>
            <a:ext uri="{FF2B5EF4-FFF2-40B4-BE49-F238E27FC236}">
              <a16:creationId xmlns:a16="http://schemas.microsoft.com/office/drawing/2014/main" id="{12B7CA7B-EC92-42C1-A6F6-CD78B42014D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87F29E-E1A9-4A57-B8DE-5F134B31E47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72DB83-ECCF-4E7A-99C9-F63AD64D291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ECE4B7-AA35-4F33-87C2-372A1476B68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8" name="AutoShape 335" descr="t">
          <a:extLst>
            <a:ext uri="{FF2B5EF4-FFF2-40B4-BE49-F238E27FC236}">
              <a16:creationId xmlns:a16="http://schemas.microsoft.com/office/drawing/2014/main" id="{C69EB3A5-3D21-45CD-85A3-8F856D6D078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69" name="AutoShape 339" descr="t">
          <a:extLst>
            <a:ext uri="{FF2B5EF4-FFF2-40B4-BE49-F238E27FC236}">
              <a16:creationId xmlns:a16="http://schemas.microsoft.com/office/drawing/2014/main" id="{3703493B-9522-420A-A140-05EDE8576CC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0" name="AutoShape 343" descr="t">
          <a:extLst>
            <a:ext uri="{FF2B5EF4-FFF2-40B4-BE49-F238E27FC236}">
              <a16:creationId xmlns:a16="http://schemas.microsoft.com/office/drawing/2014/main" id="{BEAB3753-C1E9-4DB6-8731-4B6C5BA6EA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1" name="AutoShape 346" descr="t">
          <a:extLst>
            <a:ext uri="{FF2B5EF4-FFF2-40B4-BE49-F238E27FC236}">
              <a16:creationId xmlns:a16="http://schemas.microsoft.com/office/drawing/2014/main" id="{507107EA-054A-4248-84B7-5536316EC9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2" name="AutoShape 349" descr="t">
          <a:extLst>
            <a:ext uri="{FF2B5EF4-FFF2-40B4-BE49-F238E27FC236}">
              <a16:creationId xmlns:a16="http://schemas.microsoft.com/office/drawing/2014/main" id="{DBBF7831-98B2-49A4-B7AD-3BCCB02F16B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3" name="AutoShape 352" descr="t">
          <a:extLst>
            <a:ext uri="{FF2B5EF4-FFF2-40B4-BE49-F238E27FC236}">
              <a16:creationId xmlns:a16="http://schemas.microsoft.com/office/drawing/2014/main" id="{FCCA6BC9-7233-45C1-93A3-06E7B92AD6E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4" name="AutoShape 355" descr="t">
          <a:extLst>
            <a:ext uri="{FF2B5EF4-FFF2-40B4-BE49-F238E27FC236}">
              <a16:creationId xmlns:a16="http://schemas.microsoft.com/office/drawing/2014/main" id="{C1C616C8-E23B-4077-98E0-7650B27058E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75" name="AutoShape 358" descr="t">
          <a:extLst>
            <a:ext uri="{FF2B5EF4-FFF2-40B4-BE49-F238E27FC236}">
              <a16:creationId xmlns:a16="http://schemas.microsoft.com/office/drawing/2014/main" id="{E360FF9C-36DF-4957-A832-9EEF974B07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76" name="AutoShape 217" descr="t">
          <a:extLst>
            <a:ext uri="{FF2B5EF4-FFF2-40B4-BE49-F238E27FC236}">
              <a16:creationId xmlns:a16="http://schemas.microsoft.com/office/drawing/2014/main" id="{F208D675-ACDA-4CF1-A1FC-84CB4600C3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739AE0-3A2F-4A01-96AA-22D5399C4F9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78" name="AutoShape 223" descr="t">
          <a:extLst>
            <a:ext uri="{FF2B5EF4-FFF2-40B4-BE49-F238E27FC236}">
              <a16:creationId xmlns:a16="http://schemas.microsoft.com/office/drawing/2014/main" id="{D1506E22-06BB-4DB5-8CA7-E1A1FF6DE66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6C4015-EAB9-474D-BA54-972E374E6D0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DB3DFA-00E2-4CAB-BEB9-3FA74B2ACF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1" name="AutoShape 241" descr="t">
          <a:extLst>
            <a:ext uri="{FF2B5EF4-FFF2-40B4-BE49-F238E27FC236}">
              <a16:creationId xmlns:a16="http://schemas.microsoft.com/office/drawing/2014/main" id="{23167821-0474-4BE2-B465-19BC5D19CB1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2" name="AutoShape 244" descr="t">
          <a:extLst>
            <a:ext uri="{FF2B5EF4-FFF2-40B4-BE49-F238E27FC236}">
              <a16:creationId xmlns:a16="http://schemas.microsoft.com/office/drawing/2014/main" id="{554BEF03-B0B8-4F3F-BC85-77AB1069720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FF0F23-43F8-4671-B1FE-F84101DD99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0B30E2-A574-4097-89BB-522B87884B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71DE00-C515-4103-9704-A10ABE1EAC1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6" name="AutoShape 335" descr="t">
          <a:extLst>
            <a:ext uri="{FF2B5EF4-FFF2-40B4-BE49-F238E27FC236}">
              <a16:creationId xmlns:a16="http://schemas.microsoft.com/office/drawing/2014/main" id="{95BB673E-0B9A-4701-AA20-B1083D817E2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7" name="AutoShape 339" descr="t">
          <a:extLst>
            <a:ext uri="{FF2B5EF4-FFF2-40B4-BE49-F238E27FC236}">
              <a16:creationId xmlns:a16="http://schemas.microsoft.com/office/drawing/2014/main" id="{87E88A23-C83C-435F-878D-AC359CB2C56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8" name="AutoShape 343" descr="t">
          <a:extLst>
            <a:ext uri="{FF2B5EF4-FFF2-40B4-BE49-F238E27FC236}">
              <a16:creationId xmlns:a16="http://schemas.microsoft.com/office/drawing/2014/main" id="{6A68278A-2CEA-4881-8017-11374E0FFF0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89" name="AutoShape 346" descr="t">
          <a:extLst>
            <a:ext uri="{FF2B5EF4-FFF2-40B4-BE49-F238E27FC236}">
              <a16:creationId xmlns:a16="http://schemas.microsoft.com/office/drawing/2014/main" id="{C8B65740-AE67-4496-B743-5AEE993DCB4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90" name="AutoShape 349" descr="t">
          <a:extLst>
            <a:ext uri="{FF2B5EF4-FFF2-40B4-BE49-F238E27FC236}">
              <a16:creationId xmlns:a16="http://schemas.microsoft.com/office/drawing/2014/main" id="{CD51D5DB-CB2B-49B4-AFB9-9298A42C31E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91" name="AutoShape 352" descr="t">
          <a:extLst>
            <a:ext uri="{FF2B5EF4-FFF2-40B4-BE49-F238E27FC236}">
              <a16:creationId xmlns:a16="http://schemas.microsoft.com/office/drawing/2014/main" id="{020F4F83-C777-445C-A109-24A70BBED62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92" name="AutoShape 355" descr="t">
          <a:extLst>
            <a:ext uri="{FF2B5EF4-FFF2-40B4-BE49-F238E27FC236}">
              <a16:creationId xmlns:a16="http://schemas.microsoft.com/office/drawing/2014/main" id="{746E96AE-CCA1-4C8D-A673-42423F2A4DA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493" name="AutoShape 358" descr="t">
          <a:extLst>
            <a:ext uri="{FF2B5EF4-FFF2-40B4-BE49-F238E27FC236}">
              <a16:creationId xmlns:a16="http://schemas.microsoft.com/office/drawing/2014/main" id="{A1DB80DF-9738-4227-BEAB-85BDF846FB2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4" name="AutoShape 217" descr="t">
          <a:extLst>
            <a:ext uri="{FF2B5EF4-FFF2-40B4-BE49-F238E27FC236}">
              <a16:creationId xmlns:a16="http://schemas.microsoft.com/office/drawing/2014/main" id="{4CE99D64-04D4-4631-89D3-9EC62AD003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D58883-4852-49BB-9779-C90F9D5B58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6" name="AutoShape 223" descr="t">
          <a:extLst>
            <a:ext uri="{FF2B5EF4-FFF2-40B4-BE49-F238E27FC236}">
              <a16:creationId xmlns:a16="http://schemas.microsoft.com/office/drawing/2014/main" id="{D6BC9D15-EE40-4645-ACC2-AA719F34A3D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28BF94-3260-4DAA-88F5-7F450829D30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DD9B3D-5748-4A93-A2CA-07FA4E848E3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499" name="AutoShape 241" descr="t">
          <a:extLst>
            <a:ext uri="{FF2B5EF4-FFF2-40B4-BE49-F238E27FC236}">
              <a16:creationId xmlns:a16="http://schemas.microsoft.com/office/drawing/2014/main" id="{901A1C7F-955A-4ED7-BEA8-124AF0D6145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0" name="AutoShape 244" descr="t">
          <a:extLst>
            <a:ext uri="{FF2B5EF4-FFF2-40B4-BE49-F238E27FC236}">
              <a16:creationId xmlns:a16="http://schemas.microsoft.com/office/drawing/2014/main" id="{2E3568D4-BF9E-4238-8A08-DFF06C24D1F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A53729-9A0C-49D7-8158-1B86DE988F2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4C5690-BA48-449A-968A-C3D6BECA89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6EB36A-CC1F-4948-ADCB-3431ADBDD2F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4" name="AutoShape 335" descr="t">
          <a:extLst>
            <a:ext uri="{FF2B5EF4-FFF2-40B4-BE49-F238E27FC236}">
              <a16:creationId xmlns:a16="http://schemas.microsoft.com/office/drawing/2014/main" id="{F8ECC64A-0456-4590-B0BE-523C15364C2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5" name="AutoShape 339" descr="t">
          <a:extLst>
            <a:ext uri="{FF2B5EF4-FFF2-40B4-BE49-F238E27FC236}">
              <a16:creationId xmlns:a16="http://schemas.microsoft.com/office/drawing/2014/main" id="{9F9A340E-3207-4456-9936-107E7640F4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6" name="AutoShape 343" descr="t">
          <a:extLst>
            <a:ext uri="{FF2B5EF4-FFF2-40B4-BE49-F238E27FC236}">
              <a16:creationId xmlns:a16="http://schemas.microsoft.com/office/drawing/2014/main" id="{D4DBD8F7-E9F7-4829-A6F2-AFFE2C7796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7" name="AutoShape 346" descr="t">
          <a:extLst>
            <a:ext uri="{FF2B5EF4-FFF2-40B4-BE49-F238E27FC236}">
              <a16:creationId xmlns:a16="http://schemas.microsoft.com/office/drawing/2014/main" id="{9D30CC50-70FC-4E64-AB22-0D0808DF1E6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8" name="AutoShape 349" descr="t">
          <a:extLst>
            <a:ext uri="{FF2B5EF4-FFF2-40B4-BE49-F238E27FC236}">
              <a16:creationId xmlns:a16="http://schemas.microsoft.com/office/drawing/2014/main" id="{F5F97C83-DE7B-42AF-B9CD-AE08BB03CFF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09" name="AutoShape 352" descr="t">
          <a:extLst>
            <a:ext uri="{FF2B5EF4-FFF2-40B4-BE49-F238E27FC236}">
              <a16:creationId xmlns:a16="http://schemas.microsoft.com/office/drawing/2014/main" id="{998161EF-4E1F-412E-8609-8459D366DE8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0" name="AutoShape 355" descr="t">
          <a:extLst>
            <a:ext uri="{FF2B5EF4-FFF2-40B4-BE49-F238E27FC236}">
              <a16:creationId xmlns:a16="http://schemas.microsoft.com/office/drawing/2014/main" id="{C8AA3F0C-E9D8-40CD-9653-2E1F84788BC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1" name="AutoShape 358" descr="t">
          <a:extLst>
            <a:ext uri="{FF2B5EF4-FFF2-40B4-BE49-F238E27FC236}">
              <a16:creationId xmlns:a16="http://schemas.microsoft.com/office/drawing/2014/main" id="{E8279882-D1FC-4817-839D-4BF3AA860CE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2" name="AutoShape 241" descr="t">
          <a:extLst>
            <a:ext uri="{FF2B5EF4-FFF2-40B4-BE49-F238E27FC236}">
              <a16:creationId xmlns:a16="http://schemas.microsoft.com/office/drawing/2014/main" id="{78455303-1852-4176-B7C1-272D5F012B1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3" name="AutoShape 244" descr="t">
          <a:extLst>
            <a:ext uri="{FF2B5EF4-FFF2-40B4-BE49-F238E27FC236}">
              <a16:creationId xmlns:a16="http://schemas.microsoft.com/office/drawing/2014/main" id="{C8495A40-4789-4C10-AE28-E56057B00E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4" name="AutoShape 335" descr="t">
          <a:extLst>
            <a:ext uri="{FF2B5EF4-FFF2-40B4-BE49-F238E27FC236}">
              <a16:creationId xmlns:a16="http://schemas.microsoft.com/office/drawing/2014/main" id="{83CCCB65-C2D2-4F62-95B3-3CA484259C9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5" name="AutoShape 339" descr="t">
          <a:extLst>
            <a:ext uri="{FF2B5EF4-FFF2-40B4-BE49-F238E27FC236}">
              <a16:creationId xmlns:a16="http://schemas.microsoft.com/office/drawing/2014/main" id="{3EC64B43-8D98-47E3-B68F-FC330A647B5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6" name="AutoShape 343" descr="t">
          <a:extLst>
            <a:ext uri="{FF2B5EF4-FFF2-40B4-BE49-F238E27FC236}">
              <a16:creationId xmlns:a16="http://schemas.microsoft.com/office/drawing/2014/main" id="{3EB3AD0E-23DF-4F06-A8A8-1DE61E5AB11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7" name="AutoShape 346" descr="t">
          <a:extLst>
            <a:ext uri="{FF2B5EF4-FFF2-40B4-BE49-F238E27FC236}">
              <a16:creationId xmlns:a16="http://schemas.microsoft.com/office/drawing/2014/main" id="{6C36BBE1-5414-49B4-BBEA-0C0593C8F9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8" name="AutoShape 349" descr="t">
          <a:extLst>
            <a:ext uri="{FF2B5EF4-FFF2-40B4-BE49-F238E27FC236}">
              <a16:creationId xmlns:a16="http://schemas.microsoft.com/office/drawing/2014/main" id="{FFA2B4D3-8A26-449C-8D68-5ABFF948C20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19" name="AutoShape 352" descr="t">
          <a:extLst>
            <a:ext uri="{FF2B5EF4-FFF2-40B4-BE49-F238E27FC236}">
              <a16:creationId xmlns:a16="http://schemas.microsoft.com/office/drawing/2014/main" id="{BEF152B4-C54F-4D77-84AC-2CEF1520ED1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0" name="AutoShape 355" descr="t">
          <a:extLst>
            <a:ext uri="{FF2B5EF4-FFF2-40B4-BE49-F238E27FC236}">
              <a16:creationId xmlns:a16="http://schemas.microsoft.com/office/drawing/2014/main" id="{C87E4B6A-F03C-45C3-B66F-094F307B18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1" name="AutoShape 358" descr="t">
          <a:extLst>
            <a:ext uri="{FF2B5EF4-FFF2-40B4-BE49-F238E27FC236}">
              <a16:creationId xmlns:a16="http://schemas.microsoft.com/office/drawing/2014/main" id="{D5DF3614-CA94-4270-8252-5606BB100A9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2" name="AutoShape 217" descr="t">
          <a:extLst>
            <a:ext uri="{FF2B5EF4-FFF2-40B4-BE49-F238E27FC236}">
              <a16:creationId xmlns:a16="http://schemas.microsoft.com/office/drawing/2014/main" id="{1ED23564-6A0E-438C-8203-FBDA2AC003C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72FC80-3BB2-44A8-B4C7-872DE484162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4" name="AutoShape 223" descr="t">
          <a:extLst>
            <a:ext uri="{FF2B5EF4-FFF2-40B4-BE49-F238E27FC236}">
              <a16:creationId xmlns:a16="http://schemas.microsoft.com/office/drawing/2014/main" id="{D7D23A44-2CF5-45D6-A015-7588BB25C99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1296F8-BCDC-4ED9-9E02-4165A8F8B6A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B22567-9EBD-4EDC-8D11-C1A139A608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943DF0-7114-47FA-9CB3-A117DC1BFB3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E539C9-448B-40B3-A830-E1326FE9ECF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46D8BE-7926-4979-A8EA-CA4047A32B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49E362-CB5D-44AE-9CA8-DE06ECA4340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C7BB38-46DD-4121-8D6C-E704109AB92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992061-6548-45DA-BED3-1FA1AACC573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5CB0ED-66A3-4AF4-B530-BC1DDD604FA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1F14E7-65F6-4A01-9EC3-A43D7AC600C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4FACD3-2A64-44E8-9B71-582069C009D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CB921A-5B11-4D85-BE06-CACD2DC8AEC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E8E5BA-74B9-44B5-ADD4-D914520CC82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131C2A-1915-401A-8D59-F6ED1A510BE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BAE842-5690-44C0-A0F9-2E2C7931DDE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B51BE9-9305-4105-AD02-33F699C1D35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5745E5-223B-4793-B57B-DC3779C86FB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AB7C45-5BB4-4D7D-BBA3-8F3DF1DA8DC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21FDB4-DC01-4137-9107-508A31CF75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CAF108-F425-4521-8085-A758C5507EE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3495D2-59DD-48BD-BD34-8199526EDBB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F3F45D-36F0-4058-8595-5EFF5758C66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A11A22-D689-4C49-A8EC-62DAF97D77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96BCBA-9ADB-403E-AF32-B54789D695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6BDEFD-F40F-4440-8797-5E27FE2C5A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50" name="AutoShape 217" descr="t">
          <a:extLst>
            <a:ext uri="{FF2B5EF4-FFF2-40B4-BE49-F238E27FC236}">
              <a16:creationId xmlns:a16="http://schemas.microsoft.com/office/drawing/2014/main" id="{9941126B-C552-4896-8314-5A6687B473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2CDC6B-A726-4109-9326-29681A9453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52" name="AutoShape 223" descr="t">
          <a:extLst>
            <a:ext uri="{FF2B5EF4-FFF2-40B4-BE49-F238E27FC236}">
              <a16:creationId xmlns:a16="http://schemas.microsoft.com/office/drawing/2014/main" id="{51853F47-010D-49B0-92BA-56FE93C56BC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4400B2-2B16-489B-A1DC-BC2FFCD7B6C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123C76-57FA-498E-82DC-BE8F60E9A93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55" name="AutoShape 241" descr="t">
          <a:extLst>
            <a:ext uri="{FF2B5EF4-FFF2-40B4-BE49-F238E27FC236}">
              <a16:creationId xmlns:a16="http://schemas.microsoft.com/office/drawing/2014/main" id="{B3CB09BC-302B-4C0B-A4DC-8E9CDBCF1C4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56" name="AutoShape 244" descr="t">
          <a:extLst>
            <a:ext uri="{FF2B5EF4-FFF2-40B4-BE49-F238E27FC236}">
              <a16:creationId xmlns:a16="http://schemas.microsoft.com/office/drawing/2014/main" id="{2B2FA667-E85E-49EA-ACB4-F4259BC85E8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8CBB17-5CA3-4445-BF75-7E1CE384D39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CCABCB-27C7-43EE-9E68-F6EF70E83B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9CFF4F-8AB7-46F8-A90B-E7863890AE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0" name="AutoShape 335" descr="t">
          <a:extLst>
            <a:ext uri="{FF2B5EF4-FFF2-40B4-BE49-F238E27FC236}">
              <a16:creationId xmlns:a16="http://schemas.microsoft.com/office/drawing/2014/main" id="{9CCA05D7-78B7-4A08-88D8-FF4BE2ABA5B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1" name="AutoShape 339" descr="t">
          <a:extLst>
            <a:ext uri="{FF2B5EF4-FFF2-40B4-BE49-F238E27FC236}">
              <a16:creationId xmlns:a16="http://schemas.microsoft.com/office/drawing/2014/main" id="{483C6432-CCF9-4F91-8A5C-00BE2B3FFF4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2" name="AutoShape 343" descr="t">
          <a:extLst>
            <a:ext uri="{FF2B5EF4-FFF2-40B4-BE49-F238E27FC236}">
              <a16:creationId xmlns:a16="http://schemas.microsoft.com/office/drawing/2014/main" id="{CAB50951-FA7F-4D41-B3E9-8C93DF25FD2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3" name="AutoShape 346" descr="t">
          <a:extLst>
            <a:ext uri="{FF2B5EF4-FFF2-40B4-BE49-F238E27FC236}">
              <a16:creationId xmlns:a16="http://schemas.microsoft.com/office/drawing/2014/main" id="{7A990C12-7853-40F6-9D44-5DDD6529CE4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4" name="AutoShape 349" descr="t">
          <a:extLst>
            <a:ext uri="{FF2B5EF4-FFF2-40B4-BE49-F238E27FC236}">
              <a16:creationId xmlns:a16="http://schemas.microsoft.com/office/drawing/2014/main" id="{DEE0B028-20CD-491E-B94B-C57EEEB433A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5" name="AutoShape 352" descr="t">
          <a:extLst>
            <a:ext uri="{FF2B5EF4-FFF2-40B4-BE49-F238E27FC236}">
              <a16:creationId xmlns:a16="http://schemas.microsoft.com/office/drawing/2014/main" id="{E7FF42A8-8A97-46AE-B1BD-6C1D4C0179F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6" name="AutoShape 355" descr="t">
          <a:extLst>
            <a:ext uri="{FF2B5EF4-FFF2-40B4-BE49-F238E27FC236}">
              <a16:creationId xmlns:a16="http://schemas.microsoft.com/office/drawing/2014/main" id="{E88ACD07-4988-453A-89C4-B77E83AEEF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0567" name="AutoShape 358" descr="t">
          <a:extLst>
            <a:ext uri="{FF2B5EF4-FFF2-40B4-BE49-F238E27FC236}">
              <a16:creationId xmlns:a16="http://schemas.microsoft.com/office/drawing/2014/main" id="{F70256A9-B0C0-4917-B54F-2FBFA1D174F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68" name="AutoShape 217" descr="t">
          <a:extLst>
            <a:ext uri="{FF2B5EF4-FFF2-40B4-BE49-F238E27FC236}">
              <a16:creationId xmlns:a16="http://schemas.microsoft.com/office/drawing/2014/main" id="{CC9170B0-BB8B-4618-9743-DFAAB2D5E32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A7B5B6-C2FF-424C-9694-EFAD91CB4E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70" name="AutoShape 223" descr="t">
          <a:extLst>
            <a:ext uri="{FF2B5EF4-FFF2-40B4-BE49-F238E27FC236}">
              <a16:creationId xmlns:a16="http://schemas.microsoft.com/office/drawing/2014/main" id="{B787AE8E-3099-450D-B16D-33E680081A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B31F39-7F07-493F-9402-E1F5E4D7D88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6553C2-C06B-4D8E-90B1-FD50CF41639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3" name="AutoShape 241" descr="t">
          <a:extLst>
            <a:ext uri="{FF2B5EF4-FFF2-40B4-BE49-F238E27FC236}">
              <a16:creationId xmlns:a16="http://schemas.microsoft.com/office/drawing/2014/main" id="{7BB2BB79-4762-4263-9931-B3C6D4BF073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4" name="AutoShape 244" descr="t">
          <a:extLst>
            <a:ext uri="{FF2B5EF4-FFF2-40B4-BE49-F238E27FC236}">
              <a16:creationId xmlns:a16="http://schemas.microsoft.com/office/drawing/2014/main" id="{C48858BA-2B38-4016-9406-EB69C2CD146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B7BCA2-AB0F-46C5-9B49-B23534D55A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7C077E-4946-4B24-A9AD-4DD98E535F1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FF11F5-7B46-40BC-8C80-85A6E1F7367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8" name="AutoShape 335" descr="t">
          <a:extLst>
            <a:ext uri="{FF2B5EF4-FFF2-40B4-BE49-F238E27FC236}">
              <a16:creationId xmlns:a16="http://schemas.microsoft.com/office/drawing/2014/main" id="{F2B5D434-8812-4C01-B183-F85F8BC0A57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79" name="AutoShape 339" descr="t">
          <a:extLst>
            <a:ext uri="{FF2B5EF4-FFF2-40B4-BE49-F238E27FC236}">
              <a16:creationId xmlns:a16="http://schemas.microsoft.com/office/drawing/2014/main" id="{27BE8EEA-0C16-44BC-9B83-112AC855D6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0" name="AutoShape 343" descr="t">
          <a:extLst>
            <a:ext uri="{FF2B5EF4-FFF2-40B4-BE49-F238E27FC236}">
              <a16:creationId xmlns:a16="http://schemas.microsoft.com/office/drawing/2014/main" id="{5F75B078-B991-44EC-B8B6-ED5BD97F8E2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1" name="AutoShape 346" descr="t">
          <a:extLst>
            <a:ext uri="{FF2B5EF4-FFF2-40B4-BE49-F238E27FC236}">
              <a16:creationId xmlns:a16="http://schemas.microsoft.com/office/drawing/2014/main" id="{5CF2F2AE-7DAF-42A1-8671-2E56E86ED1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2" name="AutoShape 349" descr="t">
          <a:extLst>
            <a:ext uri="{FF2B5EF4-FFF2-40B4-BE49-F238E27FC236}">
              <a16:creationId xmlns:a16="http://schemas.microsoft.com/office/drawing/2014/main" id="{C9B2698C-C929-48DB-8C44-9A9B058443A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3" name="AutoShape 352" descr="t">
          <a:extLst>
            <a:ext uri="{FF2B5EF4-FFF2-40B4-BE49-F238E27FC236}">
              <a16:creationId xmlns:a16="http://schemas.microsoft.com/office/drawing/2014/main" id="{5E426B6E-277A-4BB0-8315-FEEE19BADE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4" name="AutoShape 355" descr="t">
          <a:extLst>
            <a:ext uri="{FF2B5EF4-FFF2-40B4-BE49-F238E27FC236}">
              <a16:creationId xmlns:a16="http://schemas.microsoft.com/office/drawing/2014/main" id="{E3CBAF3E-01C6-4CF1-937B-B0F007FC253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85" name="AutoShape 358" descr="t">
          <a:extLst>
            <a:ext uri="{FF2B5EF4-FFF2-40B4-BE49-F238E27FC236}">
              <a16:creationId xmlns:a16="http://schemas.microsoft.com/office/drawing/2014/main" id="{4E523057-7D20-4153-806A-CC545C68C26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86" name="AutoShape 217" descr="t">
          <a:extLst>
            <a:ext uri="{FF2B5EF4-FFF2-40B4-BE49-F238E27FC236}">
              <a16:creationId xmlns:a16="http://schemas.microsoft.com/office/drawing/2014/main" id="{5BBE9390-B5AC-4110-81AE-0F0782E33C7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A37C87-39C6-4833-99A7-87F8CD277CD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88" name="AutoShape 223" descr="t">
          <a:extLst>
            <a:ext uri="{FF2B5EF4-FFF2-40B4-BE49-F238E27FC236}">
              <a16:creationId xmlns:a16="http://schemas.microsoft.com/office/drawing/2014/main" id="{38F19A4D-A429-4A4C-8DB4-E3FBD3E4074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3DB8B0-EEF5-4465-A3C2-83220EDBE93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05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968FA8-BB90-4A6A-AD54-E2B8932F3AB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1" name="AutoShape 241" descr="t">
          <a:extLst>
            <a:ext uri="{FF2B5EF4-FFF2-40B4-BE49-F238E27FC236}">
              <a16:creationId xmlns:a16="http://schemas.microsoft.com/office/drawing/2014/main" id="{942517B4-3F81-4C4D-91F4-0E7A48B1C6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2" name="AutoShape 244" descr="t">
          <a:extLst>
            <a:ext uri="{FF2B5EF4-FFF2-40B4-BE49-F238E27FC236}">
              <a16:creationId xmlns:a16="http://schemas.microsoft.com/office/drawing/2014/main" id="{41EA20A3-C3B7-4840-967A-C9DC94EB45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F21A56-13DB-4C81-B446-6869C733B88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72EDF9-B885-420C-A391-71540A7DB9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C1C8F4-9615-4A66-8187-8132E0D189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6" name="AutoShape 335" descr="t">
          <a:extLst>
            <a:ext uri="{FF2B5EF4-FFF2-40B4-BE49-F238E27FC236}">
              <a16:creationId xmlns:a16="http://schemas.microsoft.com/office/drawing/2014/main" id="{6C3093B5-E7F6-47E2-938D-FEFC30C717F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7" name="AutoShape 339" descr="t">
          <a:extLst>
            <a:ext uri="{FF2B5EF4-FFF2-40B4-BE49-F238E27FC236}">
              <a16:creationId xmlns:a16="http://schemas.microsoft.com/office/drawing/2014/main" id="{65D3026F-8EE6-4BB9-8815-BEC6ADA113B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8" name="AutoShape 343" descr="t">
          <a:extLst>
            <a:ext uri="{FF2B5EF4-FFF2-40B4-BE49-F238E27FC236}">
              <a16:creationId xmlns:a16="http://schemas.microsoft.com/office/drawing/2014/main" id="{5B4D5949-E0B3-41B6-BF25-8202C929315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599" name="AutoShape 346" descr="t">
          <a:extLst>
            <a:ext uri="{FF2B5EF4-FFF2-40B4-BE49-F238E27FC236}">
              <a16:creationId xmlns:a16="http://schemas.microsoft.com/office/drawing/2014/main" id="{7026454B-44DE-4309-BF1E-ECFB85F7EE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600" name="AutoShape 349" descr="t">
          <a:extLst>
            <a:ext uri="{FF2B5EF4-FFF2-40B4-BE49-F238E27FC236}">
              <a16:creationId xmlns:a16="http://schemas.microsoft.com/office/drawing/2014/main" id="{BE558E3D-D40E-4B0D-9679-B402C3DA0B6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601" name="AutoShape 352" descr="t">
          <a:extLst>
            <a:ext uri="{FF2B5EF4-FFF2-40B4-BE49-F238E27FC236}">
              <a16:creationId xmlns:a16="http://schemas.microsoft.com/office/drawing/2014/main" id="{EBC1112F-5E77-42B7-8311-E12B2549462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602" name="AutoShape 355" descr="t">
          <a:extLst>
            <a:ext uri="{FF2B5EF4-FFF2-40B4-BE49-F238E27FC236}">
              <a16:creationId xmlns:a16="http://schemas.microsoft.com/office/drawing/2014/main" id="{8208CFAD-A1CC-4254-B52A-5769372E43E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0603" name="AutoShape 358" descr="t">
          <a:extLst>
            <a:ext uri="{FF2B5EF4-FFF2-40B4-BE49-F238E27FC236}">
              <a16:creationId xmlns:a16="http://schemas.microsoft.com/office/drawing/2014/main" id="{2613E233-C150-4BA0-BEA2-0B27864C23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04" name="AutoShape 218" descr="t">
          <a:extLst>
            <a:ext uri="{FF2B5EF4-FFF2-40B4-BE49-F238E27FC236}">
              <a16:creationId xmlns:a16="http://schemas.microsoft.com/office/drawing/2014/main" id="{0E5A049B-04D4-4D8F-A159-739A3864AB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407CCC-13BB-43C8-9C13-F644E1E9052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06" name="AutoShape 224" descr="t">
          <a:extLst>
            <a:ext uri="{FF2B5EF4-FFF2-40B4-BE49-F238E27FC236}">
              <a16:creationId xmlns:a16="http://schemas.microsoft.com/office/drawing/2014/main" id="{0115B9C5-BD5D-4522-9DAA-8B2B74BECDE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07" name="AutoShape 230" descr="t">
          <a:extLst>
            <a:ext uri="{FF2B5EF4-FFF2-40B4-BE49-F238E27FC236}">
              <a16:creationId xmlns:a16="http://schemas.microsoft.com/office/drawing/2014/main" id="{B3D0A383-A274-48C8-947C-6633266458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AE3029-9879-4099-9E09-601D1389AE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09" name="AutoShape 232" descr="t">
          <a:extLst>
            <a:ext uri="{FF2B5EF4-FFF2-40B4-BE49-F238E27FC236}">
              <a16:creationId xmlns:a16="http://schemas.microsoft.com/office/drawing/2014/main" id="{8B0F7EEA-970E-42E8-A238-CB84B97DA10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575E4E-E463-45AB-94D2-AED18A4915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5FC078-DC0E-43CD-88AE-4779DD0B61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B3A605-989C-48BF-94B7-5C54F18D0B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8CDAAF-E9C2-4B20-B4A0-4E6AD23BB8C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4" name="AutoShape 242" descr="t">
          <a:extLst>
            <a:ext uri="{FF2B5EF4-FFF2-40B4-BE49-F238E27FC236}">
              <a16:creationId xmlns:a16="http://schemas.microsoft.com/office/drawing/2014/main" id="{664D4A7E-EFBE-40EC-ACFD-9C3306D5D3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5" name="AutoShape 245" descr="t">
          <a:extLst>
            <a:ext uri="{FF2B5EF4-FFF2-40B4-BE49-F238E27FC236}">
              <a16:creationId xmlns:a16="http://schemas.microsoft.com/office/drawing/2014/main" id="{B666C1BF-0503-4451-87BF-9CAABE8DF1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16" name="AutoShape 249" descr="t">
          <a:extLst>
            <a:ext uri="{FF2B5EF4-FFF2-40B4-BE49-F238E27FC236}">
              <a16:creationId xmlns:a16="http://schemas.microsoft.com/office/drawing/2014/main" id="{24F953C4-438C-48C6-ACD3-F100DFB84C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17" name="AutoShape 250" descr="t">
          <a:extLst>
            <a:ext uri="{FF2B5EF4-FFF2-40B4-BE49-F238E27FC236}">
              <a16:creationId xmlns:a16="http://schemas.microsoft.com/office/drawing/2014/main" id="{1671C981-F2D2-46F8-9CB4-AB767A1C30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CE59A2-8DFF-4F5F-A327-3BE24A0C153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05CF46-FC5F-4EA6-A970-384BF951FB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D79FE5-7DC1-48FE-830B-6D9CDF671A7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0FFB12-F90D-42C0-84DB-66AC5FE7333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320B9C-FFB7-4818-98E9-56BBD5C1AF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D481B7-6267-4B19-84B9-68A47964325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4" name="AutoShape 336" descr="t">
          <a:extLst>
            <a:ext uri="{FF2B5EF4-FFF2-40B4-BE49-F238E27FC236}">
              <a16:creationId xmlns:a16="http://schemas.microsoft.com/office/drawing/2014/main" id="{A771462E-BC73-4A9A-8367-7AA77AA5FB1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5" name="AutoShape 340" descr="t">
          <a:extLst>
            <a:ext uri="{FF2B5EF4-FFF2-40B4-BE49-F238E27FC236}">
              <a16:creationId xmlns:a16="http://schemas.microsoft.com/office/drawing/2014/main" id="{82DEA26C-BB89-4657-BAD5-B29BFD068EF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6" name="AutoShape 344" descr="t">
          <a:extLst>
            <a:ext uri="{FF2B5EF4-FFF2-40B4-BE49-F238E27FC236}">
              <a16:creationId xmlns:a16="http://schemas.microsoft.com/office/drawing/2014/main" id="{63C19A9E-04C1-4011-974B-7AA142AD17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7" name="AutoShape 347" descr="t">
          <a:extLst>
            <a:ext uri="{FF2B5EF4-FFF2-40B4-BE49-F238E27FC236}">
              <a16:creationId xmlns:a16="http://schemas.microsoft.com/office/drawing/2014/main" id="{93C7516B-9FC4-469F-98F6-E27A565E4D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8" name="AutoShape 350" descr="t">
          <a:extLst>
            <a:ext uri="{FF2B5EF4-FFF2-40B4-BE49-F238E27FC236}">
              <a16:creationId xmlns:a16="http://schemas.microsoft.com/office/drawing/2014/main" id="{6F8A83C4-97A9-48E7-BCD8-9735477BBCC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29" name="AutoShape 353" descr="t">
          <a:extLst>
            <a:ext uri="{FF2B5EF4-FFF2-40B4-BE49-F238E27FC236}">
              <a16:creationId xmlns:a16="http://schemas.microsoft.com/office/drawing/2014/main" id="{2EEE971B-F619-4F37-9953-E44A34A4B2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30" name="AutoShape 356" descr="t">
          <a:extLst>
            <a:ext uri="{FF2B5EF4-FFF2-40B4-BE49-F238E27FC236}">
              <a16:creationId xmlns:a16="http://schemas.microsoft.com/office/drawing/2014/main" id="{2D72C301-9FB0-448D-B58C-FD52E0785A5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31" name="AutoShape 359" descr="t">
          <a:extLst>
            <a:ext uri="{FF2B5EF4-FFF2-40B4-BE49-F238E27FC236}">
              <a16:creationId xmlns:a16="http://schemas.microsoft.com/office/drawing/2014/main" id="{B62F7563-5F4B-486C-9B39-7799F6E3B30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2" name="AutoShape 369" descr="t">
          <a:extLst>
            <a:ext uri="{FF2B5EF4-FFF2-40B4-BE49-F238E27FC236}">
              <a16:creationId xmlns:a16="http://schemas.microsoft.com/office/drawing/2014/main" id="{9A2E6352-1DA8-4B57-BDA5-95B01B94379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3" name="AutoShape 370" descr="t">
          <a:extLst>
            <a:ext uri="{FF2B5EF4-FFF2-40B4-BE49-F238E27FC236}">
              <a16:creationId xmlns:a16="http://schemas.microsoft.com/office/drawing/2014/main" id="{42C00A99-00C9-46A6-9121-59B157CA839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4" name="AutoShape 371" descr="t">
          <a:extLst>
            <a:ext uri="{FF2B5EF4-FFF2-40B4-BE49-F238E27FC236}">
              <a16:creationId xmlns:a16="http://schemas.microsoft.com/office/drawing/2014/main" id="{1D010DB5-9DFF-442B-8342-C2CA8C219E6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5" name="AutoShape 372" descr="t">
          <a:extLst>
            <a:ext uri="{FF2B5EF4-FFF2-40B4-BE49-F238E27FC236}">
              <a16:creationId xmlns:a16="http://schemas.microsoft.com/office/drawing/2014/main" id="{8BCE1DA4-70F8-4C66-882F-F83CCFCD760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6" name="AutoShape 373" descr="t">
          <a:extLst>
            <a:ext uri="{FF2B5EF4-FFF2-40B4-BE49-F238E27FC236}">
              <a16:creationId xmlns:a16="http://schemas.microsoft.com/office/drawing/2014/main" id="{6D4AA9FA-BD6F-4121-A720-DBB41BD898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7" name="AutoShape 374" descr="t">
          <a:extLst>
            <a:ext uri="{FF2B5EF4-FFF2-40B4-BE49-F238E27FC236}">
              <a16:creationId xmlns:a16="http://schemas.microsoft.com/office/drawing/2014/main" id="{C130EBD8-C96F-4B4F-8137-BA775E3EB4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8" name="AutoShape 375" descr="t">
          <a:extLst>
            <a:ext uri="{FF2B5EF4-FFF2-40B4-BE49-F238E27FC236}">
              <a16:creationId xmlns:a16="http://schemas.microsoft.com/office/drawing/2014/main" id="{E630A4F4-C0CE-4B2A-A489-E370385103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39" name="AutoShape 376" descr="t">
          <a:extLst>
            <a:ext uri="{FF2B5EF4-FFF2-40B4-BE49-F238E27FC236}">
              <a16:creationId xmlns:a16="http://schemas.microsoft.com/office/drawing/2014/main" id="{52A34239-BE3B-454E-BCDB-71106D7D7AB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0" name="AutoShape 242" descr="t">
          <a:extLst>
            <a:ext uri="{FF2B5EF4-FFF2-40B4-BE49-F238E27FC236}">
              <a16:creationId xmlns:a16="http://schemas.microsoft.com/office/drawing/2014/main" id="{5D08FFAB-6E34-4C19-98AC-A63FDF1A865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1" name="AutoShape 245" descr="t">
          <a:extLst>
            <a:ext uri="{FF2B5EF4-FFF2-40B4-BE49-F238E27FC236}">
              <a16:creationId xmlns:a16="http://schemas.microsoft.com/office/drawing/2014/main" id="{7A4218E4-7A7E-44EF-8D96-280A269D89A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42" name="AutoShape 249" descr="t">
          <a:extLst>
            <a:ext uri="{FF2B5EF4-FFF2-40B4-BE49-F238E27FC236}">
              <a16:creationId xmlns:a16="http://schemas.microsoft.com/office/drawing/2014/main" id="{9338056D-865A-4342-9DFC-6E8750452D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43" name="AutoShape 250" descr="t">
          <a:extLst>
            <a:ext uri="{FF2B5EF4-FFF2-40B4-BE49-F238E27FC236}">
              <a16:creationId xmlns:a16="http://schemas.microsoft.com/office/drawing/2014/main" id="{EA547C87-7FBD-4B16-BB90-B0440726765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4" name="AutoShape 336" descr="t">
          <a:extLst>
            <a:ext uri="{FF2B5EF4-FFF2-40B4-BE49-F238E27FC236}">
              <a16:creationId xmlns:a16="http://schemas.microsoft.com/office/drawing/2014/main" id="{1EF142C6-752F-4765-9160-8CA1FCFAFBE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5" name="AutoShape 340" descr="t">
          <a:extLst>
            <a:ext uri="{FF2B5EF4-FFF2-40B4-BE49-F238E27FC236}">
              <a16:creationId xmlns:a16="http://schemas.microsoft.com/office/drawing/2014/main" id="{5BE9831D-A4A4-4F1B-BE0F-43D9768B004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46" name="AutoShape 369" descr="t">
          <a:extLst>
            <a:ext uri="{FF2B5EF4-FFF2-40B4-BE49-F238E27FC236}">
              <a16:creationId xmlns:a16="http://schemas.microsoft.com/office/drawing/2014/main" id="{10B76F35-C717-4A7C-A0A8-CACD001F51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47" name="AutoShape 370" descr="t">
          <a:extLst>
            <a:ext uri="{FF2B5EF4-FFF2-40B4-BE49-F238E27FC236}">
              <a16:creationId xmlns:a16="http://schemas.microsoft.com/office/drawing/2014/main" id="{3F8702CE-5502-423A-B552-9B93D0296B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8" name="AutoShape 344" descr="t">
          <a:extLst>
            <a:ext uri="{FF2B5EF4-FFF2-40B4-BE49-F238E27FC236}">
              <a16:creationId xmlns:a16="http://schemas.microsoft.com/office/drawing/2014/main" id="{79A4BF1E-53DB-4691-BE4B-13051853DB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49" name="AutoShape 347" descr="t">
          <a:extLst>
            <a:ext uri="{FF2B5EF4-FFF2-40B4-BE49-F238E27FC236}">
              <a16:creationId xmlns:a16="http://schemas.microsoft.com/office/drawing/2014/main" id="{08E7C36B-CB97-4C11-A705-B25D5C384A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50" name="AutoShape 350" descr="t">
          <a:extLst>
            <a:ext uri="{FF2B5EF4-FFF2-40B4-BE49-F238E27FC236}">
              <a16:creationId xmlns:a16="http://schemas.microsoft.com/office/drawing/2014/main" id="{00F28D55-612E-4750-B9D2-73D9FA42BAA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51" name="AutoShape 353" descr="t">
          <a:extLst>
            <a:ext uri="{FF2B5EF4-FFF2-40B4-BE49-F238E27FC236}">
              <a16:creationId xmlns:a16="http://schemas.microsoft.com/office/drawing/2014/main" id="{AB884901-F5B0-4DE1-AB63-D22C84F8B0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52" name="AutoShape 356" descr="t">
          <a:extLst>
            <a:ext uri="{FF2B5EF4-FFF2-40B4-BE49-F238E27FC236}">
              <a16:creationId xmlns:a16="http://schemas.microsoft.com/office/drawing/2014/main" id="{0D91BFE9-6AA4-4769-A4A0-F5A19AC0376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53" name="AutoShape 359" descr="t">
          <a:extLst>
            <a:ext uri="{FF2B5EF4-FFF2-40B4-BE49-F238E27FC236}">
              <a16:creationId xmlns:a16="http://schemas.microsoft.com/office/drawing/2014/main" id="{AC467A90-FFE2-4ECC-A66A-945D98D369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4" name="AutoShape 371" descr="t">
          <a:extLst>
            <a:ext uri="{FF2B5EF4-FFF2-40B4-BE49-F238E27FC236}">
              <a16:creationId xmlns:a16="http://schemas.microsoft.com/office/drawing/2014/main" id="{6A360F12-12A2-4BC9-B87B-C5E0EB646E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5" name="AutoShape 372" descr="t">
          <a:extLst>
            <a:ext uri="{FF2B5EF4-FFF2-40B4-BE49-F238E27FC236}">
              <a16:creationId xmlns:a16="http://schemas.microsoft.com/office/drawing/2014/main" id="{15619AE2-8C78-4440-9FAF-227AA55B85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6" name="AutoShape 373" descr="t">
          <a:extLst>
            <a:ext uri="{FF2B5EF4-FFF2-40B4-BE49-F238E27FC236}">
              <a16:creationId xmlns:a16="http://schemas.microsoft.com/office/drawing/2014/main" id="{BF9FB2E7-F584-4613-8EDB-FEE7EE90E1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7" name="AutoShape 374" descr="t">
          <a:extLst>
            <a:ext uri="{FF2B5EF4-FFF2-40B4-BE49-F238E27FC236}">
              <a16:creationId xmlns:a16="http://schemas.microsoft.com/office/drawing/2014/main" id="{8BCBC330-7373-4B71-BEC7-86D5E53A11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8" name="AutoShape 375" descr="t">
          <a:extLst>
            <a:ext uri="{FF2B5EF4-FFF2-40B4-BE49-F238E27FC236}">
              <a16:creationId xmlns:a16="http://schemas.microsoft.com/office/drawing/2014/main" id="{90F47525-A775-4186-9A47-D1A4A2DAE1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59" name="AutoShape 376" descr="t">
          <a:extLst>
            <a:ext uri="{FF2B5EF4-FFF2-40B4-BE49-F238E27FC236}">
              <a16:creationId xmlns:a16="http://schemas.microsoft.com/office/drawing/2014/main" id="{E346D37A-85F8-49A1-9323-49F367353B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60" name="AutoShape 218" descr="t">
          <a:extLst>
            <a:ext uri="{FF2B5EF4-FFF2-40B4-BE49-F238E27FC236}">
              <a16:creationId xmlns:a16="http://schemas.microsoft.com/office/drawing/2014/main" id="{8451376E-6753-4C1C-BF15-D6057395834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CA4060-C0E1-4D28-9F04-DCE54EC1EA3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62" name="AutoShape 224" descr="t">
          <a:extLst>
            <a:ext uri="{FF2B5EF4-FFF2-40B4-BE49-F238E27FC236}">
              <a16:creationId xmlns:a16="http://schemas.microsoft.com/office/drawing/2014/main" id="{0E0DD995-E6FB-4912-A5D5-7FA92D313DB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63" name="AutoShape 230" descr="t">
          <a:extLst>
            <a:ext uri="{FF2B5EF4-FFF2-40B4-BE49-F238E27FC236}">
              <a16:creationId xmlns:a16="http://schemas.microsoft.com/office/drawing/2014/main" id="{5067C3AE-34A0-4EBA-ABD6-300BDF7964E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99E044-EA23-4648-A63E-1C35298EA1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65" name="AutoShape 232" descr="t">
          <a:extLst>
            <a:ext uri="{FF2B5EF4-FFF2-40B4-BE49-F238E27FC236}">
              <a16:creationId xmlns:a16="http://schemas.microsoft.com/office/drawing/2014/main" id="{50FCC27F-C00D-4CC9-A5D4-48A041401F2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939624-333F-44FC-9172-F263D5ECFB5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8DAD23-2D8C-42F7-8D7A-035271B151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D63D42-AA94-4ADF-8902-0271F53464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447714-3154-47DF-9564-489DF10E28C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72B364-9C7E-4939-83D8-07F235DDF5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08A5D2-D5B7-4C70-976F-64CF284A50F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ED907E-C831-49FD-A5B6-A6DDA8ECDA9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333A48-D41A-4C88-843A-E8D58385B5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86A19F0-F38C-4A93-B965-B6D3245B90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FAD328-F9F7-470D-A8B7-9F5841FA5D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D5E567-29A4-498D-9DAB-EF207980C8C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30E78D-B419-4B3F-90BA-6B04D03883F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FA22D7-5BF2-4CA5-B2C6-39AAABA9068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EA1C6A-AF04-46E3-B4E4-DA268E1E10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7F1D00-7601-4014-B5FB-82D3202F5CE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EB608F-9E0D-4A72-9744-AECF7199DE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B8393B-949C-4488-94EC-3F2BDADB31F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4153E8-6DFA-430D-A26F-B2D0E6B23BA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063E78-DA29-48FA-8061-1CCCFA3216D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A5956F-7F17-4152-8EEC-3D26635C73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BD9A6A7-B532-4913-81C9-D4771CA3E25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B03610-19AD-4FE2-B09B-D9A121BA20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B90491-A34B-46AA-8941-A634633413C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EC7EC5-6800-408D-AA7E-AA214429F4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14F1A2-0BA7-4D5A-B5D4-8AD574FADD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B77EA8-611F-4AC9-BA02-C4E218C4253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3D6713-424A-4689-837F-2EDB525C23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8341A7-A29E-42BD-AB8E-0420F0F6F8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755CA5-213E-4886-9978-998102C4457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CF3F24-0603-460E-997D-AE60F8BE0F1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6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DA377B-B47A-42AD-B180-46C1A12E1F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EF406A-D614-437A-905F-2CA6580C76F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606ECF-36BA-4A35-BB35-ACCDC2B8C2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6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7D3FCB-88DC-439B-A8CB-F6AF5FB533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260A72-A18D-4B6E-92F8-44F24228F54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38B00D-E5EF-42BE-A5CC-A8EB2F37C95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274D93-1E0C-4ECF-A6FC-8704C06813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2EE1CC-D0D6-4DCF-8086-1C89532114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5BD355-5786-4349-A14E-CE2685C1D5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F04A87-FF50-4ED1-960A-DE1C5F7A0C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5A828C-C403-462A-8497-29DA75FD667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BB41D6-F9E2-4AD9-A8BE-6849D1AC215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4E6196-9CF2-4E79-A804-F884DF6F7E4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A5D4AB-6A63-42E1-90BB-1637B50A6A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399FF7-9A4F-462D-AB42-BAA08EEDC5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263D00-B51D-4EDB-8C51-802CAE5999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F1CC80-C593-4B01-92E1-5AC6B38B76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6FE39E-1F41-4839-AD97-76890E0B0E2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14" name="AutoShape 218" descr="t">
          <a:extLst>
            <a:ext uri="{FF2B5EF4-FFF2-40B4-BE49-F238E27FC236}">
              <a16:creationId xmlns:a16="http://schemas.microsoft.com/office/drawing/2014/main" id="{AB758BF4-A0FD-4DB9-91DB-0A36C0D9A41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72F8DA-0D16-43AB-B631-6AFC9DAA3A5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16" name="AutoShape 224" descr="t">
          <a:extLst>
            <a:ext uri="{FF2B5EF4-FFF2-40B4-BE49-F238E27FC236}">
              <a16:creationId xmlns:a16="http://schemas.microsoft.com/office/drawing/2014/main" id="{69F76A9A-A5B9-4B89-9FEA-B6305D5EC5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17" name="AutoShape 230" descr="t">
          <a:extLst>
            <a:ext uri="{FF2B5EF4-FFF2-40B4-BE49-F238E27FC236}">
              <a16:creationId xmlns:a16="http://schemas.microsoft.com/office/drawing/2014/main" id="{DB48E63A-6BB7-47C2-A80C-C52EF37A69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EEF94A-C63A-4927-AA7C-84C31A4E53F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19" name="AutoShape 232" descr="t">
          <a:extLst>
            <a:ext uri="{FF2B5EF4-FFF2-40B4-BE49-F238E27FC236}">
              <a16:creationId xmlns:a16="http://schemas.microsoft.com/office/drawing/2014/main" id="{E45CC613-79A1-45AC-AF4B-E72A6626F16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3F6409-4CA6-428D-B2B4-F8A8E4559D3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A8D46E-F7BC-4ADF-B037-8CADA7E5492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1FA332-B88A-45A8-B856-56EEB75CB36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18FFC8-9A8A-42EE-9093-DDA84BED1B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24" name="AutoShape 242" descr="t">
          <a:extLst>
            <a:ext uri="{FF2B5EF4-FFF2-40B4-BE49-F238E27FC236}">
              <a16:creationId xmlns:a16="http://schemas.microsoft.com/office/drawing/2014/main" id="{DEE7B9C5-9E5A-48B1-A745-9A58A0DE34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25" name="AutoShape 245" descr="t">
          <a:extLst>
            <a:ext uri="{FF2B5EF4-FFF2-40B4-BE49-F238E27FC236}">
              <a16:creationId xmlns:a16="http://schemas.microsoft.com/office/drawing/2014/main" id="{87AA3880-FEA2-48BB-9780-28F9D349A1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26" name="AutoShape 249" descr="t">
          <a:extLst>
            <a:ext uri="{FF2B5EF4-FFF2-40B4-BE49-F238E27FC236}">
              <a16:creationId xmlns:a16="http://schemas.microsoft.com/office/drawing/2014/main" id="{C9BB3265-EAFA-46F0-AF46-507D3D398C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27" name="AutoShape 250" descr="t">
          <a:extLst>
            <a:ext uri="{FF2B5EF4-FFF2-40B4-BE49-F238E27FC236}">
              <a16:creationId xmlns:a16="http://schemas.microsoft.com/office/drawing/2014/main" id="{E90888C4-DD75-451C-B463-DB2E7DC776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2BDCD9-E729-4B09-A5FA-A21A1653FA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4ABC7F-2243-4CED-A95A-ACBC895CB4C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F4ACD1-1C2F-4B52-9CBC-BCB419ABCC9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D38BAC-FB8A-4FE7-8673-AC922F4B10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28F80D-8DCD-4A88-82FA-5BC894874E8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6D352A-E9EC-4C7C-8C8B-A12A3F1F61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4" name="AutoShape 336" descr="t">
          <a:extLst>
            <a:ext uri="{FF2B5EF4-FFF2-40B4-BE49-F238E27FC236}">
              <a16:creationId xmlns:a16="http://schemas.microsoft.com/office/drawing/2014/main" id="{BFD2D79A-51C1-4961-90C7-A2C60BCCB63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5" name="AutoShape 340" descr="t">
          <a:extLst>
            <a:ext uri="{FF2B5EF4-FFF2-40B4-BE49-F238E27FC236}">
              <a16:creationId xmlns:a16="http://schemas.microsoft.com/office/drawing/2014/main" id="{B16DFC42-CE26-4772-8ACF-F8F3449CD43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6" name="AutoShape 344" descr="t">
          <a:extLst>
            <a:ext uri="{FF2B5EF4-FFF2-40B4-BE49-F238E27FC236}">
              <a16:creationId xmlns:a16="http://schemas.microsoft.com/office/drawing/2014/main" id="{1531F5B2-75F3-4E15-877B-CA01C884F4D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7" name="AutoShape 347" descr="t">
          <a:extLst>
            <a:ext uri="{FF2B5EF4-FFF2-40B4-BE49-F238E27FC236}">
              <a16:creationId xmlns:a16="http://schemas.microsoft.com/office/drawing/2014/main" id="{84704415-A952-4DB6-97F8-C31F413D672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8" name="AutoShape 350" descr="t">
          <a:extLst>
            <a:ext uri="{FF2B5EF4-FFF2-40B4-BE49-F238E27FC236}">
              <a16:creationId xmlns:a16="http://schemas.microsoft.com/office/drawing/2014/main" id="{B498F8B2-B71A-4C75-8A90-732C55F74EE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39" name="AutoShape 353" descr="t">
          <a:extLst>
            <a:ext uri="{FF2B5EF4-FFF2-40B4-BE49-F238E27FC236}">
              <a16:creationId xmlns:a16="http://schemas.microsoft.com/office/drawing/2014/main" id="{A3512948-84A8-4E4C-BFFA-6A8537493CB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40" name="AutoShape 356" descr="t">
          <a:extLst>
            <a:ext uri="{FF2B5EF4-FFF2-40B4-BE49-F238E27FC236}">
              <a16:creationId xmlns:a16="http://schemas.microsoft.com/office/drawing/2014/main" id="{5DA5098D-9098-42B7-91AF-F51C2D9BE3E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741" name="AutoShape 359" descr="t">
          <a:extLst>
            <a:ext uri="{FF2B5EF4-FFF2-40B4-BE49-F238E27FC236}">
              <a16:creationId xmlns:a16="http://schemas.microsoft.com/office/drawing/2014/main" id="{30E01B2F-C2B7-46AF-B341-0C05D6D8453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2" name="AutoShape 369" descr="t">
          <a:extLst>
            <a:ext uri="{FF2B5EF4-FFF2-40B4-BE49-F238E27FC236}">
              <a16:creationId xmlns:a16="http://schemas.microsoft.com/office/drawing/2014/main" id="{4A79928C-7C2D-47BD-B27A-EEF12997A4B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3" name="AutoShape 370" descr="t">
          <a:extLst>
            <a:ext uri="{FF2B5EF4-FFF2-40B4-BE49-F238E27FC236}">
              <a16:creationId xmlns:a16="http://schemas.microsoft.com/office/drawing/2014/main" id="{964DA1B4-2858-4EDD-89E7-D6C1C5AF0B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4" name="AutoShape 371" descr="t">
          <a:extLst>
            <a:ext uri="{FF2B5EF4-FFF2-40B4-BE49-F238E27FC236}">
              <a16:creationId xmlns:a16="http://schemas.microsoft.com/office/drawing/2014/main" id="{5151C4EF-B8FF-45C3-9A6B-B85D08B68F5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5" name="AutoShape 372" descr="t">
          <a:extLst>
            <a:ext uri="{FF2B5EF4-FFF2-40B4-BE49-F238E27FC236}">
              <a16:creationId xmlns:a16="http://schemas.microsoft.com/office/drawing/2014/main" id="{5CD16D06-676D-4803-B2E1-796AB92840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6" name="AutoShape 373" descr="t">
          <a:extLst>
            <a:ext uri="{FF2B5EF4-FFF2-40B4-BE49-F238E27FC236}">
              <a16:creationId xmlns:a16="http://schemas.microsoft.com/office/drawing/2014/main" id="{8F1E1053-297F-4BD1-B78E-0D968A851E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7" name="AutoShape 374" descr="t">
          <a:extLst>
            <a:ext uri="{FF2B5EF4-FFF2-40B4-BE49-F238E27FC236}">
              <a16:creationId xmlns:a16="http://schemas.microsoft.com/office/drawing/2014/main" id="{9532032A-409F-4C0D-8013-D6FFEEB7C2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8" name="AutoShape 375" descr="t">
          <a:extLst>
            <a:ext uri="{FF2B5EF4-FFF2-40B4-BE49-F238E27FC236}">
              <a16:creationId xmlns:a16="http://schemas.microsoft.com/office/drawing/2014/main" id="{08BD2858-6C07-46EB-B256-C87E929132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749" name="AutoShape 376" descr="t">
          <a:extLst>
            <a:ext uri="{FF2B5EF4-FFF2-40B4-BE49-F238E27FC236}">
              <a16:creationId xmlns:a16="http://schemas.microsoft.com/office/drawing/2014/main" id="{48D7CFE0-53DF-4C9E-A6BE-5DE6F8ECF31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50" name="AutoShape 218" descr="t">
          <a:extLst>
            <a:ext uri="{FF2B5EF4-FFF2-40B4-BE49-F238E27FC236}">
              <a16:creationId xmlns:a16="http://schemas.microsoft.com/office/drawing/2014/main" id="{DE3C9D8C-1991-4F63-BB87-971F99F4F2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BC23E4-13CC-4CA8-AF65-E509EA430F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52" name="AutoShape 224" descr="t">
          <a:extLst>
            <a:ext uri="{FF2B5EF4-FFF2-40B4-BE49-F238E27FC236}">
              <a16:creationId xmlns:a16="http://schemas.microsoft.com/office/drawing/2014/main" id="{D3E7BE83-9437-4CA9-AFC8-40E652AF0B9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53" name="AutoShape 230" descr="t">
          <a:extLst>
            <a:ext uri="{FF2B5EF4-FFF2-40B4-BE49-F238E27FC236}">
              <a16:creationId xmlns:a16="http://schemas.microsoft.com/office/drawing/2014/main" id="{72037A68-8F5F-4F53-B801-091B03B4B2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5941AE-F271-467B-BADB-99E789AA451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55" name="AutoShape 232" descr="t">
          <a:extLst>
            <a:ext uri="{FF2B5EF4-FFF2-40B4-BE49-F238E27FC236}">
              <a16:creationId xmlns:a16="http://schemas.microsoft.com/office/drawing/2014/main" id="{7AE6D528-3BA7-44CE-BCFC-993D458E29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78ED11-3273-408D-ACBA-0621C7D8723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1FFBC7-5227-4D0F-9F96-4CED491A04D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BCA929-6588-4B99-9F20-82CF4BFDA27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F1F777-37DE-4682-BAAD-E4CB845A71E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60" name="AutoShape 242" descr="t">
          <a:extLst>
            <a:ext uri="{FF2B5EF4-FFF2-40B4-BE49-F238E27FC236}">
              <a16:creationId xmlns:a16="http://schemas.microsoft.com/office/drawing/2014/main" id="{C5F5BAE9-FB6A-46E7-A860-D0EFC6E900F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61" name="AutoShape 245" descr="t">
          <a:extLst>
            <a:ext uri="{FF2B5EF4-FFF2-40B4-BE49-F238E27FC236}">
              <a16:creationId xmlns:a16="http://schemas.microsoft.com/office/drawing/2014/main" id="{E1186D9A-ACD2-44F8-BBDC-1A00993431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62" name="AutoShape 249" descr="t">
          <a:extLst>
            <a:ext uri="{FF2B5EF4-FFF2-40B4-BE49-F238E27FC236}">
              <a16:creationId xmlns:a16="http://schemas.microsoft.com/office/drawing/2014/main" id="{28E115ED-A57D-4403-A254-CF5D1579E9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63" name="AutoShape 250" descr="t">
          <a:extLst>
            <a:ext uri="{FF2B5EF4-FFF2-40B4-BE49-F238E27FC236}">
              <a16:creationId xmlns:a16="http://schemas.microsoft.com/office/drawing/2014/main" id="{B870EC50-C47F-4C76-A2CD-1DF50D918F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99360E-FCD7-4154-9CF7-987B71441FC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15DA08-F00B-4871-AFE0-860049B233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9AE2FB-1C12-41BB-BB75-D6EC6517D33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0718CE-1E15-4E2C-8543-70C96136AD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CB38AD-F0A5-4F3F-8A26-EC33EEC4B5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E89EF0-1958-46AC-9F40-690D546F44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0" name="AutoShape 336" descr="t">
          <a:extLst>
            <a:ext uri="{FF2B5EF4-FFF2-40B4-BE49-F238E27FC236}">
              <a16:creationId xmlns:a16="http://schemas.microsoft.com/office/drawing/2014/main" id="{A390A813-417C-41B2-9CF4-8DFA7985BEA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1" name="AutoShape 340" descr="t">
          <a:extLst>
            <a:ext uri="{FF2B5EF4-FFF2-40B4-BE49-F238E27FC236}">
              <a16:creationId xmlns:a16="http://schemas.microsoft.com/office/drawing/2014/main" id="{5066CBBB-7510-4AA1-9D65-43E9EF38D98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2" name="AutoShape 344" descr="t">
          <a:extLst>
            <a:ext uri="{FF2B5EF4-FFF2-40B4-BE49-F238E27FC236}">
              <a16:creationId xmlns:a16="http://schemas.microsoft.com/office/drawing/2014/main" id="{EFDCDDED-B583-426B-B22B-2DDA9E7E49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3" name="AutoShape 347" descr="t">
          <a:extLst>
            <a:ext uri="{FF2B5EF4-FFF2-40B4-BE49-F238E27FC236}">
              <a16:creationId xmlns:a16="http://schemas.microsoft.com/office/drawing/2014/main" id="{0D220B03-791E-4431-947C-9D9130EC82A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4" name="AutoShape 350" descr="t">
          <a:extLst>
            <a:ext uri="{FF2B5EF4-FFF2-40B4-BE49-F238E27FC236}">
              <a16:creationId xmlns:a16="http://schemas.microsoft.com/office/drawing/2014/main" id="{09BAD78F-2E8B-41B2-A9EA-782EC8B19E0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5" name="AutoShape 353" descr="t">
          <a:extLst>
            <a:ext uri="{FF2B5EF4-FFF2-40B4-BE49-F238E27FC236}">
              <a16:creationId xmlns:a16="http://schemas.microsoft.com/office/drawing/2014/main" id="{6D0AB816-4AD7-4725-B214-63BEF7D8A2E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6" name="AutoShape 356" descr="t">
          <a:extLst>
            <a:ext uri="{FF2B5EF4-FFF2-40B4-BE49-F238E27FC236}">
              <a16:creationId xmlns:a16="http://schemas.microsoft.com/office/drawing/2014/main" id="{7DC63234-80F1-4F64-A014-71F8783C30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77" name="AutoShape 359" descr="t">
          <a:extLst>
            <a:ext uri="{FF2B5EF4-FFF2-40B4-BE49-F238E27FC236}">
              <a16:creationId xmlns:a16="http://schemas.microsoft.com/office/drawing/2014/main" id="{2F2F714C-7BCD-4D82-BC44-E0AC1CD6B28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78" name="AutoShape 369" descr="t">
          <a:extLst>
            <a:ext uri="{FF2B5EF4-FFF2-40B4-BE49-F238E27FC236}">
              <a16:creationId xmlns:a16="http://schemas.microsoft.com/office/drawing/2014/main" id="{0FE04968-5C13-4C70-8CDE-AF33AAC284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79" name="AutoShape 370" descr="t">
          <a:extLst>
            <a:ext uri="{FF2B5EF4-FFF2-40B4-BE49-F238E27FC236}">
              <a16:creationId xmlns:a16="http://schemas.microsoft.com/office/drawing/2014/main" id="{B8E4F7D5-DEE0-43D9-8056-75911AD3BA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0" name="AutoShape 371" descr="t">
          <a:extLst>
            <a:ext uri="{FF2B5EF4-FFF2-40B4-BE49-F238E27FC236}">
              <a16:creationId xmlns:a16="http://schemas.microsoft.com/office/drawing/2014/main" id="{3B0C09F5-F34A-4304-96CD-4B523336BF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1" name="AutoShape 372" descr="t">
          <a:extLst>
            <a:ext uri="{FF2B5EF4-FFF2-40B4-BE49-F238E27FC236}">
              <a16:creationId xmlns:a16="http://schemas.microsoft.com/office/drawing/2014/main" id="{50F3825D-2577-4406-835A-BF91397FF2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2" name="AutoShape 373" descr="t">
          <a:extLst>
            <a:ext uri="{FF2B5EF4-FFF2-40B4-BE49-F238E27FC236}">
              <a16:creationId xmlns:a16="http://schemas.microsoft.com/office/drawing/2014/main" id="{52C8EEC3-071B-41EB-8599-D7CD4E2890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3" name="AutoShape 374" descr="t">
          <a:extLst>
            <a:ext uri="{FF2B5EF4-FFF2-40B4-BE49-F238E27FC236}">
              <a16:creationId xmlns:a16="http://schemas.microsoft.com/office/drawing/2014/main" id="{11019A4A-04B6-470E-8F92-EF2DC38AEA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4" name="AutoShape 375" descr="t">
          <a:extLst>
            <a:ext uri="{FF2B5EF4-FFF2-40B4-BE49-F238E27FC236}">
              <a16:creationId xmlns:a16="http://schemas.microsoft.com/office/drawing/2014/main" id="{5D655F7C-74CF-4850-83E0-1E16853705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85" name="AutoShape 376" descr="t">
          <a:extLst>
            <a:ext uri="{FF2B5EF4-FFF2-40B4-BE49-F238E27FC236}">
              <a16:creationId xmlns:a16="http://schemas.microsoft.com/office/drawing/2014/main" id="{3E13B984-3EB2-46E5-BA50-22378450CA2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86" name="AutoShape 218" descr="t">
          <a:extLst>
            <a:ext uri="{FF2B5EF4-FFF2-40B4-BE49-F238E27FC236}">
              <a16:creationId xmlns:a16="http://schemas.microsoft.com/office/drawing/2014/main" id="{74F1534D-E1B2-4E28-B1DA-98C338148C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3E45DB-357D-4E98-AC00-AEF6281402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88" name="AutoShape 224" descr="t">
          <a:extLst>
            <a:ext uri="{FF2B5EF4-FFF2-40B4-BE49-F238E27FC236}">
              <a16:creationId xmlns:a16="http://schemas.microsoft.com/office/drawing/2014/main" id="{D1F0EB78-1F10-478D-B5C1-F285AA8E0CE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89" name="AutoShape 230" descr="t">
          <a:extLst>
            <a:ext uri="{FF2B5EF4-FFF2-40B4-BE49-F238E27FC236}">
              <a16:creationId xmlns:a16="http://schemas.microsoft.com/office/drawing/2014/main" id="{FE7779FA-6F18-43A4-9E4C-2B64F02E57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DE46ED1-666D-4331-BA10-EDE0CC3D88B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91" name="AutoShape 232" descr="t">
          <a:extLst>
            <a:ext uri="{FF2B5EF4-FFF2-40B4-BE49-F238E27FC236}">
              <a16:creationId xmlns:a16="http://schemas.microsoft.com/office/drawing/2014/main" id="{057A4E36-B43D-46A8-A4DC-6533B1A7F5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182334-EE27-4D46-A9BE-56115EE838F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7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667705-2A45-4044-AAAB-4B1D6B6C3B4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2122C1-77B1-4283-BEA8-7F0630DAABF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7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564114-9115-44A4-846E-F6492FF8A9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96" name="AutoShape 242" descr="t">
          <a:extLst>
            <a:ext uri="{FF2B5EF4-FFF2-40B4-BE49-F238E27FC236}">
              <a16:creationId xmlns:a16="http://schemas.microsoft.com/office/drawing/2014/main" id="{7A57B3AB-E448-485B-8EC2-9AF74787AAF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797" name="AutoShape 245" descr="t">
          <a:extLst>
            <a:ext uri="{FF2B5EF4-FFF2-40B4-BE49-F238E27FC236}">
              <a16:creationId xmlns:a16="http://schemas.microsoft.com/office/drawing/2014/main" id="{E3C2ADEE-7595-4448-B536-7A286BCB3F0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98" name="AutoShape 249" descr="t">
          <a:extLst>
            <a:ext uri="{FF2B5EF4-FFF2-40B4-BE49-F238E27FC236}">
              <a16:creationId xmlns:a16="http://schemas.microsoft.com/office/drawing/2014/main" id="{79BC7116-C9B2-4130-826F-0BFDCEEC5E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799" name="AutoShape 250" descr="t">
          <a:extLst>
            <a:ext uri="{FF2B5EF4-FFF2-40B4-BE49-F238E27FC236}">
              <a16:creationId xmlns:a16="http://schemas.microsoft.com/office/drawing/2014/main" id="{501F374B-08A4-40AB-866A-87301D88E9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1E96C9-01FB-4F6F-8FBE-55D5F8D7BA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67DD1C-C224-4C59-B363-F0C1EFE189A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67CC5C-7BB4-4B21-8286-9366D058F1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60F5FD-10E1-4469-B857-E55D24AAC3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D9B7D9-B2AB-4619-BB24-CF1D4C6359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0E05F7-1C32-43B2-87B4-2C002AB3BF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6" name="AutoShape 336" descr="t">
          <a:extLst>
            <a:ext uri="{FF2B5EF4-FFF2-40B4-BE49-F238E27FC236}">
              <a16:creationId xmlns:a16="http://schemas.microsoft.com/office/drawing/2014/main" id="{9A207A35-A3B2-4296-8E2F-57B076470F8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7" name="AutoShape 340" descr="t">
          <a:extLst>
            <a:ext uri="{FF2B5EF4-FFF2-40B4-BE49-F238E27FC236}">
              <a16:creationId xmlns:a16="http://schemas.microsoft.com/office/drawing/2014/main" id="{D76779DE-FD9D-4C8F-9044-999583392AF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8" name="AutoShape 344" descr="t">
          <a:extLst>
            <a:ext uri="{FF2B5EF4-FFF2-40B4-BE49-F238E27FC236}">
              <a16:creationId xmlns:a16="http://schemas.microsoft.com/office/drawing/2014/main" id="{E5C97986-5CD8-48F4-80F6-20B895C1646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09" name="AutoShape 347" descr="t">
          <a:extLst>
            <a:ext uri="{FF2B5EF4-FFF2-40B4-BE49-F238E27FC236}">
              <a16:creationId xmlns:a16="http://schemas.microsoft.com/office/drawing/2014/main" id="{EBC818E9-92FB-4FF1-B157-0CCBB419D94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10" name="AutoShape 350" descr="t">
          <a:extLst>
            <a:ext uri="{FF2B5EF4-FFF2-40B4-BE49-F238E27FC236}">
              <a16:creationId xmlns:a16="http://schemas.microsoft.com/office/drawing/2014/main" id="{225535C2-9625-4AE9-B89C-A33306EC42E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11" name="AutoShape 353" descr="t">
          <a:extLst>
            <a:ext uri="{FF2B5EF4-FFF2-40B4-BE49-F238E27FC236}">
              <a16:creationId xmlns:a16="http://schemas.microsoft.com/office/drawing/2014/main" id="{5CF3063E-673A-4893-B392-555ED35279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12" name="AutoShape 356" descr="t">
          <a:extLst>
            <a:ext uri="{FF2B5EF4-FFF2-40B4-BE49-F238E27FC236}">
              <a16:creationId xmlns:a16="http://schemas.microsoft.com/office/drawing/2014/main" id="{68D7A8CE-83A1-45E8-AB68-46BA901B8D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813" name="AutoShape 359" descr="t">
          <a:extLst>
            <a:ext uri="{FF2B5EF4-FFF2-40B4-BE49-F238E27FC236}">
              <a16:creationId xmlns:a16="http://schemas.microsoft.com/office/drawing/2014/main" id="{645039A7-E219-4EA6-B1B1-6E80A822984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4" name="AutoShape 369" descr="t">
          <a:extLst>
            <a:ext uri="{FF2B5EF4-FFF2-40B4-BE49-F238E27FC236}">
              <a16:creationId xmlns:a16="http://schemas.microsoft.com/office/drawing/2014/main" id="{AE2FB728-202C-4CDD-976D-8E7D54D9118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5" name="AutoShape 370" descr="t">
          <a:extLst>
            <a:ext uri="{FF2B5EF4-FFF2-40B4-BE49-F238E27FC236}">
              <a16:creationId xmlns:a16="http://schemas.microsoft.com/office/drawing/2014/main" id="{ED7931C3-55FA-4488-BE65-8C0CF626CFA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6" name="AutoShape 371" descr="t">
          <a:extLst>
            <a:ext uri="{FF2B5EF4-FFF2-40B4-BE49-F238E27FC236}">
              <a16:creationId xmlns:a16="http://schemas.microsoft.com/office/drawing/2014/main" id="{BA1A4A0A-4E9A-4D50-8564-CF636F6220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7" name="AutoShape 372" descr="t">
          <a:extLst>
            <a:ext uri="{FF2B5EF4-FFF2-40B4-BE49-F238E27FC236}">
              <a16:creationId xmlns:a16="http://schemas.microsoft.com/office/drawing/2014/main" id="{2F4113FA-4675-4631-B58C-8FE87D7DA93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8" name="AutoShape 373" descr="t">
          <a:extLst>
            <a:ext uri="{FF2B5EF4-FFF2-40B4-BE49-F238E27FC236}">
              <a16:creationId xmlns:a16="http://schemas.microsoft.com/office/drawing/2014/main" id="{A8FD7A2E-34BB-4064-8C9F-8AA9CDE0C0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19" name="AutoShape 374" descr="t">
          <a:extLst>
            <a:ext uri="{FF2B5EF4-FFF2-40B4-BE49-F238E27FC236}">
              <a16:creationId xmlns:a16="http://schemas.microsoft.com/office/drawing/2014/main" id="{79697CAE-8AA0-463C-8E30-36F5C6E77D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20" name="AutoShape 375" descr="t">
          <a:extLst>
            <a:ext uri="{FF2B5EF4-FFF2-40B4-BE49-F238E27FC236}">
              <a16:creationId xmlns:a16="http://schemas.microsoft.com/office/drawing/2014/main" id="{86616938-7C66-4891-B63B-1555342AFC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821" name="AutoShape 376" descr="t">
          <a:extLst>
            <a:ext uri="{FF2B5EF4-FFF2-40B4-BE49-F238E27FC236}">
              <a16:creationId xmlns:a16="http://schemas.microsoft.com/office/drawing/2014/main" id="{8823E3B9-7237-4AA1-9AA3-5C4E94CE91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22" name="AutoShape 218" descr="t">
          <a:extLst>
            <a:ext uri="{FF2B5EF4-FFF2-40B4-BE49-F238E27FC236}">
              <a16:creationId xmlns:a16="http://schemas.microsoft.com/office/drawing/2014/main" id="{D8870783-9AEF-4598-B026-C91DD4BD208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4F7FCD-455D-40B0-986A-FA322ABD304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24" name="AutoShape 224" descr="t">
          <a:extLst>
            <a:ext uri="{FF2B5EF4-FFF2-40B4-BE49-F238E27FC236}">
              <a16:creationId xmlns:a16="http://schemas.microsoft.com/office/drawing/2014/main" id="{9CCA63C9-010B-42BF-B635-82655C3E97E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25" name="AutoShape 230" descr="t">
          <a:extLst>
            <a:ext uri="{FF2B5EF4-FFF2-40B4-BE49-F238E27FC236}">
              <a16:creationId xmlns:a16="http://schemas.microsoft.com/office/drawing/2014/main" id="{E41766FA-979F-4C42-8C05-1767791A2D9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DEAC99-B283-41C3-A582-B798CAD431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27" name="AutoShape 232" descr="t">
          <a:extLst>
            <a:ext uri="{FF2B5EF4-FFF2-40B4-BE49-F238E27FC236}">
              <a16:creationId xmlns:a16="http://schemas.microsoft.com/office/drawing/2014/main" id="{8048D8E4-902C-4EEC-AA57-E8FCEA6895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8B2EEC-FD56-4C4C-A55A-6021A054F01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C5A5749-02A8-479C-B8A5-A7E2B1083B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B631E62-2E78-4539-8AAE-0763AA0CED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B77605-16F1-4E93-8707-094FB95271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32" name="AutoShape 242" descr="t">
          <a:extLst>
            <a:ext uri="{FF2B5EF4-FFF2-40B4-BE49-F238E27FC236}">
              <a16:creationId xmlns:a16="http://schemas.microsoft.com/office/drawing/2014/main" id="{E20A73CF-7089-4E32-B479-1EDAE9E511A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33" name="AutoShape 245" descr="t">
          <a:extLst>
            <a:ext uri="{FF2B5EF4-FFF2-40B4-BE49-F238E27FC236}">
              <a16:creationId xmlns:a16="http://schemas.microsoft.com/office/drawing/2014/main" id="{FA805B8C-0D64-4028-8375-723E66096F3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34" name="AutoShape 249" descr="t">
          <a:extLst>
            <a:ext uri="{FF2B5EF4-FFF2-40B4-BE49-F238E27FC236}">
              <a16:creationId xmlns:a16="http://schemas.microsoft.com/office/drawing/2014/main" id="{AAB9AB1A-CF03-4966-956C-7A2151207D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35" name="AutoShape 250" descr="t">
          <a:extLst>
            <a:ext uri="{FF2B5EF4-FFF2-40B4-BE49-F238E27FC236}">
              <a16:creationId xmlns:a16="http://schemas.microsoft.com/office/drawing/2014/main" id="{9678355F-40B4-489D-86DA-5149851A91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02FD0B9-7327-4AE3-A2E9-4B1538B4B14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9CE16C-39E0-4CF6-8DBB-47015B49453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00982C-2797-4D03-9384-C97661F610D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A9C86A-2C3E-4E14-BD5C-F5F5C62987F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0A3899-D65E-48FF-86C0-D126BF1FD5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FA6AC3-2D9C-420A-BFFD-17AB89929A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2" name="AutoShape 336" descr="t">
          <a:extLst>
            <a:ext uri="{FF2B5EF4-FFF2-40B4-BE49-F238E27FC236}">
              <a16:creationId xmlns:a16="http://schemas.microsoft.com/office/drawing/2014/main" id="{73C33A00-E40D-4C9B-B667-00193EAFE15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3" name="AutoShape 340" descr="t">
          <a:extLst>
            <a:ext uri="{FF2B5EF4-FFF2-40B4-BE49-F238E27FC236}">
              <a16:creationId xmlns:a16="http://schemas.microsoft.com/office/drawing/2014/main" id="{402F4BA8-E1C9-44A7-A0EB-9FDF045195F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4" name="AutoShape 344" descr="t">
          <a:extLst>
            <a:ext uri="{FF2B5EF4-FFF2-40B4-BE49-F238E27FC236}">
              <a16:creationId xmlns:a16="http://schemas.microsoft.com/office/drawing/2014/main" id="{6A617A96-525F-4299-9720-16C0C6C885B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5" name="AutoShape 347" descr="t">
          <a:extLst>
            <a:ext uri="{FF2B5EF4-FFF2-40B4-BE49-F238E27FC236}">
              <a16:creationId xmlns:a16="http://schemas.microsoft.com/office/drawing/2014/main" id="{F72AFDD1-49A8-4A02-8F1E-066B36BBFB5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6" name="AutoShape 350" descr="t">
          <a:extLst>
            <a:ext uri="{FF2B5EF4-FFF2-40B4-BE49-F238E27FC236}">
              <a16:creationId xmlns:a16="http://schemas.microsoft.com/office/drawing/2014/main" id="{5D877D6C-C67E-4A89-AFD2-80164A07D37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7" name="AutoShape 353" descr="t">
          <a:extLst>
            <a:ext uri="{FF2B5EF4-FFF2-40B4-BE49-F238E27FC236}">
              <a16:creationId xmlns:a16="http://schemas.microsoft.com/office/drawing/2014/main" id="{C3D8D2C3-23EE-456D-93B0-F8EB7BF9D4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8" name="AutoShape 356" descr="t">
          <a:extLst>
            <a:ext uri="{FF2B5EF4-FFF2-40B4-BE49-F238E27FC236}">
              <a16:creationId xmlns:a16="http://schemas.microsoft.com/office/drawing/2014/main" id="{9B9AC114-D6AB-4713-A234-CD5790A5F7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49" name="AutoShape 359" descr="t">
          <a:extLst>
            <a:ext uri="{FF2B5EF4-FFF2-40B4-BE49-F238E27FC236}">
              <a16:creationId xmlns:a16="http://schemas.microsoft.com/office/drawing/2014/main" id="{00A9DB0F-3995-42FE-9A4D-2F819A2EB9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0" name="AutoShape 369" descr="t">
          <a:extLst>
            <a:ext uri="{FF2B5EF4-FFF2-40B4-BE49-F238E27FC236}">
              <a16:creationId xmlns:a16="http://schemas.microsoft.com/office/drawing/2014/main" id="{DFE172CD-AFAC-4A6B-ABC5-A63A8AC58C7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1" name="AutoShape 370" descr="t">
          <a:extLst>
            <a:ext uri="{FF2B5EF4-FFF2-40B4-BE49-F238E27FC236}">
              <a16:creationId xmlns:a16="http://schemas.microsoft.com/office/drawing/2014/main" id="{39B91924-56D3-49B2-B83B-76E3595F44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2" name="AutoShape 371" descr="t">
          <a:extLst>
            <a:ext uri="{FF2B5EF4-FFF2-40B4-BE49-F238E27FC236}">
              <a16:creationId xmlns:a16="http://schemas.microsoft.com/office/drawing/2014/main" id="{667269A4-7C48-4F00-9451-EEB1A6A53DC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3" name="AutoShape 372" descr="t">
          <a:extLst>
            <a:ext uri="{FF2B5EF4-FFF2-40B4-BE49-F238E27FC236}">
              <a16:creationId xmlns:a16="http://schemas.microsoft.com/office/drawing/2014/main" id="{27B71690-6DA8-453A-9062-F7D8A39833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4" name="AutoShape 373" descr="t">
          <a:extLst>
            <a:ext uri="{FF2B5EF4-FFF2-40B4-BE49-F238E27FC236}">
              <a16:creationId xmlns:a16="http://schemas.microsoft.com/office/drawing/2014/main" id="{3F6FCE3F-1E2A-4A9C-9DC3-D74ED01A11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5" name="AutoShape 374" descr="t">
          <a:extLst>
            <a:ext uri="{FF2B5EF4-FFF2-40B4-BE49-F238E27FC236}">
              <a16:creationId xmlns:a16="http://schemas.microsoft.com/office/drawing/2014/main" id="{253F892E-093E-49F0-A274-9DC6ED2970E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6" name="AutoShape 375" descr="t">
          <a:extLst>
            <a:ext uri="{FF2B5EF4-FFF2-40B4-BE49-F238E27FC236}">
              <a16:creationId xmlns:a16="http://schemas.microsoft.com/office/drawing/2014/main" id="{8A6346A0-4058-4765-96CD-9C0670CE28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57" name="AutoShape 376" descr="t">
          <a:extLst>
            <a:ext uri="{FF2B5EF4-FFF2-40B4-BE49-F238E27FC236}">
              <a16:creationId xmlns:a16="http://schemas.microsoft.com/office/drawing/2014/main" id="{85883D82-5B77-40BD-9291-5257B044E0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58" name="AutoShape 242" descr="t">
          <a:extLst>
            <a:ext uri="{FF2B5EF4-FFF2-40B4-BE49-F238E27FC236}">
              <a16:creationId xmlns:a16="http://schemas.microsoft.com/office/drawing/2014/main" id="{650CAD35-7549-4770-9812-47AD77D85F5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59" name="AutoShape 245" descr="t">
          <a:extLst>
            <a:ext uri="{FF2B5EF4-FFF2-40B4-BE49-F238E27FC236}">
              <a16:creationId xmlns:a16="http://schemas.microsoft.com/office/drawing/2014/main" id="{F2B97379-994A-4852-8D23-A1E87F977F6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60" name="AutoShape 249" descr="t">
          <a:extLst>
            <a:ext uri="{FF2B5EF4-FFF2-40B4-BE49-F238E27FC236}">
              <a16:creationId xmlns:a16="http://schemas.microsoft.com/office/drawing/2014/main" id="{EF450DFB-79F3-40C1-80A7-D7E00ACF530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61" name="AutoShape 250" descr="t">
          <a:extLst>
            <a:ext uri="{FF2B5EF4-FFF2-40B4-BE49-F238E27FC236}">
              <a16:creationId xmlns:a16="http://schemas.microsoft.com/office/drawing/2014/main" id="{D77F6F16-23BD-40B8-84D0-0097A874F41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2" name="AutoShape 336" descr="t">
          <a:extLst>
            <a:ext uri="{FF2B5EF4-FFF2-40B4-BE49-F238E27FC236}">
              <a16:creationId xmlns:a16="http://schemas.microsoft.com/office/drawing/2014/main" id="{08D01D3E-2DAE-48BF-980B-C191B2C3459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3" name="AutoShape 340" descr="t">
          <a:extLst>
            <a:ext uri="{FF2B5EF4-FFF2-40B4-BE49-F238E27FC236}">
              <a16:creationId xmlns:a16="http://schemas.microsoft.com/office/drawing/2014/main" id="{4A49385B-2A2C-4C90-9FF9-600918531EF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64" name="AutoShape 369" descr="t">
          <a:extLst>
            <a:ext uri="{FF2B5EF4-FFF2-40B4-BE49-F238E27FC236}">
              <a16:creationId xmlns:a16="http://schemas.microsoft.com/office/drawing/2014/main" id="{6880D6DE-8C20-4431-9E9F-E17B2DCB718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65" name="AutoShape 370" descr="t">
          <a:extLst>
            <a:ext uri="{FF2B5EF4-FFF2-40B4-BE49-F238E27FC236}">
              <a16:creationId xmlns:a16="http://schemas.microsoft.com/office/drawing/2014/main" id="{7E45853E-7FD1-4DB1-9275-40E7D509A4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6" name="AutoShape 344" descr="t">
          <a:extLst>
            <a:ext uri="{FF2B5EF4-FFF2-40B4-BE49-F238E27FC236}">
              <a16:creationId xmlns:a16="http://schemas.microsoft.com/office/drawing/2014/main" id="{CDA08731-F286-4D97-9997-1A98FDA129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7" name="AutoShape 347" descr="t">
          <a:extLst>
            <a:ext uri="{FF2B5EF4-FFF2-40B4-BE49-F238E27FC236}">
              <a16:creationId xmlns:a16="http://schemas.microsoft.com/office/drawing/2014/main" id="{1E4565F2-8107-41BA-8364-950183C62B2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8" name="AutoShape 350" descr="t">
          <a:extLst>
            <a:ext uri="{FF2B5EF4-FFF2-40B4-BE49-F238E27FC236}">
              <a16:creationId xmlns:a16="http://schemas.microsoft.com/office/drawing/2014/main" id="{65CEA695-C9F0-45AD-9EA8-AB3EC9670EC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69" name="AutoShape 353" descr="t">
          <a:extLst>
            <a:ext uri="{FF2B5EF4-FFF2-40B4-BE49-F238E27FC236}">
              <a16:creationId xmlns:a16="http://schemas.microsoft.com/office/drawing/2014/main" id="{6411A763-1A1D-4DE5-9CAB-FC95FAADF50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70" name="AutoShape 356" descr="t">
          <a:extLst>
            <a:ext uri="{FF2B5EF4-FFF2-40B4-BE49-F238E27FC236}">
              <a16:creationId xmlns:a16="http://schemas.microsoft.com/office/drawing/2014/main" id="{D5570A90-B0D4-4F3E-933B-FE05D949EEA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71" name="AutoShape 359" descr="t">
          <a:extLst>
            <a:ext uri="{FF2B5EF4-FFF2-40B4-BE49-F238E27FC236}">
              <a16:creationId xmlns:a16="http://schemas.microsoft.com/office/drawing/2014/main" id="{A0C69199-5A8D-4894-ADE1-5B2FD41DF0B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2" name="AutoShape 371" descr="t">
          <a:extLst>
            <a:ext uri="{FF2B5EF4-FFF2-40B4-BE49-F238E27FC236}">
              <a16:creationId xmlns:a16="http://schemas.microsoft.com/office/drawing/2014/main" id="{928E5056-396E-432F-B358-0BBF8A877A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3" name="AutoShape 372" descr="t">
          <a:extLst>
            <a:ext uri="{FF2B5EF4-FFF2-40B4-BE49-F238E27FC236}">
              <a16:creationId xmlns:a16="http://schemas.microsoft.com/office/drawing/2014/main" id="{9A5E01B6-9E9E-41FF-908C-3778D78F53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4" name="AutoShape 373" descr="t">
          <a:extLst>
            <a:ext uri="{FF2B5EF4-FFF2-40B4-BE49-F238E27FC236}">
              <a16:creationId xmlns:a16="http://schemas.microsoft.com/office/drawing/2014/main" id="{DFB687C9-F896-41E2-94BD-B2EF66870D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5" name="AutoShape 374" descr="t">
          <a:extLst>
            <a:ext uri="{FF2B5EF4-FFF2-40B4-BE49-F238E27FC236}">
              <a16:creationId xmlns:a16="http://schemas.microsoft.com/office/drawing/2014/main" id="{76DF42E0-ACFE-4FEE-B142-7A9FFB32744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6" name="AutoShape 375" descr="t">
          <a:extLst>
            <a:ext uri="{FF2B5EF4-FFF2-40B4-BE49-F238E27FC236}">
              <a16:creationId xmlns:a16="http://schemas.microsoft.com/office/drawing/2014/main" id="{AFC9236F-0EFC-4B4A-A91C-B812892D6F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77" name="AutoShape 376" descr="t">
          <a:extLst>
            <a:ext uri="{FF2B5EF4-FFF2-40B4-BE49-F238E27FC236}">
              <a16:creationId xmlns:a16="http://schemas.microsoft.com/office/drawing/2014/main" id="{50A1EDB6-EA47-4B82-A3B0-BC53DD9DB97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78" name="AutoShape 218" descr="t">
          <a:extLst>
            <a:ext uri="{FF2B5EF4-FFF2-40B4-BE49-F238E27FC236}">
              <a16:creationId xmlns:a16="http://schemas.microsoft.com/office/drawing/2014/main" id="{CF78783D-9BEE-4C63-B193-66A289C2A9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BA8F69-C707-4D67-BAA0-ABFF30AFBA0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80" name="AutoShape 224" descr="t">
          <a:extLst>
            <a:ext uri="{FF2B5EF4-FFF2-40B4-BE49-F238E27FC236}">
              <a16:creationId xmlns:a16="http://schemas.microsoft.com/office/drawing/2014/main" id="{CD08597C-2E87-4D95-9271-A9DD883DEA0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81" name="AutoShape 230" descr="t">
          <a:extLst>
            <a:ext uri="{FF2B5EF4-FFF2-40B4-BE49-F238E27FC236}">
              <a16:creationId xmlns:a16="http://schemas.microsoft.com/office/drawing/2014/main" id="{873E228F-14E7-43D5-B6C6-35BBF71859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2BF2D0-4712-447A-8743-5AE68BAD431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83" name="AutoShape 232" descr="t">
          <a:extLst>
            <a:ext uri="{FF2B5EF4-FFF2-40B4-BE49-F238E27FC236}">
              <a16:creationId xmlns:a16="http://schemas.microsoft.com/office/drawing/2014/main" id="{F11439C7-9292-4E36-B037-2130FA4A7F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87A8A50-5298-4B8C-B099-F6A65EC42A2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C8754F-DE0A-463B-B7A7-3DF263DB78E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906B02-4DF1-442C-BA38-EE1ACC7C72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9449DE-55FA-42F2-B365-6F256C3E04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265107-BC69-46C1-97F7-10C7D1601A7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A2EC89-AB05-490D-BC3F-ED4E7FD8D3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7D90F9-8FFC-4D1C-AF22-3590494E031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8572C5-BBD0-4EAE-A80B-98E0284C753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49A3FE-46E7-456D-812B-3EA6B631DE2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D2CCD1-2F42-4048-B8BE-752537AF7AD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3FB098-BFE8-48F4-9D64-CC1FC58CBBD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99A701-F97F-472B-9C04-A8773F7323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8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FC09F3-FE93-49CC-9C19-39E14B56BB8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4CCB10-618D-446D-8B0A-8895D1E0DF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E5083A-4FBB-46EB-80B6-EB8EDF52ED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8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3B42A6-8789-4693-84E5-0BB9C87625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AF2C33-7F62-467C-B1CC-20B6A3DB5B8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F35BCA-3D4B-4851-B099-BA5B003EF3A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41A562-E846-43D8-ACB0-E75B7D454B1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E7296A-DD78-4B49-9A1E-2E3427CB94C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9BEB20-1562-4C0C-A830-3042D85187D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DC8C49-E2C9-47CE-BDD0-674EA98557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AF877D-3F11-4549-984B-578FDBE053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0DDFCE-52DF-4B23-A314-4E3F2F5CFD6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0CC722-6FBB-4E8E-84D4-5989B2CD686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903253-5014-47CC-B66D-C01BFEC8E2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E9AC15-A8B6-4EE5-8E26-271999B5A0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FBF80D-A3D2-4607-A5AB-4B65853357F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0E009F-47E0-445B-B421-B58E2B7078C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677D46-976E-4940-B374-0805332ABC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5A563D-D8EE-4BD5-8314-006527D9C4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6AE9C4-4D49-4219-BF90-0D3C38E8EDE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A1B774-6256-4C1B-B290-6154959BF3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410239-EA78-4C5A-9A0C-B1A3F6B8B06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0E9105-7A99-46B5-84C4-D091EC7072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AB1637-6FBF-4810-AA82-8CFA011D4B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65ACF4-6F8A-402B-9E2B-2C8E0338DDD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3B6A33-08F1-4102-B7BF-B3E9B590D36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216C28-74C2-488E-8D06-4E88FB77DA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CE534F-E912-4882-93D4-88B8AAC2C0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024C55-EA08-45F4-AC52-59B769FEA35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1E5B9B-A01A-428E-8E28-075853CECD7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736DE5-ECA1-4A27-86F5-ADB3E789FEE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51654D-6B75-4164-A4B2-2A7C2D9C28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BFDE18-3E06-49FA-B7FA-A3D3E5B2FA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945763-89D7-48B2-A5AF-3E1E1618901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A3FE1D-3C63-4D5C-8FB5-BC6303F07D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7231EE-6756-4C27-B809-F938721697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32" name="AutoShape 218" descr="t">
          <a:extLst>
            <a:ext uri="{FF2B5EF4-FFF2-40B4-BE49-F238E27FC236}">
              <a16:creationId xmlns:a16="http://schemas.microsoft.com/office/drawing/2014/main" id="{A37450EC-1E9F-4D1B-863F-95B5157459F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603B5C-EA16-491C-B7C6-111DDE4C7A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34" name="AutoShape 224" descr="t">
          <a:extLst>
            <a:ext uri="{FF2B5EF4-FFF2-40B4-BE49-F238E27FC236}">
              <a16:creationId xmlns:a16="http://schemas.microsoft.com/office/drawing/2014/main" id="{3B663205-2EF3-49B7-AF8E-A402ADB334F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35" name="AutoShape 230" descr="t">
          <a:extLst>
            <a:ext uri="{FF2B5EF4-FFF2-40B4-BE49-F238E27FC236}">
              <a16:creationId xmlns:a16="http://schemas.microsoft.com/office/drawing/2014/main" id="{E468BAB7-E180-4C46-A0A1-0ED8B07322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147058-3966-4E61-BB92-4A916E3EC4C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37" name="AutoShape 232" descr="t">
          <a:extLst>
            <a:ext uri="{FF2B5EF4-FFF2-40B4-BE49-F238E27FC236}">
              <a16:creationId xmlns:a16="http://schemas.microsoft.com/office/drawing/2014/main" id="{EC2B6473-C8A5-4E78-B4C8-C437ACC9FA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CA5963-6E42-4955-8A94-20731ED8C2F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0D17406-5948-4DB8-8B49-3AE735038B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DC236B-5745-46F1-A6B3-4A60C38CBC6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620496-9E65-4B8D-9F60-C6D0578C42B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42" name="AutoShape 242" descr="t">
          <a:extLst>
            <a:ext uri="{FF2B5EF4-FFF2-40B4-BE49-F238E27FC236}">
              <a16:creationId xmlns:a16="http://schemas.microsoft.com/office/drawing/2014/main" id="{A11994AD-A0AF-461A-ACF6-F1EED9447AF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43" name="AutoShape 245" descr="t">
          <a:extLst>
            <a:ext uri="{FF2B5EF4-FFF2-40B4-BE49-F238E27FC236}">
              <a16:creationId xmlns:a16="http://schemas.microsoft.com/office/drawing/2014/main" id="{B2DA1802-DE75-44AA-BDA8-17B6F2DF8C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44" name="AutoShape 249" descr="t">
          <a:extLst>
            <a:ext uri="{FF2B5EF4-FFF2-40B4-BE49-F238E27FC236}">
              <a16:creationId xmlns:a16="http://schemas.microsoft.com/office/drawing/2014/main" id="{666853FA-9994-44A4-AECA-2A92E818AD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45" name="AutoShape 250" descr="t">
          <a:extLst>
            <a:ext uri="{FF2B5EF4-FFF2-40B4-BE49-F238E27FC236}">
              <a16:creationId xmlns:a16="http://schemas.microsoft.com/office/drawing/2014/main" id="{5D0527E1-72FF-4E67-8C66-D4CDE1F496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406B2F-955A-486A-8853-F911B281B36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C04619-4D24-4B77-AAC5-D14E19BB486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71C2F8-7205-4192-A517-5CFB284AB54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E933C8-FA41-401A-B3A7-E07729BF91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87F79A-B4EC-48CB-9698-A9E5E95481E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E40713-0033-46FF-A546-C63F16106BB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2" name="AutoShape 336" descr="t">
          <a:extLst>
            <a:ext uri="{FF2B5EF4-FFF2-40B4-BE49-F238E27FC236}">
              <a16:creationId xmlns:a16="http://schemas.microsoft.com/office/drawing/2014/main" id="{1C939E38-9DDF-4500-A7FF-E88ACE42AB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3" name="AutoShape 340" descr="t">
          <a:extLst>
            <a:ext uri="{FF2B5EF4-FFF2-40B4-BE49-F238E27FC236}">
              <a16:creationId xmlns:a16="http://schemas.microsoft.com/office/drawing/2014/main" id="{7C5561F6-0B42-4B5F-B65E-9DA54342B84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4" name="AutoShape 344" descr="t">
          <a:extLst>
            <a:ext uri="{FF2B5EF4-FFF2-40B4-BE49-F238E27FC236}">
              <a16:creationId xmlns:a16="http://schemas.microsoft.com/office/drawing/2014/main" id="{4A6D5D17-7561-4F30-9638-5231EF7681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5" name="AutoShape 347" descr="t">
          <a:extLst>
            <a:ext uri="{FF2B5EF4-FFF2-40B4-BE49-F238E27FC236}">
              <a16:creationId xmlns:a16="http://schemas.microsoft.com/office/drawing/2014/main" id="{0E087538-9D39-4DA8-B887-215DEFE36F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6" name="AutoShape 350" descr="t">
          <a:extLst>
            <a:ext uri="{FF2B5EF4-FFF2-40B4-BE49-F238E27FC236}">
              <a16:creationId xmlns:a16="http://schemas.microsoft.com/office/drawing/2014/main" id="{7AB6A792-F6F0-4E0C-95EB-C77295E615F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7" name="AutoShape 353" descr="t">
          <a:extLst>
            <a:ext uri="{FF2B5EF4-FFF2-40B4-BE49-F238E27FC236}">
              <a16:creationId xmlns:a16="http://schemas.microsoft.com/office/drawing/2014/main" id="{CE039902-27F4-40BF-96BF-5179D7ED133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8" name="AutoShape 356" descr="t">
          <a:extLst>
            <a:ext uri="{FF2B5EF4-FFF2-40B4-BE49-F238E27FC236}">
              <a16:creationId xmlns:a16="http://schemas.microsoft.com/office/drawing/2014/main" id="{636CD566-7193-4DE5-A073-5850C4AFA97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0959" name="AutoShape 359" descr="t">
          <a:extLst>
            <a:ext uri="{FF2B5EF4-FFF2-40B4-BE49-F238E27FC236}">
              <a16:creationId xmlns:a16="http://schemas.microsoft.com/office/drawing/2014/main" id="{88C0F05A-DE6B-4912-88EE-47827BD560C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0" name="AutoShape 369" descr="t">
          <a:extLst>
            <a:ext uri="{FF2B5EF4-FFF2-40B4-BE49-F238E27FC236}">
              <a16:creationId xmlns:a16="http://schemas.microsoft.com/office/drawing/2014/main" id="{DCCA62A8-B80C-4912-8471-5F8CCC2BC0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1" name="AutoShape 370" descr="t">
          <a:extLst>
            <a:ext uri="{FF2B5EF4-FFF2-40B4-BE49-F238E27FC236}">
              <a16:creationId xmlns:a16="http://schemas.microsoft.com/office/drawing/2014/main" id="{4D752A48-C37D-498A-A069-7B4B22B53C9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2" name="AutoShape 371" descr="t">
          <a:extLst>
            <a:ext uri="{FF2B5EF4-FFF2-40B4-BE49-F238E27FC236}">
              <a16:creationId xmlns:a16="http://schemas.microsoft.com/office/drawing/2014/main" id="{27A843C6-A225-4774-81EA-5F2F313BBB1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3" name="AutoShape 372" descr="t">
          <a:extLst>
            <a:ext uri="{FF2B5EF4-FFF2-40B4-BE49-F238E27FC236}">
              <a16:creationId xmlns:a16="http://schemas.microsoft.com/office/drawing/2014/main" id="{4CF1BD42-4262-4F1B-A9F2-AE42B71F29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4" name="AutoShape 373" descr="t">
          <a:extLst>
            <a:ext uri="{FF2B5EF4-FFF2-40B4-BE49-F238E27FC236}">
              <a16:creationId xmlns:a16="http://schemas.microsoft.com/office/drawing/2014/main" id="{BF105FB3-D519-4E44-B50D-BA1180F798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5" name="AutoShape 374" descr="t">
          <a:extLst>
            <a:ext uri="{FF2B5EF4-FFF2-40B4-BE49-F238E27FC236}">
              <a16:creationId xmlns:a16="http://schemas.microsoft.com/office/drawing/2014/main" id="{A7C41CDA-64CE-46D3-A1D8-144CE9F2B0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6" name="AutoShape 375" descr="t">
          <a:extLst>
            <a:ext uri="{FF2B5EF4-FFF2-40B4-BE49-F238E27FC236}">
              <a16:creationId xmlns:a16="http://schemas.microsoft.com/office/drawing/2014/main" id="{F2A04167-C4EB-4FFB-B2A9-5BD616FE12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0967" name="AutoShape 376" descr="t">
          <a:extLst>
            <a:ext uri="{FF2B5EF4-FFF2-40B4-BE49-F238E27FC236}">
              <a16:creationId xmlns:a16="http://schemas.microsoft.com/office/drawing/2014/main" id="{6A2AE3C8-CC56-4714-8393-0134076C5DC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68" name="AutoShape 218" descr="t">
          <a:extLst>
            <a:ext uri="{FF2B5EF4-FFF2-40B4-BE49-F238E27FC236}">
              <a16:creationId xmlns:a16="http://schemas.microsoft.com/office/drawing/2014/main" id="{39341843-E047-4F9F-B4AD-C7DEAB7799D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7C597A-D680-45EA-8449-4BF0EC72BE7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70" name="AutoShape 224" descr="t">
          <a:extLst>
            <a:ext uri="{FF2B5EF4-FFF2-40B4-BE49-F238E27FC236}">
              <a16:creationId xmlns:a16="http://schemas.microsoft.com/office/drawing/2014/main" id="{805081B1-15D4-4D9D-B96C-AF8872ACD56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71" name="AutoShape 230" descr="t">
          <a:extLst>
            <a:ext uri="{FF2B5EF4-FFF2-40B4-BE49-F238E27FC236}">
              <a16:creationId xmlns:a16="http://schemas.microsoft.com/office/drawing/2014/main" id="{F6DD347F-E9BB-4261-A7F0-2C60893B2C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6A54CE-BF26-428C-B1D2-3229784AFD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73" name="AutoShape 232" descr="t">
          <a:extLst>
            <a:ext uri="{FF2B5EF4-FFF2-40B4-BE49-F238E27FC236}">
              <a16:creationId xmlns:a16="http://schemas.microsoft.com/office/drawing/2014/main" id="{31F247ED-D4C2-4685-A963-511EC1D7B1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90EF96-CB22-439A-8097-9C915D88A91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0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B025BE-8C79-4B97-B5B0-DC436F35BCC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C98E6D-A0C3-450C-88A2-B7F5C5780F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09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0952EC-0F2B-4079-80BB-FDEB78D6F0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78" name="AutoShape 242" descr="t">
          <a:extLst>
            <a:ext uri="{FF2B5EF4-FFF2-40B4-BE49-F238E27FC236}">
              <a16:creationId xmlns:a16="http://schemas.microsoft.com/office/drawing/2014/main" id="{4A73E30F-2142-461A-A3FB-5AE823223A4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79" name="AutoShape 245" descr="t">
          <a:extLst>
            <a:ext uri="{FF2B5EF4-FFF2-40B4-BE49-F238E27FC236}">
              <a16:creationId xmlns:a16="http://schemas.microsoft.com/office/drawing/2014/main" id="{5BEDB68C-020A-4012-B392-7024F6D2A16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80" name="AutoShape 249" descr="t">
          <a:extLst>
            <a:ext uri="{FF2B5EF4-FFF2-40B4-BE49-F238E27FC236}">
              <a16:creationId xmlns:a16="http://schemas.microsoft.com/office/drawing/2014/main" id="{50D264DC-6B0A-4E0A-9859-91F31964C2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81" name="AutoShape 250" descr="t">
          <a:extLst>
            <a:ext uri="{FF2B5EF4-FFF2-40B4-BE49-F238E27FC236}">
              <a16:creationId xmlns:a16="http://schemas.microsoft.com/office/drawing/2014/main" id="{FBB3E93E-6A44-48F6-A606-A16A6488A15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F0D5D9-A756-4CA7-BED3-1529DB038B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E115FF-7C09-4C5B-97F1-9BC5E4A5C95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DECC69-3253-4329-BCFD-2246BDA11B4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685AC0-D5F8-447E-BD9D-B651FD1D888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E8F822-7CC4-4DD9-B907-BA31AD780F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6FBA40-8C40-436F-A861-72BCD45161A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88" name="AutoShape 336" descr="t">
          <a:extLst>
            <a:ext uri="{FF2B5EF4-FFF2-40B4-BE49-F238E27FC236}">
              <a16:creationId xmlns:a16="http://schemas.microsoft.com/office/drawing/2014/main" id="{B3BD4E46-35CD-4FA4-A780-E8269104DDE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89" name="AutoShape 340" descr="t">
          <a:extLst>
            <a:ext uri="{FF2B5EF4-FFF2-40B4-BE49-F238E27FC236}">
              <a16:creationId xmlns:a16="http://schemas.microsoft.com/office/drawing/2014/main" id="{895A2C80-61F2-4CB1-BE21-992A6BEE58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0" name="AutoShape 344" descr="t">
          <a:extLst>
            <a:ext uri="{FF2B5EF4-FFF2-40B4-BE49-F238E27FC236}">
              <a16:creationId xmlns:a16="http://schemas.microsoft.com/office/drawing/2014/main" id="{938F4189-7BDC-4C85-B4E1-6309CD87368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1" name="AutoShape 347" descr="t">
          <a:extLst>
            <a:ext uri="{FF2B5EF4-FFF2-40B4-BE49-F238E27FC236}">
              <a16:creationId xmlns:a16="http://schemas.microsoft.com/office/drawing/2014/main" id="{2B8B695E-F2D5-4CB4-AEBF-789E57D1865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2" name="AutoShape 350" descr="t">
          <a:extLst>
            <a:ext uri="{FF2B5EF4-FFF2-40B4-BE49-F238E27FC236}">
              <a16:creationId xmlns:a16="http://schemas.microsoft.com/office/drawing/2014/main" id="{74997E73-9963-4A4C-A2A4-9BC2A12219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3" name="AutoShape 353" descr="t">
          <a:extLst>
            <a:ext uri="{FF2B5EF4-FFF2-40B4-BE49-F238E27FC236}">
              <a16:creationId xmlns:a16="http://schemas.microsoft.com/office/drawing/2014/main" id="{A470B413-3D20-4111-B1E5-5CE972BDCA9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4" name="AutoShape 356" descr="t">
          <a:extLst>
            <a:ext uri="{FF2B5EF4-FFF2-40B4-BE49-F238E27FC236}">
              <a16:creationId xmlns:a16="http://schemas.microsoft.com/office/drawing/2014/main" id="{41890720-D2CF-4766-99E1-03AF3EB79C8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0995" name="AutoShape 359" descr="t">
          <a:extLst>
            <a:ext uri="{FF2B5EF4-FFF2-40B4-BE49-F238E27FC236}">
              <a16:creationId xmlns:a16="http://schemas.microsoft.com/office/drawing/2014/main" id="{0FB7AF9F-5DD0-4FFC-BA57-0AF9FB74A61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96" name="AutoShape 369" descr="t">
          <a:extLst>
            <a:ext uri="{FF2B5EF4-FFF2-40B4-BE49-F238E27FC236}">
              <a16:creationId xmlns:a16="http://schemas.microsoft.com/office/drawing/2014/main" id="{8D40A68F-A191-4B54-A8C1-412D5601B4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97" name="AutoShape 370" descr="t">
          <a:extLst>
            <a:ext uri="{FF2B5EF4-FFF2-40B4-BE49-F238E27FC236}">
              <a16:creationId xmlns:a16="http://schemas.microsoft.com/office/drawing/2014/main" id="{FDC12D3F-C11D-4905-9D1C-287B4F9B76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98" name="AutoShape 371" descr="t">
          <a:extLst>
            <a:ext uri="{FF2B5EF4-FFF2-40B4-BE49-F238E27FC236}">
              <a16:creationId xmlns:a16="http://schemas.microsoft.com/office/drawing/2014/main" id="{23FE5DB7-205A-4E33-A240-90EAE0BD81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0999" name="AutoShape 372" descr="t">
          <a:extLst>
            <a:ext uri="{FF2B5EF4-FFF2-40B4-BE49-F238E27FC236}">
              <a16:creationId xmlns:a16="http://schemas.microsoft.com/office/drawing/2014/main" id="{E1588FDD-C46E-4D50-81D7-2BB7644FF4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00" name="AutoShape 373" descr="t">
          <a:extLst>
            <a:ext uri="{FF2B5EF4-FFF2-40B4-BE49-F238E27FC236}">
              <a16:creationId xmlns:a16="http://schemas.microsoft.com/office/drawing/2014/main" id="{D377A50A-CA0F-4455-AE66-52FEB3D7ED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01" name="AutoShape 374" descr="t">
          <a:extLst>
            <a:ext uri="{FF2B5EF4-FFF2-40B4-BE49-F238E27FC236}">
              <a16:creationId xmlns:a16="http://schemas.microsoft.com/office/drawing/2014/main" id="{5AE2838A-D2FB-4A04-82B5-E5976976B6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02" name="AutoShape 375" descr="t">
          <a:extLst>
            <a:ext uri="{FF2B5EF4-FFF2-40B4-BE49-F238E27FC236}">
              <a16:creationId xmlns:a16="http://schemas.microsoft.com/office/drawing/2014/main" id="{7247C1DA-7068-42D9-A2EA-1D54AFFF02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03" name="AutoShape 376" descr="t">
          <a:extLst>
            <a:ext uri="{FF2B5EF4-FFF2-40B4-BE49-F238E27FC236}">
              <a16:creationId xmlns:a16="http://schemas.microsoft.com/office/drawing/2014/main" id="{8051D797-46C7-46D2-BD95-C56613CDD0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1004" name="AutoShape 218" descr="t">
          <a:extLst>
            <a:ext uri="{FF2B5EF4-FFF2-40B4-BE49-F238E27FC236}">
              <a16:creationId xmlns:a16="http://schemas.microsoft.com/office/drawing/2014/main" id="{64E3514C-1DDC-4C05-84DF-E4462FCA8FC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10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AF3006-6363-4533-9614-2696E325C77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1006" name="AutoShape 224" descr="t">
          <a:extLst>
            <a:ext uri="{FF2B5EF4-FFF2-40B4-BE49-F238E27FC236}">
              <a16:creationId xmlns:a16="http://schemas.microsoft.com/office/drawing/2014/main" id="{25EF05CB-E6DC-4AAF-ABEF-BA9F8858C39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1007" name="AutoShape 230" descr="t">
          <a:extLst>
            <a:ext uri="{FF2B5EF4-FFF2-40B4-BE49-F238E27FC236}">
              <a16:creationId xmlns:a16="http://schemas.microsoft.com/office/drawing/2014/main" id="{4157AB9D-D039-4268-9879-F26DC404DE7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10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CD88AA-02BD-4438-A568-5F0CB5617D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1009" name="AutoShape 232" descr="t">
          <a:extLst>
            <a:ext uri="{FF2B5EF4-FFF2-40B4-BE49-F238E27FC236}">
              <a16:creationId xmlns:a16="http://schemas.microsoft.com/office/drawing/2014/main" id="{97591F4E-C95E-4094-944C-B70EBC2806C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10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DCCA2F-CE4E-4BF0-BB6C-06A5F4D0378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10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41778D-52B9-4EB5-92EC-2C2FBD7716D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10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656EB8-7AF8-47B6-9C88-55B22ACF262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10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2EECA2-B893-427C-B932-40617F62FF1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14" name="AutoShape 242" descr="t">
          <a:extLst>
            <a:ext uri="{FF2B5EF4-FFF2-40B4-BE49-F238E27FC236}">
              <a16:creationId xmlns:a16="http://schemas.microsoft.com/office/drawing/2014/main" id="{3B8762A4-2A36-4C18-8B13-A8703EBAA7C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15" name="AutoShape 245" descr="t">
          <a:extLst>
            <a:ext uri="{FF2B5EF4-FFF2-40B4-BE49-F238E27FC236}">
              <a16:creationId xmlns:a16="http://schemas.microsoft.com/office/drawing/2014/main" id="{4F7233F1-29C7-4615-AA5C-A0E87EA74FB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16" name="AutoShape 249" descr="t">
          <a:extLst>
            <a:ext uri="{FF2B5EF4-FFF2-40B4-BE49-F238E27FC236}">
              <a16:creationId xmlns:a16="http://schemas.microsoft.com/office/drawing/2014/main" id="{EEAEAD83-3A0B-4BE9-9E59-AD50BE68A9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17" name="AutoShape 250" descr="t">
          <a:extLst>
            <a:ext uri="{FF2B5EF4-FFF2-40B4-BE49-F238E27FC236}">
              <a16:creationId xmlns:a16="http://schemas.microsoft.com/office/drawing/2014/main" id="{F0225F94-4D77-46A0-9071-57107087A8D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884F66-26F3-4B33-9F02-BC955F239A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DB7C2F-77A4-4D0C-8751-F058B3FFF9C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6EB5BE-396E-499C-A93A-5D1213F2D1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6EAE32-AC39-4C4F-834C-14988F9D8F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0E9EE4-3FF5-4BFC-BFC8-C8A41AFBF6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B12081-B977-431E-8E8B-22F72B7E79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4" name="AutoShape 336" descr="t">
          <a:extLst>
            <a:ext uri="{FF2B5EF4-FFF2-40B4-BE49-F238E27FC236}">
              <a16:creationId xmlns:a16="http://schemas.microsoft.com/office/drawing/2014/main" id="{A2885BA9-AFC3-4675-B35A-A23179FF7BE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5" name="AutoShape 340" descr="t">
          <a:extLst>
            <a:ext uri="{FF2B5EF4-FFF2-40B4-BE49-F238E27FC236}">
              <a16:creationId xmlns:a16="http://schemas.microsoft.com/office/drawing/2014/main" id="{84FB3BD9-31C8-4E6E-9781-062913E90C8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6" name="AutoShape 344" descr="t">
          <a:extLst>
            <a:ext uri="{FF2B5EF4-FFF2-40B4-BE49-F238E27FC236}">
              <a16:creationId xmlns:a16="http://schemas.microsoft.com/office/drawing/2014/main" id="{FFA8CC42-60FE-4A57-B651-941D8E0B40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7" name="AutoShape 347" descr="t">
          <a:extLst>
            <a:ext uri="{FF2B5EF4-FFF2-40B4-BE49-F238E27FC236}">
              <a16:creationId xmlns:a16="http://schemas.microsoft.com/office/drawing/2014/main" id="{164402BC-DC02-4EC3-8415-F483A35841B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8" name="AutoShape 350" descr="t">
          <a:extLst>
            <a:ext uri="{FF2B5EF4-FFF2-40B4-BE49-F238E27FC236}">
              <a16:creationId xmlns:a16="http://schemas.microsoft.com/office/drawing/2014/main" id="{248036CF-C19C-4061-B26F-1EC2B365871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29" name="AutoShape 353" descr="t">
          <a:extLst>
            <a:ext uri="{FF2B5EF4-FFF2-40B4-BE49-F238E27FC236}">
              <a16:creationId xmlns:a16="http://schemas.microsoft.com/office/drawing/2014/main" id="{148CF493-B8C3-445F-80F2-D3FC3DB8790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30" name="AutoShape 356" descr="t">
          <a:extLst>
            <a:ext uri="{FF2B5EF4-FFF2-40B4-BE49-F238E27FC236}">
              <a16:creationId xmlns:a16="http://schemas.microsoft.com/office/drawing/2014/main" id="{C11B80F9-8463-4F22-88F7-EB771B312F5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1031" name="AutoShape 359" descr="t">
          <a:extLst>
            <a:ext uri="{FF2B5EF4-FFF2-40B4-BE49-F238E27FC236}">
              <a16:creationId xmlns:a16="http://schemas.microsoft.com/office/drawing/2014/main" id="{AD0C369E-DEBB-42B9-A871-881AEAD8C08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2" name="AutoShape 369" descr="t">
          <a:extLst>
            <a:ext uri="{FF2B5EF4-FFF2-40B4-BE49-F238E27FC236}">
              <a16:creationId xmlns:a16="http://schemas.microsoft.com/office/drawing/2014/main" id="{75F0492C-6619-42B8-A4F7-F20089F407F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3" name="AutoShape 370" descr="t">
          <a:extLst>
            <a:ext uri="{FF2B5EF4-FFF2-40B4-BE49-F238E27FC236}">
              <a16:creationId xmlns:a16="http://schemas.microsoft.com/office/drawing/2014/main" id="{E05102DA-56CE-4AD7-A8AA-A436D74718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4" name="AutoShape 371" descr="t">
          <a:extLst>
            <a:ext uri="{FF2B5EF4-FFF2-40B4-BE49-F238E27FC236}">
              <a16:creationId xmlns:a16="http://schemas.microsoft.com/office/drawing/2014/main" id="{8ED467AC-1207-4190-ABA1-DABE3FC3B38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5" name="AutoShape 372" descr="t">
          <a:extLst>
            <a:ext uri="{FF2B5EF4-FFF2-40B4-BE49-F238E27FC236}">
              <a16:creationId xmlns:a16="http://schemas.microsoft.com/office/drawing/2014/main" id="{290205B9-B38C-4197-9DAF-CF70937674A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6" name="AutoShape 373" descr="t">
          <a:extLst>
            <a:ext uri="{FF2B5EF4-FFF2-40B4-BE49-F238E27FC236}">
              <a16:creationId xmlns:a16="http://schemas.microsoft.com/office/drawing/2014/main" id="{A3699769-8906-45A0-AD16-6D4B67F96C2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7" name="AutoShape 374" descr="t">
          <a:extLst>
            <a:ext uri="{FF2B5EF4-FFF2-40B4-BE49-F238E27FC236}">
              <a16:creationId xmlns:a16="http://schemas.microsoft.com/office/drawing/2014/main" id="{A122B9B0-5F68-47A8-84FD-D03AEDCDAE4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8" name="AutoShape 375" descr="t">
          <a:extLst>
            <a:ext uri="{FF2B5EF4-FFF2-40B4-BE49-F238E27FC236}">
              <a16:creationId xmlns:a16="http://schemas.microsoft.com/office/drawing/2014/main" id="{38DCD95A-BF22-4B0F-94D4-8A5E77E1FB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1039" name="AutoShape 376" descr="t">
          <a:extLst>
            <a:ext uri="{FF2B5EF4-FFF2-40B4-BE49-F238E27FC236}">
              <a16:creationId xmlns:a16="http://schemas.microsoft.com/office/drawing/2014/main" id="{48D6C3EE-F3F7-4C25-B7D6-30D3952A8B3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0" name="AutoShape 230" descr="t">
          <a:extLst>
            <a:ext uri="{FF2B5EF4-FFF2-40B4-BE49-F238E27FC236}">
              <a16:creationId xmlns:a16="http://schemas.microsoft.com/office/drawing/2014/main" id="{A7A11B33-C477-4943-8EF6-BCAD81F24E4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BC1E2F-5BD3-4E44-AD10-5AD64958D7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2" name="AutoShape 232" descr="t">
          <a:extLst>
            <a:ext uri="{FF2B5EF4-FFF2-40B4-BE49-F238E27FC236}">
              <a16:creationId xmlns:a16="http://schemas.microsoft.com/office/drawing/2014/main" id="{A60D5BE6-BC80-4BED-90D1-BA1877FCFD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0CDB44-3CE6-4852-A3E5-BFC76D4B4D5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8C5688-0544-4F67-9455-443AE90AEBB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5" name="AutoShape 249" descr="t">
          <a:extLst>
            <a:ext uri="{FF2B5EF4-FFF2-40B4-BE49-F238E27FC236}">
              <a16:creationId xmlns:a16="http://schemas.microsoft.com/office/drawing/2014/main" id="{82BB96B7-FBFA-4443-8A25-ACC18CFDAC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6" name="AutoShape 250" descr="t">
          <a:extLst>
            <a:ext uri="{FF2B5EF4-FFF2-40B4-BE49-F238E27FC236}">
              <a16:creationId xmlns:a16="http://schemas.microsoft.com/office/drawing/2014/main" id="{6BAB3602-0412-4229-9A3E-58CAC0BD2C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BF8655-E1A7-4F59-B84E-5E7F063E0B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DC7E99-EBD2-4E27-AFA1-E45EE396D2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5BA8F8-4F23-4E84-A3A1-4760310922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0" name="AutoShape 369" descr="t">
          <a:extLst>
            <a:ext uri="{FF2B5EF4-FFF2-40B4-BE49-F238E27FC236}">
              <a16:creationId xmlns:a16="http://schemas.microsoft.com/office/drawing/2014/main" id="{40A25D02-615D-469F-B57A-9D95B8CA7F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1" name="AutoShape 370" descr="t">
          <a:extLst>
            <a:ext uri="{FF2B5EF4-FFF2-40B4-BE49-F238E27FC236}">
              <a16:creationId xmlns:a16="http://schemas.microsoft.com/office/drawing/2014/main" id="{C0C0589C-DADC-4A7A-94E8-C8E3B360CFE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2" name="AutoShape 371" descr="t">
          <a:extLst>
            <a:ext uri="{FF2B5EF4-FFF2-40B4-BE49-F238E27FC236}">
              <a16:creationId xmlns:a16="http://schemas.microsoft.com/office/drawing/2014/main" id="{EB04E4E4-C495-4301-A167-0D7898F104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3" name="AutoShape 372" descr="t">
          <a:extLst>
            <a:ext uri="{FF2B5EF4-FFF2-40B4-BE49-F238E27FC236}">
              <a16:creationId xmlns:a16="http://schemas.microsoft.com/office/drawing/2014/main" id="{364607B3-3A13-4E8D-BCA0-6A7DE38A31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4" name="AutoShape 373" descr="t">
          <a:extLst>
            <a:ext uri="{FF2B5EF4-FFF2-40B4-BE49-F238E27FC236}">
              <a16:creationId xmlns:a16="http://schemas.microsoft.com/office/drawing/2014/main" id="{093FB858-E3C7-4C22-AEF2-7C1FC3A2C5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5" name="AutoShape 374" descr="t">
          <a:extLst>
            <a:ext uri="{FF2B5EF4-FFF2-40B4-BE49-F238E27FC236}">
              <a16:creationId xmlns:a16="http://schemas.microsoft.com/office/drawing/2014/main" id="{20136009-E4B9-4738-A0EE-F517AE4E70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6" name="AutoShape 375" descr="t">
          <a:extLst>
            <a:ext uri="{FF2B5EF4-FFF2-40B4-BE49-F238E27FC236}">
              <a16:creationId xmlns:a16="http://schemas.microsoft.com/office/drawing/2014/main" id="{95EB0A59-93F1-4AD1-8823-EB1F34296DD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7" name="AutoShape 376" descr="t">
          <a:extLst>
            <a:ext uri="{FF2B5EF4-FFF2-40B4-BE49-F238E27FC236}">
              <a16:creationId xmlns:a16="http://schemas.microsoft.com/office/drawing/2014/main" id="{DB6158CC-8E41-4309-937A-2EB99F9162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8" name="AutoShape 249" descr="t">
          <a:extLst>
            <a:ext uri="{FF2B5EF4-FFF2-40B4-BE49-F238E27FC236}">
              <a16:creationId xmlns:a16="http://schemas.microsoft.com/office/drawing/2014/main" id="{D96FBE5D-243E-4700-99B6-BF54337D59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59" name="AutoShape 250" descr="t">
          <a:extLst>
            <a:ext uri="{FF2B5EF4-FFF2-40B4-BE49-F238E27FC236}">
              <a16:creationId xmlns:a16="http://schemas.microsoft.com/office/drawing/2014/main" id="{7E94C7DD-A849-46EF-AD0A-6EC941DF5A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0" name="AutoShape 369" descr="t">
          <a:extLst>
            <a:ext uri="{FF2B5EF4-FFF2-40B4-BE49-F238E27FC236}">
              <a16:creationId xmlns:a16="http://schemas.microsoft.com/office/drawing/2014/main" id="{028AFB29-0445-40FD-962A-B3EDE24988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1" name="AutoShape 370" descr="t">
          <a:extLst>
            <a:ext uri="{FF2B5EF4-FFF2-40B4-BE49-F238E27FC236}">
              <a16:creationId xmlns:a16="http://schemas.microsoft.com/office/drawing/2014/main" id="{389275F6-2064-4783-93CE-AC1A3F515E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2" name="AutoShape 371" descr="t">
          <a:extLst>
            <a:ext uri="{FF2B5EF4-FFF2-40B4-BE49-F238E27FC236}">
              <a16:creationId xmlns:a16="http://schemas.microsoft.com/office/drawing/2014/main" id="{2C885D33-408B-452F-BB72-63F5677455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3" name="AutoShape 372" descr="t">
          <a:extLst>
            <a:ext uri="{FF2B5EF4-FFF2-40B4-BE49-F238E27FC236}">
              <a16:creationId xmlns:a16="http://schemas.microsoft.com/office/drawing/2014/main" id="{F66CDD8F-2F0F-4793-874B-54CFE58EB1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4" name="AutoShape 373" descr="t">
          <a:extLst>
            <a:ext uri="{FF2B5EF4-FFF2-40B4-BE49-F238E27FC236}">
              <a16:creationId xmlns:a16="http://schemas.microsoft.com/office/drawing/2014/main" id="{DB70DEE4-E262-4E8E-8603-26DBA10544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5" name="AutoShape 374" descr="t">
          <a:extLst>
            <a:ext uri="{FF2B5EF4-FFF2-40B4-BE49-F238E27FC236}">
              <a16:creationId xmlns:a16="http://schemas.microsoft.com/office/drawing/2014/main" id="{DDC0C6FD-A7CB-427D-857A-DF4A32A206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6" name="AutoShape 375" descr="t">
          <a:extLst>
            <a:ext uri="{FF2B5EF4-FFF2-40B4-BE49-F238E27FC236}">
              <a16:creationId xmlns:a16="http://schemas.microsoft.com/office/drawing/2014/main" id="{E85DDD9E-1BFA-4DA3-9BB9-6307B222C2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7" name="AutoShape 376" descr="t">
          <a:extLst>
            <a:ext uri="{FF2B5EF4-FFF2-40B4-BE49-F238E27FC236}">
              <a16:creationId xmlns:a16="http://schemas.microsoft.com/office/drawing/2014/main" id="{D372757D-69ED-4AF2-AE88-D5017A5565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8" name="AutoShape 230" descr="t">
          <a:extLst>
            <a:ext uri="{FF2B5EF4-FFF2-40B4-BE49-F238E27FC236}">
              <a16:creationId xmlns:a16="http://schemas.microsoft.com/office/drawing/2014/main" id="{C282BE3F-E9C5-46D9-959F-2B4BCC9B716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2EFD57-13E8-40D9-B720-D2B6705D8C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0" name="AutoShape 232" descr="t">
          <a:extLst>
            <a:ext uri="{FF2B5EF4-FFF2-40B4-BE49-F238E27FC236}">
              <a16:creationId xmlns:a16="http://schemas.microsoft.com/office/drawing/2014/main" id="{767958A9-C804-409B-B143-D201EC495F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203123-095E-4901-9F58-AE96325D47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91E01F-43CB-4DA4-9F69-0097A0B650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1D3D28-1CD4-4802-9120-67E404D0D6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371C36-E009-413A-9839-4A3D7789A4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04E51C-280F-4A56-890C-E3102D03A5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55742C-7EAF-4A22-8919-EF2A78BCBE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25E3B0-DA4F-4484-BB4F-3B509FE05BF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FDEA6D-259B-49B4-9478-D69AFED508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3AFBCE-BE9E-4C1B-BB5D-BA2E884BC1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CE5D1A-2265-47E3-B3DB-60463C1B3C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7BCF7F-7529-4805-B764-07C7F664D2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E75725-1FF8-4F88-B2FE-676F92331E4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2FFB38-7BC3-44F7-9AB2-B0AD5453AC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324C1A-79AE-42E9-A5CE-460BCCEE64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6E9372D-EADB-4FB1-A92A-6FD39E1CF6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625CB5-715C-45FB-94B9-98185384EF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B9169D-CE18-4443-B9B1-1F5B5DAFC9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97BD14-BBEF-4B0E-9AE4-71AB2A7C28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AAD145-E695-4A75-9E5A-8941846A8A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1ABBEE-1386-4585-B3F9-C005024902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50EAB9-0A68-4F0E-BB48-3B34A45E030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84CC50-D34C-4966-9376-4C2FB04751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DD2B60-D9C4-4E5E-9492-FC7BDFB8E3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0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D4A097-9812-4A69-83B8-537DB26207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095" name="AutoShape 230" descr="t">
          <a:extLst>
            <a:ext uri="{FF2B5EF4-FFF2-40B4-BE49-F238E27FC236}">
              <a16:creationId xmlns:a16="http://schemas.microsoft.com/office/drawing/2014/main" id="{67913F8E-540E-43C7-96FB-6C4BFF32F5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0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AEFABF-5FF9-4828-B032-4D7CEDB8DE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097" name="AutoShape 232" descr="t">
          <a:extLst>
            <a:ext uri="{FF2B5EF4-FFF2-40B4-BE49-F238E27FC236}">
              <a16:creationId xmlns:a16="http://schemas.microsoft.com/office/drawing/2014/main" id="{89107917-04DC-4108-AEA4-706BC56DF2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0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2C8A55-40B8-41E2-B9CA-724A19FD8F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0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024AD4-AD28-4E9A-9A2F-FCA75B97C9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0" name="AutoShape 249" descr="t">
          <a:extLst>
            <a:ext uri="{FF2B5EF4-FFF2-40B4-BE49-F238E27FC236}">
              <a16:creationId xmlns:a16="http://schemas.microsoft.com/office/drawing/2014/main" id="{BCFC2A00-2B25-4BC2-91C2-D1135D7BB6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1" name="AutoShape 250" descr="t">
          <a:extLst>
            <a:ext uri="{FF2B5EF4-FFF2-40B4-BE49-F238E27FC236}">
              <a16:creationId xmlns:a16="http://schemas.microsoft.com/office/drawing/2014/main" id="{C50BCA22-7362-4CD7-BF9D-53737BC460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C857CD-71AC-4C2C-9435-B3D11311F4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584C54-A763-4CD2-AA84-EF517415C3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C8C93B-ECBF-4A93-A41F-63E13EC6E5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5" name="AutoShape 369" descr="t">
          <a:extLst>
            <a:ext uri="{FF2B5EF4-FFF2-40B4-BE49-F238E27FC236}">
              <a16:creationId xmlns:a16="http://schemas.microsoft.com/office/drawing/2014/main" id="{B2822807-CCEC-480A-8578-9980A9FE50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6" name="AutoShape 370" descr="t">
          <a:extLst>
            <a:ext uri="{FF2B5EF4-FFF2-40B4-BE49-F238E27FC236}">
              <a16:creationId xmlns:a16="http://schemas.microsoft.com/office/drawing/2014/main" id="{9A623A82-09F3-4094-875D-B6869B10E0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7" name="AutoShape 371" descr="t">
          <a:extLst>
            <a:ext uri="{FF2B5EF4-FFF2-40B4-BE49-F238E27FC236}">
              <a16:creationId xmlns:a16="http://schemas.microsoft.com/office/drawing/2014/main" id="{9B33D6DB-86C5-43E5-B06E-CAC4116713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8" name="AutoShape 372" descr="t">
          <a:extLst>
            <a:ext uri="{FF2B5EF4-FFF2-40B4-BE49-F238E27FC236}">
              <a16:creationId xmlns:a16="http://schemas.microsoft.com/office/drawing/2014/main" id="{07E1F89D-DE50-4559-AF67-82B79063BB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09" name="AutoShape 373" descr="t">
          <a:extLst>
            <a:ext uri="{FF2B5EF4-FFF2-40B4-BE49-F238E27FC236}">
              <a16:creationId xmlns:a16="http://schemas.microsoft.com/office/drawing/2014/main" id="{A02BCDA6-EDAA-433A-A680-9777384771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10" name="AutoShape 374" descr="t">
          <a:extLst>
            <a:ext uri="{FF2B5EF4-FFF2-40B4-BE49-F238E27FC236}">
              <a16:creationId xmlns:a16="http://schemas.microsoft.com/office/drawing/2014/main" id="{F1471848-2658-4920-80C7-5F9326F16E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11" name="AutoShape 375" descr="t">
          <a:extLst>
            <a:ext uri="{FF2B5EF4-FFF2-40B4-BE49-F238E27FC236}">
              <a16:creationId xmlns:a16="http://schemas.microsoft.com/office/drawing/2014/main" id="{CB95C32E-A9A3-4C6F-BA16-56B6F6F5DF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112" name="AutoShape 376" descr="t">
          <a:extLst>
            <a:ext uri="{FF2B5EF4-FFF2-40B4-BE49-F238E27FC236}">
              <a16:creationId xmlns:a16="http://schemas.microsoft.com/office/drawing/2014/main" id="{D946AC9D-B9D6-4AA2-998C-A2F1640D12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13" name="AutoShape 230" descr="t">
          <a:extLst>
            <a:ext uri="{FF2B5EF4-FFF2-40B4-BE49-F238E27FC236}">
              <a16:creationId xmlns:a16="http://schemas.microsoft.com/office/drawing/2014/main" id="{47092DE0-1EB5-49D3-862D-FD0EE0F746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4FFB1B-6657-4370-A005-6C30F2CAE4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15" name="AutoShape 232" descr="t">
          <a:extLst>
            <a:ext uri="{FF2B5EF4-FFF2-40B4-BE49-F238E27FC236}">
              <a16:creationId xmlns:a16="http://schemas.microsoft.com/office/drawing/2014/main" id="{42C8557F-2D9C-4FC3-8BAE-4A362A8266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5FD569-331F-4F81-A892-51060C53AD4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809B97-2454-4F45-9554-78132187E2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18" name="AutoShape 249" descr="t">
          <a:extLst>
            <a:ext uri="{FF2B5EF4-FFF2-40B4-BE49-F238E27FC236}">
              <a16:creationId xmlns:a16="http://schemas.microsoft.com/office/drawing/2014/main" id="{3FAEC274-2683-48CC-AB3F-866AF9FCB2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19" name="AutoShape 250" descr="t">
          <a:extLst>
            <a:ext uri="{FF2B5EF4-FFF2-40B4-BE49-F238E27FC236}">
              <a16:creationId xmlns:a16="http://schemas.microsoft.com/office/drawing/2014/main" id="{A2228DDC-A17E-4BAE-8421-F5C720DD4B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E76BA0-5699-41FD-B3E6-0DADC7C5AD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F93D18-B585-4295-B613-06247EE072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9ED554-CC25-45A3-A8B1-0760B4A39D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3" name="AutoShape 369" descr="t">
          <a:extLst>
            <a:ext uri="{FF2B5EF4-FFF2-40B4-BE49-F238E27FC236}">
              <a16:creationId xmlns:a16="http://schemas.microsoft.com/office/drawing/2014/main" id="{28AE81D5-9820-4440-BBB8-A45C9B7924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4" name="AutoShape 370" descr="t">
          <a:extLst>
            <a:ext uri="{FF2B5EF4-FFF2-40B4-BE49-F238E27FC236}">
              <a16:creationId xmlns:a16="http://schemas.microsoft.com/office/drawing/2014/main" id="{A83C258A-6357-4301-AC47-C1910662A4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5" name="AutoShape 371" descr="t">
          <a:extLst>
            <a:ext uri="{FF2B5EF4-FFF2-40B4-BE49-F238E27FC236}">
              <a16:creationId xmlns:a16="http://schemas.microsoft.com/office/drawing/2014/main" id="{D08F7A8A-7F64-4060-B5C1-60F1D675CD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6" name="AutoShape 372" descr="t">
          <a:extLst>
            <a:ext uri="{FF2B5EF4-FFF2-40B4-BE49-F238E27FC236}">
              <a16:creationId xmlns:a16="http://schemas.microsoft.com/office/drawing/2014/main" id="{B6209EDC-FBC9-407A-A02A-FB24FA71D1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7" name="AutoShape 373" descr="t">
          <a:extLst>
            <a:ext uri="{FF2B5EF4-FFF2-40B4-BE49-F238E27FC236}">
              <a16:creationId xmlns:a16="http://schemas.microsoft.com/office/drawing/2014/main" id="{05AC5D64-8FE6-44D2-84A3-3562825871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8" name="AutoShape 374" descr="t">
          <a:extLst>
            <a:ext uri="{FF2B5EF4-FFF2-40B4-BE49-F238E27FC236}">
              <a16:creationId xmlns:a16="http://schemas.microsoft.com/office/drawing/2014/main" id="{DA7F41F2-D4BE-44AC-9D44-E590425C35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29" name="AutoShape 375" descr="t">
          <a:extLst>
            <a:ext uri="{FF2B5EF4-FFF2-40B4-BE49-F238E27FC236}">
              <a16:creationId xmlns:a16="http://schemas.microsoft.com/office/drawing/2014/main" id="{6AB0D9DE-2360-49BC-A8BF-6A4C3149EA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30" name="AutoShape 376" descr="t">
          <a:extLst>
            <a:ext uri="{FF2B5EF4-FFF2-40B4-BE49-F238E27FC236}">
              <a16:creationId xmlns:a16="http://schemas.microsoft.com/office/drawing/2014/main" id="{DE5D8F3D-95E8-49AB-B569-BA71AC653A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31" name="AutoShape 230" descr="t">
          <a:extLst>
            <a:ext uri="{FF2B5EF4-FFF2-40B4-BE49-F238E27FC236}">
              <a16:creationId xmlns:a16="http://schemas.microsoft.com/office/drawing/2014/main" id="{1A07DA09-F398-4970-BFF9-BE579C105F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04F049-AC28-4392-9B9C-DCE65BD3CF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33" name="AutoShape 232" descr="t">
          <a:extLst>
            <a:ext uri="{FF2B5EF4-FFF2-40B4-BE49-F238E27FC236}">
              <a16:creationId xmlns:a16="http://schemas.microsoft.com/office/drawing/2014/main" id="{EF82393D-61B7-4647-9174-B461F57B5D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577319-0412-4194-99AE-D204BC869F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2A1450-92DB-44F1-91FD-5118750279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36" name="AutoShape 249" descr="t">
          <a:extLst>
            <a:ext uri="{FF2B5EF4-FFF2-40B4-BE49-F238E27FC236}">
              <a16:creationId xmlns:a16="http://schemas.microsoft.com/office/drawing/2014/main" id="{D700EDE3-1CDD-4811-837D-0C94D8F06E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37" name="AutoShape 250" descr="t">
          <a:extLst>
            <a:ext uri="{FF2B5EF4-FFF2-40B4-BE49-F238E27FC236}">
              <a16:creationId xmlns:a16="http://schemas.microsoft.com/office/drawing/2014/main" id="{1454C008-36C6-42E6-A3ED-57D4509AE2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DB5676-0010-4D57-A54E-001CBDC013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410A2C-C81E-49DA-A4F2-2DBD4AB32A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CC5497-1538-4EC3-BB79-39B349C5CC8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1" name="AutoShape 369" descr="t">
          <a:extLst>
            <a:ext uri="{FF2B5EF4-FFF2-40B4-BE49-F238E27FC236}">
              <a16:creationId xmlns:a16="http://schemas.microsoft.com/office/drawing/2014/main" id="{65FEC445-1F55-449A-8A9A-638B5305C5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2" name="AutoShape 370" descr="t">
          <a:extLst>
            <a:ext uri="{FF2B5EF4-FFF2-40B4-BE49-F238E27FC236}">
              <a16:creationId xmlns:a16="http://schemas.microsoft.com/office/drawing/2014/main" id="{C28FD739-5F9D-4607-825D-BC3A1032F6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3" name="AutoShape 371" descr="t">
          <a:extLst>
            <a:ext uri="{FF2B5EF4-FFF2-40B4-BE49-F238E27FC236}">
              <a16:creationId xmlns:a16="http://schemas.microsoft.com/office/drawing/2014/main" id="{E01972A6-0408-46E0-8112-6B1DF999E5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4" name="AutoShape 372" descr="t">
          <a:extLst>
            <a:ext uri="{FF2B5EF4-FFF2-40B4-BE49-F238E27FC236}">
              <a16:creationId xmlns:a16="http://schemas.microsoft.com/office/drawing/2014/main" id="{D399EE62-9C21-4920-B7B1-88260A7E13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5" name="AutoShape 373" descr="t">
          <a:extLst>
            <a:ext uri="{FF2B5EF4-FFF2-40B4-BE49-F238E27FC236}">
              <a16:creationId xmlns:a16="http://schemas.microsoft.com/office/drawing/2014/main" id="{29318AEA-1B40-4E02-BB84-09E6DA4333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6" name="AutoShape 374" descr="t">
          <a:extLst>
            <a:ext uri="{FF2B5EF4-FFF2-40B4-BE49-F238E27FC236}">
              <a16:creationId xmlns:a16="http://schemas.microsoft.com/office/drawing/2014/main" id="{3623F6F8-8003-4C4A-8153-3F1FEFDB98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7" name="AutoShape 375" descr="t">
          <a:extLst>
            <a:ext uri="{FF2B5EF4-FFF2-40B4-BE49-F238E27FC236}">
              <a16:creationId xmlns:a16="http://schemas.microsoft.com/office/drawing/2014/main" id="{A002093A-DC47-4BE0-94C6-50BC4D14A3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148" name="AutoShape 376" descr="t">
          <a:extLst>
            <a:ext uri="{FF2B5EF4-FFF2-40B4-BE49-F238E27FC236}">
              <a16:creationId xmlns:a16="http://schemas.microsoft.com/office/drawing/2014/main" id="{56EA1162-CC2E-4511-B83A-65C5C17F06F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49" name="AutoShape 230" descr="t">
          <a:extLst>
            <a:ext uri="{FF2B5EF4-FFF2-40B4-BE49-F238E27FC236}">
              <a16:creationId xmlns:a16="http://schemas.microsoft.com/office/drawing/2014/main" id="{F351D204-63BF-4670-8AE7-3685689553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B9C762-435B-4E84-94B3-7484940A1C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1" name="AutoShape 232" descr="t">
          <a:extLst>
            <a:ext uri="{FF2B5EF4-FFF2-40B4-BE49-F238E27FC236}">
              <a16:creationId xmlns:a16="http://schemas.microsoft.com/office/drawing/2014/main" id="{1B340B17-F951-4EDE-86DE-967FFBA61B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19FEA5-926B-46F4-8F14-6050169881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0F4D4D-E5DA-4598-80EB-7DEB06951C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4" name="AutoShape 249" descr="t">
          <a:extLst>
            <a:ext uri="{FF2B5EF4-FFF2-40B4-BE49-F238E27FC236}">
              <a16:creationId xmlns:a16="http://schemas.microsoft.com/office/drawing/2014/main" id="{40B24507-6480-4580-A2C4-49FD3A0BC0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5" name="AutoShape 250" descr="t">
          <a:extLst>
            <a:ext uri="{FF2B5EF4-FFF2-40B4-BE49-F238E27FC236}">
              <a16:creationId xmlns:a16="http://schemas.microsoft.com/office/drawing/2014/main" id="{70CCB395-9C13-4D0E-A00F-69596512ED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514DC6-8767-439A-BCE8-C1C587C55D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300BB4-77F3-4213-8199-730D1C103A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503840-1C43-4822-B55D-404BFE4B03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59" name="AutoShape 369" descr="t">
          <a:extLst>
            <a:ext uri="{FF2B5EF4-FFF2-40B4-BE49-F238E27FC236}">
              <a16:creationId xmlns:a16="http://schemas.microsoft.com/office/drawing/2014/main" id="{C3C04FC3-BCB2-495A-8120-8C2174A3797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0" name="AutoShape 370" descr="t">
          <a:extLst>
            <a:ext uri="{FF2B5EF4-FFF2-40B4-BE49-F238E27FC236}">
              <a16:creationId xmlns:a16="http://schemas.microsoft.com/office/drawing/2014/main" id="{950DFFDD-4343-4806-A48A-D1FADB3881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1" name="AutoShape 371" descr="t">
          <a:extLst>
            <a:ext uri="{FF2B5EF4-FFF2-40B4-BE49-F238E27FC236}">
              <a16:creationId xmlns:a16="http://schemas.microsoft.com/office/drawing/2014/main" id="{DF5804E1-0E73-4078-A14E-9E53EB81C0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2" name="AutoShape 372" descr="t">
          <a:extLst>
            <a:ext uri="{FF2B5EF4-FFF2-40B4-BE49-F238E27FC236}">
              <a16:creationId xmlns:a16="http://schemas.microsoft.com/office/drawing/2014/main" id="{C30474EA-BF16-4511-9268-78B12B0BA1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3" name="AutoShape 373" descr="t">
          <a:extLst>
            <a:ext uri="{FF2B5EF4-FFF2-40B4-BE49-F238E27FC236}">
              <a16:creationId xmlns:a16="http://schemas.microsoft.com/office/drawing/2014/main" id="{49B810F9-65F4-40FF-B5A5-3ACAF2B59FB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4" name="AutoShape 374" descr="t">
          <a:extLst>
            <a:ext uri="{FF2B5EF4-FFF2-40B4-BE49-F238E27FC236}">
              <a16:creationId xmlns:a16="http://schemas.microsoft.com/office/drawing/2014/main" id="{7CD8C983-3304-4B4F-93BC-1244AC0D44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5" name="AutoShape 375" descr="t">
          <a:extLst>
            <a:ext uri="{FF2B5EF4-FFF2-40B4-BE49-F238E27FC236}">
              <a16:creationId xmlns:a16="http://schemas.microsoft.com/office/drawing/2014/main" id="{A7C767BA-02D9-4E01-847D-D3AAA18EA3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6" name="AutoShape 376" descr="t">
          <a:extLst>
            <a:ext uri="{FF2B5EF4-FFF2-40B4-BE49-F238E27FC236}">
              <a16:creationId xmlns:a16="http://schemas.microsoft.com/office/drawing/2014/main" id="{AD1B724F-A0E9-47AD-B6FC-D39E8354F2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7" name="AutoShape 249" descr="t">
          <a:extLst>
            <a:ext uri="{FF2B5EF4-FFF2-40B4-BE49-F238E27FC236}">
              <a16:creationId xmlns:a16="http://schemas.microsoft.com/office/drawing/2014/main" id="{4EF6DCAE-275F-42DF-B214-A1AC1B360DE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8" name="AutoShape 250" descr="t">
          <a:extLst>
            <a:ext uri="{FF2B5EF4-FFF2-40B4-BE49-F238E27FC236}">
              <a16:creationId xmlns:a16="http://schemas.microsoft.com/office/drawing/2014/main" id="{90C754DB-2506-4BAD-8F0A-109B414A04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69" name="AutoShape 369" descr="t">
          <a:extLst>
            <a:ext uri="{FF2B5EF4-FFF2-40B4-BE49-F238E27FC236}">
              <a16:creationId xmlns:a16="http://schemas.microsoft.com/office/drawing/2014/main" id="{235C8DF9-B118-485D-B3CA-8FE4C7EF084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0" name="AutoShape 370" descr="t">
          <a:extLst>
            <a:ext uri="{FF2B5EF4-FFF2-40B4-BE49-F238E27FC236}">
              <a16:creationId xmlns:a16="http://schemas.microsoft.com/office/drawing/2014/main" id="{B9795316-8754-4E43-84E4-985E1DF479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1" name="AutoShape 371" descr="t">
          <a:extLst>
            <a:ext uri="{FF2B5EF4-FFF2-40B4-BE49-F238E27FC236}">
              <a16:creationId xmlns:a16="http://schemas.microsoft.com/office/drawing/2014/main" id="{59EF080B-381D-4FD7-B5FA-228089DA8E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2" name="AutoShape 372" descr="t">
          <a:extLst>
            <a:ext uri="{FF2B5EF4-FFF2-40B4-BE49-F238E27FC236}">
              <a16:creationId xmlns:a16="http://schemas.microsoft.com/office/drawing/2014/main" id="{8C949CFB-4AFB-4545-A3AD-B2122C61F4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3" name="AutoShape 373" descr="t">
          <a:extLst>
            <a:ext uri="{FF2B5EF4-FFF2-40B4-BE49-F238E27FC236}">
              <a16:creationId xmlns:a16="http://schemas.microsoft.com/office/drawing/2014/main" id="{E9549589-B24C-422A-94C1-0D3394CF89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4" name="AutoShape 374" descr="t">
          <a:extLst>
            <a:ext uri="{FF2B5EF4-FFF2-40B4-BE49-F238E27FC236}">
              <a16:creationId xmlns:a16="http://schemas.microsoft.com/office/drawing/2014/main" id="{6125A15E-2B30-428C-A98A-74E8A4B53A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5" name="AutoShape 375" descr="t">
          <a:extLst>
            <a:ext uri="{FF2B5EF4-FFF2-40B4-BE49-F238E27FC236}">
              <a16:creationId xmlns:a16="http://schemas.microsoft.com/office/drawing/2014/main" id="{30137DEF-5309-4BF9-BFF8-3F4C49F4D9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6" name="AutoShape 376" descr="t">
          <a:extLst>
            <a:ext uri="{FF2B5EF4-FFF2-40B4-BE49-F238E27FC236}">
              <a16:creationId xmlns:a16="http://schemas.microsoft.com/office/drawing/2014/main" id="{87E2D887-EC6B-496B-8E08-04E4E6E1FE4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7" name="AutoShape 230" descr="t">
          <a:extLst>
            <a:ext uri="{FF2B5EF4-FFF2-40B4-BE49-F238E27FC236}">
              <a16:creationId xmlns:a16="http://schemas.microsoft.com/office/drawing/2014/main" id="{E83B79E0-D17B-4B9F-B8C4-3BD5D105F1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6AB6E7-4C61-4EE0-9049-8F604423D2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79" name="AutoShape 232" descr="t">
          <a:extLst>
            <a:ext uri="{FF2B5EF4-FFF2-40B4-BE49-F238E27FC236}">
              <a16:creationId xmlns:a16="http://schemas.microsoft.com/office/drawing/2014/main" id="{B015F770-539F-4A32-ACE2-4D7AA47C13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5F7FD5-AC78-46EF-B3E8-38CE1D80F0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5BAF3A-1E22-4061-AF85-6E3EEF8F6E7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10B6C2-2091-45AC-98DE-CCB7A9BDD9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70AEEF-6B55-4643-BFAD-69788F2EFAD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4C0A04-1FF9-4203-8114-0F5F7BFB27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91B61A-FBC8-4A2A-AFDA-31F19B935E6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7C8152-5277-4A11-A0E0-82DAD83BCD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2579A3-30A0-4364-901B-5E70C18122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BFE37E-78D0-4C5B-B53A-BA3625A7EBF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379DCD-6C22-484D-A698-A32BF8A13AE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35F846-CA28-405B-8839-4852552AEE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12AB68-0E6F-4E4A-8C1D-1A2D4F82A3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C823E8-8531-4A7F-9625-B97F2B0514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7E0D61-2E22-46DF-B594-AB8EF91B6B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582384-08AA-42CE-96BB-2C7D28AE789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D4D4B1-F907-403C-B7E2-AB54A820C7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40EB05-56F7-4A70-A7A4-AC7EEAEBDF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8C29B8-6D8A-48F4-A1BE-C893D46087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D9D69A-B398-4EF7-83D2-5FB52FE246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1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FA97F5-560E-4470-9355-9AD62E44F4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A8A1DE-9C8B-47D5-87B6-48D8250DD6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BEBE4A-5E09-4D4A-A0EF-6D376AFAF9F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4D7E95-81A0-41EE-836C-23C436EF82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3CBF88-9CDC-4BDB-99F9-624054773E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04" name="AutoShape 230" descr="t">
          <a:extLst>
            <a:ext uri="{FF2B5EF4-FFF2-40B4-BE49-F238E27FC236}">
              <a16:creationId xmlns:a16="http://schemas.microsoft.com/office/drawing/2014/main" id="{F7A5A609-9C22-41E0-B517-18CFE1B50B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CC6A02-ABF4-43D3-8F1D-3CFAAEA04C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06" name="AutoShape 232" descr="t">
          <a:extLst>
            <a:ext uri="{FF2B5EF4-FFF2-40B4-BE49-F238E27FC236}">
              <a16:creationId xmlns:a16="http://schemas.microsoft.com/office/drawing/2014/main" id="{5DEE29E6-1C83-4013-89F9-ED3CD702BF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B3B794-3884-4BD5-85FB-294EEF9DA3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844F3B5-BC90-46BD-AC0F-6ADA98BB38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09" name="AutoShape 249" descr="t">
          <a:extLst>
            <a:ext uri="{FF2B5EF4-FFF2-40B4-BE49-F238E27FC236}">
              <a16:creationId xmlns:a16="http://schemas.microsoft.com/office/drawing/2014/main" id="{E46F6506-C73E-4001-AA0D-5FAB76955B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0" name="AutoShape 250" descr="t">
          <a:extLst>
            <a:ext uri="{FF2B5EF4-FFF2-40B4-BE49-F238E27FC236}">
              <a16:creationId xmlns:a16="http://schemas.microsoft.com/office/drawing/2014/main" id="{B63E4B2F-DA93-4F86-855A-9B94E47084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012AFA-38AD-41F1-910D-16F6700E891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491276-6823-4EEE-A74C-5931BA1981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44520B-7B27-4B76-9000-4167B3669DD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4" name="AutoShape 369" descr="t">
          <a:extLst>
            <a:ext uri="{FF2B5EF4-FFF2-40B4-BE49-F238E27FC236}">
              <a16:creationId xmlns:a16="http://schemas.microsoft.com/office/drawing/2014/main" id="{4038C3E4-588E-43A1-9A13-6BB226CF95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5" name="AutoShape 370" descr="t">
          <a:extLst>
            <a:ext uri="{FF2B5EF4-FFF2-40B4-BE49-F238E27FC236}">
              <a16:creationId xmlns:a16="http://schemas.microsoft.com/office/drawing/2014/main" id="{17D65E79-150C-42BC-9F0D-17074F14F9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6" name="AutoShape 371" descr="t">
          <a:extLst>
            <a:ext uri="{FF2B5EF4-FFF2-40B4-BE49-F238E27FC236}">
              <a16:creationId xmlns:a16="http://schemas.microsoft.com/office/drawing/2014/main" id="{9309C35C-7ED6-458C-8928-CD03E1C080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7" name="AutoShape 372" descr="t">
          <a:extLst>
            <a:ext uri="{FF2B5EF4-FFF2-40B4-BE49-F238E27FC236}">
              <a16:creationId xmlns:a16="http://schemas.microsoft.com/office/drawing/2014/main" id="{F70243D0-6448-4C83-91AE-2B634774E8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8" name="AutoShape 373" descr="t">
          <a:extLst>
            <a:ext uri="{FF2B5EF4-FFF2-40B4-BE49-F238E27FC236}">
              <a16:creationId xmlns:a16="http://schemas.microsoft.com/office/drawing/2014/main" id="{E26DD07A-846F-4978-85AD-644B4FB678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19" name="AutoShape 374" descr="t">
          <a:extLst>
            <a:ext uri="{FF2B5EF4-FFF2-40B4-BE49-F238E27FC236}">
              <a16:creationId xmlns:a16="http://schemas.microsoft.com/office/drawing/2014/main" id="{32E6B5E4-1530-4738-815E-8F6C19FC71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20" name="AutoShape 375" descr="t">
          <a:extLst>
            <a:ext uri="{FF2B5EF4-FFF2-40B4-BE49-F238E27FC236}">
              <a16:creationId xmlns:a16="http://schemas.microsoft.com/office/drawing/2014/main" id="{8EA2235B-5AEF-4C16-AAC7-00B37A4C70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1221" name="AutoShape 376" descr="t">
          <a:extLst>
            <a:ext uri="{FF2B5EF4-FFF2-40B4-BE49-F238E27FC236}">
              <a16:creationId xmlns:a16="http://schemas.microsoft.com/office/drawing/2014/main" id="{52578DF2-99F8-4D0A-A343-7DF2337CDC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22" name="AutoShape 230" descr="t">
          <a:extLst>
            <a:ext uri="{FF2B5EF4-FFF2-40B4-BE49-F238E27FC236}">
              <a16:creationId xmlns:a16="http://schemas.microsoft.com/office/drawing/2014/main" id="{5B884319-A6B0-45EC-8D92-D9FCF4B919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123D34-4C91-4124-9B3B-1E5EA168CA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24" name="AutoShape 232" descr="t">
          <a:extLst>
            <a:ext uri="{FF2B5EF4-FFF2-40B4-BE49-F238E27FC236}">
              <a16:creationId xmlns:a16="http://schemas.microsoft.com/office/drawing/2014/main" id="{02A08AA3-058F-4A33-82B6-201B463509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B22DF7-EC6F-4CB7-B003-EFD88BF2608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57F677-C9A9-49A6-B3CF-C1983753BF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27" name="AutoShape 249" descr="t">
          <a:extLst>
            <a:ext uri="{FF2B5EF4-FFF2-40B4-BE49-F238E27FC236}">
              <a16:creationId xmlns:a16="http://schemas.microsoft.com/office/drawing/2014/main" id="{AE3D8800-6965-4EC7-8FED-63BD101FE7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28" name="AutoShape 250" descr="t">
          <a:extLst>
            <a:ext uri="{FF2B5EF4-FFF2-40B4-BE49-F238E27FC236}">
              <a16:creationId xmlns:a16="http://schemas.microsoft.com/office/drawing/2014/main" id="{90FE343F-A721-40BD-9554-8CC7EA3253A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A0663C-EFA3-4B8C-91F8-132855A16C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42ED74-FF29-4B94-844B-4468477129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D50600-FBBA-4DD1-997B-5457C36FC5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2" name="AutoShape 369" descr="t">
          <a:extLst>
            <a:ext uri="{FF2B5EF4-FFF2-40B4-BE49-F238E27FC236}">
              <a16:creationId xmlns:a16="http://schemas.microsoft.com/office/drawing/2014/main" id="{ACC960EA-A851-48A1-A459-93D1BAF70D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3" name="AutoShape 370" descr="t">
          <a:extLst>
            <a:ext uri="{FF2B5EF4-FFF2-40B4-BE49-F238E27FC236}">
              <a16:creationId xmlns:a16="http://schemas.microsoft.com/office/drawing/2014/main" id="{3FCD5A4B-FFAF-4F3F-8284-D33CEDBC10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4" name="AutoShape 371" descr="t">
          <a:extLst>
            <a:ext uri="{FF2B5EF4-FFF2-40B4-BE49-F238E27FC236}">
              <a16:creationId xmlns:a16="http://schemas.microsoft.com/office/drawing/2014/main" id="{30117E2E-5C3D-480E-A119-D43E465261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5" name="AutoShape 372" descr="t">
          <a:extLst>
            <a:ext uri="{FF2B5EF4-FFF2-40B4-BE49-F238E27FC236}">
              <a16:creationId xmlns:a16="http://schemas.microsoft.com/office/drawing/2014/main" id="{878051F6-C603-4700-B1BC-EEC54AE2BA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6" name="AutoShape 373" descr="t">
          <a:extLst>
            <a:ext uri="{FF2B5EF4-FFF2-40B4-BE49-F238E27FC236}">
              <a16:creationId xmlns:a16="http://schemas.microsoft.com/office/drawing/2014/main" id="{6413A9C5-505B-4D60-A303-0B4AD7E41E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7" name="AutoShape 374" descr="t">
          <a:extLst>
            <a:ext uri="{FF2B5EF4-FFF2-40B4-BE49-F238E27FC236}">
              <a16:creationId xmlns:a16="http://schemas.microsoft.com/office/drawing/2014/main" id="{08F1938E-5285-4BCF-8992-729F437A34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8" name="AutoShape 375" descr="t">
          <a:extLst>
            <a:ext uri="{FF2B5EF4-FFF2-40B4-BE49-F238E27FC236}">
              <a16:creationId xmlns:a16="http://schemas.microsoft.com/office/drawing/2014/main" id="{0256F3F9-8F81-44CC-9E73-55C1BDD5EA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39" name="AutoShape 376" descr="t">
          <a:extLst>
            <a:ext uri="{FF2B5EF4-FFF2-40B4-BE49-F238E27FC236}">
              <a16:creationId xmlns:a16="http://schemas.microsoft.com/office/drawing/2014/main" id="{FFCD37EA-47A0-4873-B8CD-BD28F147F2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40" name="AutoShape 230" descr="t">
          <a:extLst>
            <a:ext uri="{FF2B5EF4-FFF2-40B4-BE49-F238E27FC236}">
              <a16:creationId xmlns:a16="http://schemas.microsoft.com/office/drawing/2014/main" id="{A548413C-E298-4A3F-9B94-CBE0DEAD65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C78F66-2F2F-43A9-8972-0673013DF2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42" name="AutoShape 232" descr="t">
          <a:extLst>
            <a:ext uri="{FF2B5EF4-FFF2-40B4-BE49-F238E27FC236}">
              <a16:creationId xmlns:a16="http://schemas.microsoft.com/office/drawing/2014/main" id="{C7F62832-7337-4FF9-B364-EB14322FCE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CCA371-BA0B-47BB-B44E-C5B0F8F35C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12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15F1AE-648B-41E0-AAAD-BF48B471EF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45" name="AutoShape 249" descr="t">
          <a:extLst>
            <a:ext uri="{FF2B5EF4-FFF2-40B4-BE49-F238E27FC236}">
              <a16:creationId xmlns:a16="http://schemas.microsoft.com/office/drawing/2014/main" id="{81DE5D8B-ECBF-47FA-BE16-1B18F0FC05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46" name="AutoShape 250" descr="t">
          <a:extLst>
            <a:ext uri="{FF2B5EF4-FFF2-40B4-BE49-F238E27FC236}">
              <a16:creationId xmlns:a16="http://schemas.microsoft.com/office/drawing/2014/main" id="{402F859B-FC18-4C2E-98C3-E6EDCFBCDF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AE5FEF-E0F5-4E62-9CEB-28FB7481AF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BA0E00-AD02-4094-95FE-79EA14F209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EE8E15-8097-4681-A0CB-6BDF51E00F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0" name="AutoShape 369" descr="t">
          <a:extLst>
            <a:ext uri="{FF2B5EF4-FFF2-40B4-BE49-F238E27FC236}">
              <a16:creationId xmlns:a16="http://schemas.microsoft.com/office/drawing/2014/main" id="{3B756018-0D28-433D-BCC5-CB702FD73F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1" name="AutoShape 370" descr="t">
          <a:extLst>
            <a:ext uri="{FF2B5EF4-FFF2-40B4-BE49-F238E27FC236}">
              <a16:creationId xmlns:a16="http://schemas.microsoft.com/office/drawing/2014/main" id="{A960325B-35A9-46C2-A74B-6CBD42B875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2" name="AutoShape 371" descr="t">
          <a:extLst>
            <a:ext uri="{FF2B5EF4-FFF2-40B4-BE49-F238E27FC236}">
              <a16:creationId xmlns:a16="http://schemas.microsoft.com/office/drawing/2014/main" id="{F5EBAFF5-7134-4B5E-9C9A-ECB2A03466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3" name="AutoShape 372" descr="t">
          <a:extLst>
            <a:ext uri="{FF2B5EF4-FFF2-40B4-BE49-F238E27FC236}">
              <a16:creationId xmlns:a16="http://schemas.microsoft.com/office/drawing/2014/main" id="{968165D8-9375-4943-97A0-E2460466FA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4" name="AutoShape 373" descr="t">
          <a:extLst>
            <a:ext uri="{FF2B5EF4-FFF2-40B4-BE49-F238E27FC236}">
              <a16:creationId xmlns:a16="http://schemas.microsoft.com/office/drawing/2014/main" id="{FBD6CF44-2691-49CD-82D7-8B7F92BC04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5" name="AutoShape 374" descr="t">
          <a:extLst>
            <a:ext uri="{FF2B5EF4-FFF2-40B4-BE49-F238E27FC236}">
              <a16:creationId xmlns:a16="http://schemas.microsoft.com/office/drawing/2014/main" id="{AB552A66-7DCB-40CA-81C3-F8458B9B75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6" name="AutoShape 375" descr="t">
          <a:extLst>
            <a:ext uri="{FF2B5EF4-FFF2-40B4-BE49-F238E27FC236}">
              <a16:creationId xmlns:a16="http://schemas.microsoft.com/office/drawing/2014/main" id="{A60CD5F2-10C7-4047-9FA0-05C968A6E0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1257" name="AutoShape 376" descr="t">
          <a:extLst>
            <a:ext uri="{FF2B5EF4-FFF2-40B4-BE49-F238E27FC236}">
              <a16:creationId xmlns:a16="http://schemas.microsoft.com/office/drawing/2014/main" id="{05D8DB52-DDE1-4DE2-A990-659621C5AE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58" name="AutoShape 218" descr="t">
          <a:extLst>
            <a:ext uri="{FF2B5EF4-FFF2-40B4-BE49-F238E27FC236}">
              <a16:creationId xmlns:a16="http://schemas.microsoft.com/office/drawing/2014/main" id="{768C8F72-8C9B-468B-9FFA-D9BEC54C93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FDD542-6A6A-45FD-BFFA-F756F15EBD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0" name="AutoShape 224" descr="t">
          <a:extLst>
            <a:ext uri="{FF2B5EF4-FFF2-40B4-BE49-F238E27FC236}">
              <a16:creationId xmlns:a16="http://schemas.microsoft.com/office/drawing/2014/main" id="{3E03B572-9D60-4C88-B9BE-1F79D75FDD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F68CD6-9D75-4C3D-A78C-C58BD852C74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6E69AD-739E-44F1-87EE-91DF5F29BA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3" name="AutoShape 242" descr="t">
          <a:extLst>
            <a:ext uri="{FF2B5EF4-FFF2-40B4-BE49-F238E27FC236}">
              <a16:creationId xmlns:a16="http://schemas.microsoft.com/office/drawing/2014/main" id="{16AE460F-4CC6-41D4-A3FF-6FD2878A03B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4" name="AutoShape 245" descr="t">
          <a:extLst>
            <a:ext uri="{FF2B5EF4-FFF2-40B4-BE49-F238E27FC236}">
              <a16:creationId xmlns:a16="http://schemas.microsoft.com/office/drawing/2014/main" id="{210F9F9C-EF80-46E9-B232-11A4D066106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1EF811-A99D-424E-B9D6-4EC226BEC08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D69F23-EDAD-4B5B-87DC-B40F96DE48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FB203E-A58A-4513-BBC3-B089C627FB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8" name="AutoShape 336" descr="t">
          <a:extLst>
            <a:ext uri="{FF2B5EF4-FFF2-40B4-BE49-F238E27FC236}">
              <a16:creationId xmlns:a16="http://schemas.microsoft.com/office/drawing/2014/main" id="{2F3003B9-A79E-4673-842D-CD0D9E3C488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69" name="AutoShape 340" descr="t">
          <a:extLst>
            <a:ext uri="{FF2B5EF4-FFF2-40B4-BE49-F238E27FC236}">
              <a16:creationId xmlns:a16="http://schemas.microsoft.com/office/drawing/2014/main" id="{61DDADE7-618F-46EB-BCC4-760E55BE21F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0" name="AutoShape 344" descr="t">
          <a:extLst>
            <a:ext uri="{FF2B5EF4-FFF2-40B4-BE49-F238E27FC236}">
              <a16:creationId xmlns:a16="http://schemas.microsoft.com/office/drawing/2014/main" id="{01E8D283-F227-441C-ABAD-01CCE5C3062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1" name="AutoShape 347" descr="t">
          <a:extLst>
            <a:ext uri="{FF2B5EF4-FFF2-40B4-BE49-F238E27FC236}">
              <a16:creationId xmlns:a16="http://schemas.microsoft.com/office/drawing/2014/main" id="{BAA57E0C-AB50-43E3-8DB8-F3B268444C3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2" name="AutoShape 350" descr="t">
          <a:extLst>
            <a:ext uri="{FF2B5EF4-FFF2-40B4-BE49-F238E27FC236}">
              <a16:creationId xmlns:a16="http://schemas.microsoft.com/office/drawing/2014/main" id="{696CBDD5-24AF-4728-A486-2B799A4C3FC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3" name="AutoShape 353" descr="t">
          <a:extLst>
            <a:ext uri="{FF2B5EF4-FFF2-40B4-BE49-F238E27FC236}">
              <a16:creationId xmlns:a16="http://schemas.microsoft.com/office/drawing/2014/main" id="{9BC555B4-D3AE-40BA-81B3-21261EAE593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4" name="AutoShape 356" descr="t">
          <a:extLst>
            <a:ext uri="{FF2B5EF4-FFF2-40B4-BE49-F238E27FC236}">
              <a16:creationId xmlns:a16="http://schemas.microsoft.com/office/drawing/2014/main" id="{B4D0AB15-34BC-4E32-A451-61A5A8D99E4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5" name="AutoShape 359" descr="t">
          <a:extLst>
            <a:ext uri="{FF2B5EF4-FFF2-40B4-BE49-F238E27FC236}">
              <a16:creationId xmlns:a16="http://schemas.microsoft.com/office/drawing/2014/main" id="{A0AA282D-DB4D-4049-A3F6-68598C7C97A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6" name="AutoShape 242" descr="t">
          <a:extLst>
            <a:ext uri="{FF2B5EF4-FFF2-40B4-BE49-F238E27FC236}">
              <a16:creationId xmlns:a16="http://schemas.microsoft.com/office/drawing/2014/main" id="{7B4F4AFE-2B26-4344-9269-6D50BA0D2CA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7" name="AutoShape 245" descr="t">
          <a:extLst>
            <a:ext uri="{FF2B5EF4-FFF2-40B4-BE49-F238E27FC236}">
              <a16:creationId xmlns:a16="http://schemas.microsoft.com/office/drawing/2014/main" id="{18EDD0D7-3D40-47DE-8245-4AF60A11A7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8" name="AutoShape 336" descr="t">
          <a:extLst>
            <a:ext uri="{FF2B5EF4-FFF2-40B4-BE49-F238E27FC236}">
              <a16:creationId xmlns:a16="http://schemas.microsoft.com/office/drawing/2014/main" id="{49EC31B3-04C9-4B3F-9796-782E9116D5D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79" name="AutoShape 340" descr="t">
          <a:extLst>
            <a:ext uri="{FF2B5EF4-FFF2-40B4-BE49-F238E27FC236}">
              <a16:creationId xmlns:a16="http://schemas.microsoft.com/office/drawing/2014/main" id="{E8A41A7E-3F33-49CA-9A50-DB027FC543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0" name="AutoShape 344" descr="t">
          <a:extLst>
            <a:ext uri="{FF2B5EF4-FFF2-40B4-BE49-F238E27FC236}">
              <a16:creationId xmlns:a16="http://schemas.microsoft.com/office/drawing/2014/main" id="{0F0E0C1D-F7CE-44CD-92A7-16D346B33D9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1" name="AutoShape 347" descr="t">
          <a:extLst>
            <a:ext uri="{FF2B5EF4-FFF2-40B4-BE49-F238E27FC236}">
              <a16:creationId xmlns:a16="http://schemas.microsoft.com/office/drawing/2014/main" id="{81862807-C7CD-49F4-92CA-9D8BCDDB5C2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2" name="AutoShape 350" descr="t">
          <a:extLst>
            <a:ext uri="{FF2B5EF4-FFF2-40B4-BE49-F238E27FC236}">
              <a16:creationId xmlns:a16="http://schemas.microsoft.com/office/drawing/2014/main" id="{D3A9078F-1FEA-4CA6-9535-692AE9EA13F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3" name="AutoShape 353" descr="t">
          <a:extLst>
            <a:ext uri="{FF2B5EF4-FFF2-40B4-BE49-F238E27FC236}">
              <a16:creationId xmlns:a16="http://schemas.microsoft.com/office/drawing/2014/main" id="{91A0D04D-B1F8-47AA-BA35-91D596C5D16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4" name="AutoShape 356" descr="t">
          <a:extLst>
            <a:ext uri="{FF2B5EF4-FFF2-40B4-BE49-F238E27FC236}">
              <a16:creationId xmlns:a16="http://schemas.microsoft.com/office/drawing/2014/main" id="{4EC53A03-91A1-4274-AA6B-D86AE33BD96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5" name="AutoShape 359" descr="t">
          <a:extLst>
            <a:ext uri="{FF2B5EF4-FFF2-40B4-BE49-F238E27FC236}">
              <a16:creationId xmlns:a16="http://schemas.microsoft.com/office/drawing/2014/main" id="{AB4C3C5A-E1B3-47E2-ADAA-B89DF4BE555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6" name="AutoShape 218" descr="t">
          <a:extLst>
            <a:ext uri="{FF2B5EF4-FFF2-40B4-BE49-F238E27FC236}">
              <a16:creationId xmlns:a16="http://schemas.microsoft.com/office/drawing/2014/main" id="{82932633-1DC0-439A-ACB0-65B161522A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CDDB4E-1482-4662-92E6-84978B60902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8" name="AutoShape 224" descr="t">
          <a:extLst>
            <a:ext uri="{FF2B5EF4-FFF2-40B4-BE49-F238E27FC236}">
              <a16:creationId xmlns:a16="http://schemas.microsoft.com/office/drawing/2014/main" id="{1FE41BE9-ABF3-42A6-B3B2-FE9D5D78F79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AA2D21-92AC-4831-97D6-9D1BC29BBE4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5B8B81-8667-4DC3-A1CC-0CF93E61336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F6C2CD-D595-427B-880D-6B603E3E3C6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382683-0BE1-49A5-B788-6439471D9C8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7DE065-E8B6-442A-A689-5FCCC69CD8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7272B1-75EA-4177-9954-45CFB20A519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230069-D6B3-4D32-94D4-231DFFC9EA6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72B4E3-D958-48D4-AD6A-183C76F6574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A2063E-FA28-47C7-81A8-2F2495D454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B22A4A-0C81-47A0-AE52-4B825D4650B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2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BA8B9C-D193-4699-89D8-F09648A07C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74EC9E-2087-4FAC-AC97-A0B979542E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9A00AF-EE20-4F14-8442-C138D547E9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639BBA-F14B-4F49-8A18-F69AAAE3C2E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7CFB5E-0170-48DB-926A-78FA05CD28B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3611E4-A717-4CCA-A04B-9C051B5B595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700EDD-5026-4019-9A29-78DC0166D7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D52E98-82F6-4B63-9850-74C68BA7AB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73781B-AD6F-4AB4-B803-4A4F27ED81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776B05-8E50-4CCC-8A86-898B1AE6103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BECBDF-C304-464D-8F6A-531EA872EB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4E264D-3E9A-44F8-9175-A833FD0A79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0CF9CE-C02F-42E2-9D91-C9F8042A72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C0C713-4DF5-4FBC-A96F-268FC01FFBA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13" name="AutoShape 218" descr="t">
          <a:extLst>
            <a:ext uri="{FF2B5EF4-FFF2-40B4-BE49-F238E27FC236}">
              <a16:creationId xmlns:a16="http://schemas.microsoft.com/office/drawing/2014/main" id="{E6866A29-A973-4837-8394-EA5B7989F0D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CF8424-DF8E-4B55-ADBA-DA1874A1B4F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15" name="AutoShape 224" descr="t">
          <a:extLst>
            <a:ext uri="{FF2B5EF4-FFF2-40B4-BE49-F238E27FC236}">
              <a16:creationId xmlns:a16="http://schemas.microsoft.com/office/drawing/2014/main" id="{D8E135C6-4FEB-4320-986D-896339E7CC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42FC46-DB87-4BC2-88C4-0949F643CA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DFB878-A92E-4F07-9F80-FB4FFF605A2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18" name="AutoShape 242" descr="t">
          <a:extLst>
            <a:ext uri="{FF2B5EF4-FFF2-40B4-BE49-F238E27FC236}">
              <a16:creationId xmlns:a16="http://schemas.microsoft.com/office/drawing/2014/main" id="{52A43172-2C99-4276-B595-57F1780251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19" name="AutoShape 245" descr="t">
          <a:extLst>
            <a:ext uri="{FF2B5EF4-FFF2-40B4-BE49-F238E27FC236}">
              <a16:creationId xmlns:a16="http://schemas.microsoft.com/office/drawing/2014/main" id="{C0D0F7A1-F635-4ED5-957D-2B837AE3CDB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A4AD9D-30BC-4A76-A651-C2DA23EC102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4AB2DC-1AE5-40E1-9C86-46A6A4E9E9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287496-7D15-4FF5-A8FD-3027E97A02F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3" name="AutoShape 336" descr="t">
          <a:extLst>
            <a:ext uri="{FF2B5EF4-FFF2-40B4-BE49-F238E27FC236}">
              <a16:creationId xmlns:a16="http://schemas.microsoft.com/office/drawing/2014/main" id="{9438FD2E-3F4B-4D76-A42A-BE8191CD55D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4" name="AutoShape 340" descr="t">
          <a:extLst>
            <a:ext uri="{FF2B5EF4-FFF2-40B4-BE49-F238E27FC236}">
              <a16:creationId xmlns:a16="http://schemas.microsoft.com/office/drawing/2014/main" id="{690A7C4C-DE6E-49AB-A58F-40ACB0B81D9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5" name="AutoShape 344" descr="t">
          <a:extLst>
            <a:ext uri="{FF2B5EF4-FFF2-40B4-BE49-F238E27FC236}">
              <a16:creationId xmlns:a16="http://schemas.microsoft.com/office/drawing/2014/main" id="{EA38DE56-785E-4DF6-AC9A-4A594CE114D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6" name="AutoShape 347" descr="t">
          <a:extLst>
            <a:ext uri="{FF2B5EF4-FFF2-40B4-BE49-F238E27FC236}">
              <a16:creationId xmlns:a16="http://schemas.microsoft.com/office/drawing/2014/main" id="{3C064CF1-79D9-4156-B3D8-A98FB61F959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7" name="AutoShape 350" descr="t">
          <a:extLst>
            <a:ext uri="{FF2B5EF4-FFF2-40B4-BE49-F238E27FC236}">
              <a16:creationId xmlns:a16="http://schemas.microsoft.com/office/drawing/2014/main" id="{A2B495F0-83A2-4ED8-A643-58D189792BD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8" name="AutoShape 353" descr="t">
          <a:extLst>
            <a:ext uri="{FF2B5EF4-FFF2-40B4-BE49-F238E27FC236}">
              <a16:creationId xmlns:a16="http://schemas.microsoft.com/office/drawing/2014/main" id="{DEC399D2-A1FF-4B34-8513-382FE72DB4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29" name="AutoShape 356" descr="t">
          <a:extLst>
            <a:ext uri="{FF2B5EF4-FFF2-40B4-BE49-F238E27FC236}">
              <a16:creationId xmlns:a16="http://schemas.microsoft.com/office/drawing/2014/main" id="{5EF79945-365A-4579-8E61-182DC45DE8E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1330" name="AutoShape 359" descr="t">
          <a:extLst>
            <a:ext uri="{FF2B5EF4-FFF2-40B4-BE49-F238E27FC236}">
              <a16:creationId xmlns:a16="http://schemas.microsoft.com/office/drawing/2014/main" id="{776E90A7-0BD9-4F24-B291-349A9B5FD1A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31" name="AutoShape 218" descr="t">
          <a:extLst>
            <a:ext uri="{FF2B5EF4-FFF2-40B4-BE49-F238E27FC236}">
              <a16:creationId xmlns:a16="http://schemas.microsoft.com/office/drawing/2014/main" id="{EE4F02C7-C1FE-4D85-9DEE-67EF6AE7D4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B945D3-0D26-4CDF-9170-26D946063D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33" name="AutoShape 224" descr="t">
          <a:extLst>
            <a:ext uri="{FF2B5EF4-FFF2-40B4-BE49-F238E27FC236}">
              <a16:creationId xmlns:a16="http://schemas.microsoft.com/office/drawing/2014/main" id="{6ADFD2C0-0960-48D1-959C-A1BC0296FC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D48D3C-F784-45FE-B19C-69E3CFE88B3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91483A-1B94-4E21-8512-1BD5BABE13C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36" name="AutoShape 242" descr="t">
          <a:extLst>
            <a:ext uri="{FF2B5EF4-FFF2-40B4-BE49-F238E27FC236}">
              <a16:creationId xmlns:a16="http://schemas.microsoft.com/office/drawing/2014/main" id="{81E8CC28-9479-4AEB-AC10-D760045883A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37" name="AutoShape 245" descr="t">
          <a:extLst>
            <a:ext uri="{FF2B5EF4-FFF2-40B4-BE49-F238E27FC236}">
              <a16:creationId xmlns:a16="http://schemas.microsoft.com/office/drawing/2014/main" id="{C8D5B8A4-7C84-4D24-A8D5-817F0B622CF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7ECF4C-61B9-4839-B645-D215E73880E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E53404-2830-44F2-9DC2-83506422D0C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1B42D2-00DC-4EFB-A27C-A2723C5F363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1" name="AutoShape 336" descr="t">
          <a:extLst>
            <a:ext uri="{FF2B5EF4-FFF2-40B4-BE49-F238E27FC236}">
              <a16:creationId xmlns:a16="http://schemas.microsoft.com/office/drawing/2014/main" id="{88BC8738-E1B3-415B-8E47-199558E46EA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2" name="AutoShape 340" descr="t">
          <a:extLst>
            <a:ext uri="{FF2B5EF4-FFF2-40B4-BE49-F238E27FC236}">
              <a16:creationId xmlns:a16="http://schemas.microsoft.com/office/drawing/2014/main" id="{8EC9DDAC-0678-4703-8AB7-D9DA119585B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3" name="AutoShape 344" descr="t">
          <a:extLst>
            <a:ext uri="{FF2B5EF4-FFF2-40B4-BE49-F238E27FC236}">
              <a16:creationId xmlns:a16="http://schemas.microsoft.com/office/drawing/2014/main" id="{A54F451A-BA1A-4AC2-A8F6-44AB5F3B080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4" name="AutoShape 347" descr="t">
          <a:extLst>
            <a:ext uri="{FF2B5EF4-FFF2-40B4-BE49-F238E27FC236}">
              <a16:creationId xmlns:a16="http://schemas.microsoft.com/office/drawing/2014/main" id="{5A165130-BC87-4E55-BDEB-ABE58EA21B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5" name="AutoShape 350" descr="t">
          <a:extLst>
            <a:ext uri="{FF2B5EF4-FFF2-40B4-BE49-F238E27FC236}">
              <a16:creationId xmlns:a16="http://schemas.microsoft.com/office/drawing/2014/main" id="{FE70A4C6-2CA3-4289-97E4-C6B7ABEEEF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6" name="AutoShape 353" descr="t">
          <a:extLst>
            <a:ext uri="{FF2B5EF4-FFF2-40B4-BE49-F238E27FC236}">
              <a16:creationId xmlns:a16="http://schemas.microsoft.com/office/drawing/2014/main" id="{109DCEA2-EA15-4E3C-BC11-AB3EB6D0532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7" name="AutoShape 356" descr="t">
          <a:extLst>
            <a:ext uri="{FF2B5EF4-FFF2-40B4-BE49-F238E27FC236}">
              <a16:creationId xmlns:a16="http://schemas.microsoft.com/office/drawing/2014/main" id="{A9A75A6E-190F-48F7-9C39-FAB8EAF6FD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48" name="AutoShape 359" descr="t">
          <a:extLst>
            <a:ext uri="{FF2B5EF4-FFF2-40B4-BE49-F238E27FC236}">
              <a16:creationId xmlns:a16="http://schemas.microsoft.com/office/drawing/2014/main" id="{2779D6DA-EB72-4892-B0AA-4445A0B236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49" name="AutoShape 218" descr="t">
          <a:extLst>
            <a:ext uri="{FF2B5EF4-FFF2-40B4-BE49-F238E27FC236}">
              <a16:creationId xmlns:a16="http://schemas.microsoft.com/office/drawing/2014/main" id="{753D62FF-C930-40B5-A330-2388FACEB88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A710BC7-38D8-46A8-B789-725155AABE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51" name="AutoShape 224" descr="t">
          <a:extLst>
            <a:ext uri="{FF2B5EF4-FFF2-40B4-BE49-F238E27FC236}">
              <a16:creationId xmlns:a16="http://schemas.microsoft.com/office/drawing/2014/main" id="{E8C2D180-9E17-4790-A23B-CCAC0E501FC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A551E6-3FA6-460F-9F65-AA2179820B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13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69E641-BEEC-4648-91D8-7609E42930F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4" name="AutoShape 242" descr="t">
          <a:extLst>
            <a:ext uri="{FF2B5EF4-FFF2-40B4-BE49-F238E27FC236}">
              <a16:creationId xmlns:a16="http://schemas.microsoft.com/office/drawing/2014/main" id="{909E1E3F-9E81-4244-8240-C5BA1722C7F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5" name="AutoShape 245" descr="t">
          <a:extLst>
            <a:ext uri="{FF2B5EF4-FFF2-40B4-BE49-F238E27FC236}">
              <a16:creationId xmlns:a16="http://schemas.microsoft.com/office/drawing/2014/main" id="{330C8200-0FA4-4566-A45E-23F36DCC01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DF83A1-9B4E-41AF-8508-338178C0F17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FDBDBB-68C1-4754-9F89-F8B0240E393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59826F-ABA8-4D32-A518-5B63740FDF9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59" name="AutoShape 336" descr="t">
          <a:extLst>
            <a:ext uri="{FF2B5EF4-FFF2-40B4-BE49-F238E27FC236}">
              <a16:creationId xmlns:a16="http://schemas.microsoft.com/office/drawing/2014/main" id="{1D162752-FD98-4983-9C86-C62694CCB75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0" name="AutoShape 340" descr="t">
          <a:extLst>
            <a:ext uri="{FF2B5EF4-FFF2-40B4-BE49-F238E27FC236}">
              <a16:creationId xmlns:a16="http://schemas.microsoft.com/office/drawing/2014/main" id="{2D4799EC-E84D-48AF-B615-F5EC202CC8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1" name="AutoShape 344" descr="t">
          <a:extLst>
            <a:ext uri="{FF2B5EF4-FFF2-40B4-BE49-F238E27FC236}">
              <a16:creationId xmlns:a16="http://schemas.microsoft.com/office/drawing/2014/main" id="{A9C771A6-DF0A-4E94-9A77-BA980A8449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2" name="AutoShape 347" descr="t">
          <a:extLst>
            <a:ext uri="{FF2B5EF4-FFF2-40B4-BE49-F238E27FC236}">
              <a16:creationId xmlns:a16="http://schemas.microsoft.com/office/drawing/2014/main" id="{ECA31E65-C11D-43B9-B485-D892808F64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3" name="AutoShape 350" descr="t">
          <a:extLst>
            <a:ext uri="{FF2B5EF4-FFF2-40B4-BE49-F238E27FC236}">
              <a16:creationId xmlns:a16="http://schemas.microsoft.com/office/drawing/2014/main" id="{EFDAC3AB-5FD8-4361-B3D5-CC963E58097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4" name="AutoShape 353" descr="t">
          <a:extLst>
            <a:ext uri="{FF2B5EF4-FFF2-40B4-BE49-F238E27FC236}">
              <a16:creationId xmlns:a16="http://schemas.microsoft.com/office/drawing/2014/main" id="{FC3A2FD1-0906-470A-941F-C3AE006617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5" name="AutoShape 356" descr="t">
          <a:extLst>
            <a:ext uri="{FF2B5EF4-FFF2-40B4-BE49-F238E27FC236}">
              <a16:creationId xmlns:a16="http://schemas.microsoft.com/office/drawing/2014/main" id="{7576CB37-03F7-4E3A-BA8B-3439E6A1DA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1366" name="AutoShape 359" descr="t">
          <a:extLst>
            <a:ext uri="{FF2B5EF4-FFF2-40B4-BE49-F238E27FC236}">
              <a16:creationId xmlns:a16="http://schemas.microsoft.com/office/drawing/2014/main" id="{68767940-D774-420F-BF84-1BD944F3B7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67" name="AutoShape 218" descr="t">
          <a:extLst>
            <a:ext uri="{FF2B5EF4-FFF2-40B4-BE49-F238E27FC236}">
              <a16:creationId xmlns:a16="http://schemas.microsoft.com/office/drawing/2014/main" id="{EB666EB2-2FC9-4F68-9538-B3FA7A9BD26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A3A446-4C79-42B1-A4B1-33040F4F6AA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69" name="AutoShape 224" descr="t">
          <a:extLst>
            <a:ext uri="{FF2B5EF4-FFF2-40B4-BE49-F238E27FC236}">
              <a16:creationId xmlns:a16="http://schemas.microsoft.com/office/drawing/2014/main" id="{0057D658-8675-447A-9EA2-C5872411A71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E81C4C-FCDA-484B-BD97-421868AADAB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2E3A64-7352-4AE6-974A-0EE04756DBF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2" name="AutoShape 242" descr="t">
          <a:extLst>
            <a:ext uri="{FF2B5EF4-FFF2-40B4-BE49-F238E27FC236}">
              <a16:creationId xmlns:a16="http://schemas.microsoft.com/office/drawing/2014/main" id="{8F5AAD8B-3AA6-40B5-A99A-21539D9B6EA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3" name="AutoShape 245" descr="t">
          <a:extLst>
            <a:ext uri="{FF2B5EF4-FFF2-40B4-BE49-F238E27FC236}">
              <a16:creationId xmlns:a16="http://schemas.microsoft.com/office/drawing/2014/main" id="{EC231A76-196B-4F92-98C9-78AFF76D5CC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509C00-9127-476E-AE7B-C798F52C5FD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47A38F-C562-4328-9AB2-BFC536AF1A5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A3A635-3618-4E6F-AA4F-6C67F90E074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7" name="AutoShape 336" descr="t">
          <a:extLst>
            <a:ext uri="{FF2B5EF4-FFF2-40B4-BE49-F238E27FC236}">
              <a16:creationId xmlns:a16="http://schemas.microsoft.com/office/drawing/2014/main" id="{F279F7FA-2C19-4B48-B782-FC7112E30ED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8" name="AutoShape 340" descr="t">
          <a:extLst>
            <a:ext uri="{FF2B5EF4-FFF2-40B4-BE49-F238E27FC236}">
              <a16:creationId xmlns:a16="http://schemas.microsoft.com/office/drawing/2014/main" id="{B4D2DFF3-C1D8-4B1C-887A-638E7F3E792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79" name="AutoShape 344" descr="t">
          <a:extLst>
            <a:ext uri="{FF2B5EF4-FFF2-40B4-BE49-F238E27FC236}">
              <a16:creationId xmlns:a16="http://schemas.microsoft.com/office/drawing/2014/main" id="{5867D9D1-2D3F-46D1-BA46-A2FC4783978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0" name="AutoShape 347" descr="t">
          <a:extLst>
            <a:ext uri="{FF2B5EF4-FFF2-40B4-BE49-F238E27FC236}">
              <a16:creationId xmlns:a16="http://schemas.microsoft.com/office/drawing/2014/main" id="{156B1992-986D-411A-A011-B44906AB9F7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1" name="AutoShape 350" descr="t">
          <a:extLst>
            <a:ext uri="{FF2B5EF4-FFF2-40B4-BE49-F238E27FC236}">
              <a16:creationId xmlns:a16="http://schemas.microsoft.com/office/drawing/2014/main" id="{CD55EEE6-E2A5-4D17-9423-6F09B02E55F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2" name="AutoShape 353" descr="t">
          <a:extLst>
            <a:ext uri="{FF2B5EF4-FFF2-40B4-BE49-F238E27FC236}">
              <a16:creationId xmlns:a16="http://schemas.microsoft.com/office/drawing/2014/main" id="{437E6488-2139-4617-930C-F451F698759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3" name="AutoShape 356" descr="t">
          <a:extLst>
            <a:ext uri="{FF2B5EF4-FFF2-40B4-BE49-F238E27FC236}">
              <a16:creationId xmlns:a16="http://schemas.microsoft.com/office/drawing/2014/main" id="{304BC4B0-F249-4DE2-BD69-D6E7D012A6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4" name="AutoShape 359" descr="t">
          <a:extLst>
            <a:ext uri="{FF2B5EF4-FFF2-40B4-BE49-F238E27FC236}">
              <a16:creationId xmlns:a16="http://schemas.microsoft.com/office/drawing/2014/main" id="{DCDE1B72-C947-42DB-BE46-2D833FFBC3C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5" name="AutoShape 242" descr="t">
          <a:extLst>
            <a:ext uri="{FF2B5EF4-FFF2-40B4-BE49-F238E27FC236}">
              <a16:creationId xmlns:a16="http://schemas.microsoft.com/office/drawing/2014/main" id="{2321F0EA-40EF-46A3-B4FB-27B6552592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6" name="AutoShape 245" descr="t">
          <a:extLst>
            <a:ext uri="{FF2B5EF4-FFF2-40B4-BE49-F238E27FC236}">
              <a16:creationId xmlns:a16="http://schemas.microsoft.com/office/drawing/2014/main" id="{B1E95B32-6522-4CC3-BCBA-98301B6AAB7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7" name="AutoShape 336" descr="t">
          <a:extLst>
            <a:ext uri="{FF2B5EF4-FFF2-40B4-BE49-F238E27FC236}">
              <a16:creationId xmlns:a16="http://schemas.microsoft.com/office/drawing/2014/main" id="{B7A508A0-3F55-45FB-BD58-7DC6F5B2FDA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8" name="AutoShape 340" descr="t">
          <a:extLst>
            <a:ext uri="{FF2B5EF4-FFF2-40B4-BE49-F238E27FC236}">
              <a16:creationId xmlns:a16="http://schemas.microsoft.com/office/drawing/2014/main" id="{237C4845-2DFB-4D86-9CF1-709B2A603F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89" name="AutoShape 344" descr="t">
          <a:extLst>
            <a:ext uri="{FF2B5EF4-FFF2-40B4-BE49-F238E27FC236}">
              <a16:creationId xmlns:a16="http://schemas.microsoft.com/office/drawing/2014/main" id="{DBA911D0-3912-4D35-982A-870B3C7D205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0" name="AutoShape 347" descr="t">
          <a:extLst>
            <a:ext uri="{FF2B5EF4-FFF2-40B4-BE49-F238E27FC236}">
              <a16:creationId xmlns:a16="http://schemas.microsoft.com/office/drawing/2014/main" id="{1721F7D1-A31F-46D3-BA08-470F12CF343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1" name="AutoShape 350" descr="t">
          <a:extLst>
            <a:ext uri="{FF2B5EF4-FFF2-40B4-BE49-F238E27FC236}">
              <a16:creationId xmlns:a16="http://schemas.microsoft.com/office/drawing/2014/main" id="{DCAD1F1D-827A-46F5-8950-CE6300015A4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2" name="AutoShape 353" descr="t">
          <a:extLst>
            <a:ext uri="{FF2B5EF4-FFF2-40B4-BE49-F238E27FC236}">
              <a16:creationId xmlns:a16="http://schemas.microsoft.com/office/drawing/2014/main" id="{A27939C6-2F0D-4F1C-88FE-BD5CAB07798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3" name="AutoShape 356" descr="t">
          <a:extLst>
            <a:ext uri="{FF2B5EF4-FFF2-40B4-BE49-F238E27FC236}">
              <a16:creationId xmlns:a16="http://schemas.microsoft.com/office/drawing/2014/main" id="{1917CD9E-1104-4AA6-B66F-5BB6790F59F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4" name="AutoShape 359" descr="t">
          <a:extLst>
            <a:ext uri="{FF2B5EF4-FFF2-40B4-BE49-F238E27FC236}">
              <a16:creationId xmlns:a16="http://schemas.microsoft.com/office/drawing/2014/main" id="{3DFFD17E-D1CB-4E54-A65E-A2FC641B331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5" name="AutoShape 218" descr="t">
          <a:extLst>
            <a:ext uri="{FF2B5EF4-FFF2-40B4-BE49-F238E27FC236}">
              <a16:creationId xmlns:a16="http://schemas.microsoft.com/office/drawing/2014/main" id="{11A15BC6-B38A-4987-BC78-1CC2502ECDB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FA8835-721A-4377-9946-4FADA879E6A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7" name="AutoShape 224" descr="t">
          <a:extLst>
            <a:ext uri="{FF2B5EF4-FFF2-40B4-BE49-F238E27FC236}">
              <a16:creationId xmlns:a16="http://schemas.microsoft.com/office/drawing/2014/main" id="{65F8BF7F-8A5F-477C-8F01-4970C1EAB3E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CC76D7-EE50-4287-9AE6-2633753C3C7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3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61E59F-358D-4AE1-A86D-E977DF6A6AC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FBEE7C-281F-42CF-B3BE-F0253B99376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ED016DA-0339-4FDE-9ED9-0A7DE0224F1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27CF9B-520F-4FE3-A3AB-E5BB6D0FD0C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169A8E-BB13-4B51-B8EC-AE434895FF2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EEE22B-D9D3-4DAB-99D9-1FF203A5387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D9961B-1307-4671-AFE9-2303F976986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989821-77FB-43D2-9916-7B157A0BBFA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594C23-6EC4-4EF7-A430-A16A52E342E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752D65-D0CC-49DC-8D5C-E989B4F8464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F2E2F7-6F92-474D-ABE2-D5D7A1D3C53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3E8C3A-9044-461C-A6DE-10233499415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DD41B4E-19ED-478A-BA88-B398255A9E8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DEAE27-C8D4-4B32-B467-815B40AF418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2B9616-C090-4911-B1A9-5A037A34927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162E83-0CF6-4DE2-B615-A77A4590130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1AB874-D60E-420E-8371-61BD1884ADB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B310F4-4190-45E2-A14C-899A6AD189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992251-CD98-4FCE-B60D-02BDADC4CEE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103CA2-5CB8-4416-9357-8C88A594067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3F1D1E-784B-4941-93F7-75FC6ADCA7F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BDE227-3B6F-4F8A-B7FE-439892249F2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D306A7-D798-4E11-AE30-88F13824BA7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22" name="AutoShape 218" descr="t">
          <a:extLst>
            <a:ext uri="{FF2B5EF4-FFF2-40B4-BE49-F238E27FC236}">
              <a16:creationId xmlns:a16="http://schemas.microsoft.com/office/drawing/2014/main" id="{A7C50AF9-32A2-442E-94E5-C1E3928C7D7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689E96-60DC-4030-86E9-641C66BEB18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24" name="AutoShape 224" descr="t">
          <a:extLst>
            <a:ext uri="{FF2B5EF4-FFF2-40B4-BE49-F238E27FC236}">
              <a16:creationId xmlns:a16="http://schemas.microsoft.com/office/drawing/2014/main" id="{85025BEA-23E4-421B-AB71-5B317A8B1A1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27766D-923E-4A86-BE66-47DDF3E4B11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B11B23-92AF-41C1-AD40-57AF0789977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27" name="AutoShape 242" descr="t">
          <a:extLst>
            <a:ext uri="{FF2B5EF4-FFF2-40B4-BE49-F238E27FC236}">
              <a16:creationId xmlns:a16="http://schemas.microsoft.com/office/drawing/2014/main" id="{56D31914-F9AC-4494-8562-AACE89BD8FA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28" name="AutoShape 245" descr="t">
          <a:extLst>
            <a:ext uri="{FF2B5EF4-FFF2-40B4-BE49-F238E27FC236}">
              <a16:creationId xmlns:a16="http://schemas.microsoft.com/office/drawing/2014/main" id="{0DB39F10-7834-46F2-A305-5C54F79DEAE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6F9C20-AD3B-4BE7-A071-88D72F884E1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584E1A-6C93-4395-AD10-245A2834D70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024F49-D387-4F80-BD9F-9EC75946466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2" name="AutoShape 336" descr="t">
          <a:extLst>
            <a:ext uri="{FF2B5EF4-FFF2-40B4-BE49-F238E27FC236}">
              <a16:creationId xmlns:a16="http://schemas.microsoft.com/office/drawing/2014/main" id="{5C21B127-61F5-4C27-BC3D-C2A3F013C0D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3" name="AutoShape 340" descr="t">
          <a:extLst>
            <a:ext uri="{FF2B5EF4-FFF2-40B4-BE49-F238E27FC236}">
              <a16:creationId xmlns:a16="http://schemas.microsoft.com/office/drawing/2014/main" id="{58C27F78-E986-4E7C-B405-40FE3ED9422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4" name="AutoShape 344" descr="t">
          <a:extLst>
            <a:ext uri="{FF2B5EF4-FFF2-40B4-BE49-F238E27FC236}">
              <a16:creationId xmlns:a16="http://schemas.microsoft.com/office/drawing/2014/main" id="{7836501D-271A-4233-8E68-70BD1867684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5" name="AutoShape 347" descr="t">
          <a:extLst>
            <a:ext uri="{FF2B5EF4-FFF2-40B4-BE49-F238E27FC236}">
              <a16:creationId xmlns:a16="http://schemas.microsoft.com/office/drawing/2014/main" id="{79D596E6-16B1-4B12-B69D-879D0AFC38D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6" name="AutoShape 350" descr="t">
          <a:extLst>
            <a:ext uri="{FF2B5EF4-FFF2-40B4-BE49-F238E27FC236}">
              <a16:creationId xmlns:a16="http://schemas.microsoft.com/office/drawing/2014/main" id="{3FFBD6BD-A4C2-41BF-B11E-1B6AFD52BD7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7" name="AutoShape 353" descr="t">
          <a:extLst>
            <a:ext uri="{FF2B5EF4-FFF2-40B4-BE49-F238E27FC236}">
              <a16:creationId xmlns:a16="http://schemas.microsoft.com/office/drawing/2014/main" id="{893712C1-7DDB-44C1-BC25-CC9ED7B83F3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8" name="AutoShape 356" descr="t">
          <a:extLst>
            <a:ext uri="{FF2B5EF4-FFF2-40B4-BE49-F238E27FC236}">
              <a16:creationId xmlns:a16="http://schemas.microsoft.com/office/drawing/2014/main" id="{E5F0848F-5AEF-4981-B7F5-96D70A2F0C5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439" name="AutoShape 359" descr="t">
          <a:extLst>
            <a:ext uri="{FF2B5EF4-FFF2-40B4-BE49-F238E27FC236}">
              <a16:creationId xmlns:a16="http://schemas.microsoft.com/office/drawing/2014/main" id="{8487CA11-4127-4AD8-8CA4-350A5B89AD7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40" name="AutoShape 218" descr="t">
          <a:extLst>
            <a:ext uri="{FF2B5EF4-FFF2-40B4-BE49-F238E27FC236}">
              <a16:creationId xmlns:a16="http://schemas.microsoft.com/office/drawing/2014/main" id="{6BD4FE63-3416-44CA-9196-59C45625422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C1139D-B6DE-42B9-97A1-18718AB30F2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42" name="AutoShape 224" descr="t">
          <a:extLst>
            <a:ext uri="{FF2B5EF4-FFF2-40B4-BE49-F238E27FC236}">
              <a16:creationId xmlns:a16="http://schemas.microsoft.com/office/drawing/2014/main" id="{3E600ACC-5E78-491A-8BB7-38670F64B62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9580F4-9728-4360-9527-237713DF113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06DA4EC-E664-4FE0-BF61-54F872E7825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45" name="AutoShape 242" descr="t">
          <a:extLst>
            <a:ext uri="{FF2B5EF4-FFF2-40B4-BE49-F238E27FC236}">
              <a16:creationId xmlns:a16="http://schemas.microsoft.com/office/drawing/2014/main" id="{E1A4ADA8-39EB-4DF7-83C0-4D2A33D4810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46" name="AutoShape 245" descr="t">
          <a:extLst>
            <a:ext uri="{FF2B5EF4-FFF2-40B4-BE49-F238E27FC236}">
              <a16:creationId xmlns:a16="http://schemas.microsoft.com/office/drawing/2014/main" id="{0D020780-D0F5-47C8-B216-AD9278E44A9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4F6FAA-FA89-443B-AB18-02B7F06AC8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85BF76-021F-4E39-9797-1745BBACDCA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22F038-26FA-4B83-A461-CF39B877DA0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0" name="AutoShape 336" descr="t">
          <a:extLst>
            <a:ext uri="{FF2B5EF4-FFF2-40B4-BE49-F238E27FC236}">
              <a16:creationId xmlns:a16="http://schemas.microsoft.com/office/drawing/2014/main" id="{67605CCB-8D4B-485F-A1A8-5674B6A5413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1" name="AutoShape 340" descr="t">
          <a:extLst>
            <a:ext uri="{FF2B5EF4-FFF2-40B4-BE49-F238E27FC236}">
              <a16:creationId xmlns:a16="http://schemas.microsoft.com/office/drawing/2014/main" id="{BB75A327-F6BE-41F1-828A-D53D8C44C75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2" name="AutoShape 344" descr="t">
          <a:extLst>
            <a:ext uri="{FF2B5EF4-FFF2-40B4-BE49-F238E27FC236}">
              <a16:creationId xmlns:a16="http://schemas.microsoft.com/office/drawing/2014/main" id="{1D59E7C9-01AF-4B12-87B1-B02CAB7C941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3" name="AutoShape 347" descr="t">
          <a:extLst>
            <a:ext uri="{FF2B5EF4-FFF2-40B4-BE49-F238E27FC236}">
              <a16:creationId xmlns:a16="http://schemas.microsoft.com/office/drawing/2014/main" id="{255ABA65-106E-4F68-8DF4-1FF81BB51DB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4" name="AutoShape 350" descr="t">
          <a:extLst>
            <a:ext uri="{FF2B5EF4-FFF2-40B4-BE49-F238E27FC236}">
              <a16:creationId xmlns:a16="http://schemas.microsoft.com/office/drawing/2014/main" id="{9317F044-FE0A-4D0B-B7A4-C735E734DA0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5" name="AutoShape 353" descr="t">
          <a:extLst>
            <a:ext uri="{FF2B5EF4-FFF2-40B4-BE49-F238E27FC236}">
              <a16:creationId xmlns:a16="http://schemas.microsoft.com/office/drawing/2014/main" id="{3937B373-73DF-4697-944B-57B1FA251DA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6" name="AutoShape 356" descr="t">
          <a:extLst>
            <a:ext uri="{FF2B5EF4-FFF2-40B4-BE49-F238E27FC236}">
              <a16:creationId xmlns:a16="http://schemas.microsoft.com/office/drawing/2014/main" id="{134EEE05-6F93-4361-A030-18E62D35CF1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57" name="AutoShape 359" descr="t">
          <a:extLst>
            <a:ext uri="{FF2B5EF4-FFF2-40B4-BE49-F238E27FC236}">
              <a16:creationId xmlns:a16="http://schemas.microsoft.com/office/drawing/2014/main" id="{0B3E866C-F55D-4BF6-8CAC-172D9D928A0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58" name="AutoShape 218" descr="t">
          <a:extLst>
            <a:ext uri="{FF2B5EF4-FFF2-40B4-BE49-F238E27FC236}">
              <a16:creationId xmlns:a16="http://schemas.microsoft.com/office/drawing/2014/main" id="{C8741FF4-77E5-4649-A811-A52BF6214E7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6951E3-EC10-4C61-9E71-293E7880FA7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60" name="AutoShape 224" descr="t">
          <a:extLst>
            <a:ext uri="{FF2B5EF4-FFF2-40B4-BE49-F238E27FC236}">
              <a16:creationId xmlns:a16="http://schemas.microsoft.com/office/drawing/2014/main" id="{E67B70EA-CF61-4F70-AAC9-6649BF89965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90BD3C-8D43-43F6-A5DB-4C670858D2E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C49EAF-2DC9-462A-8A5B-66A48BBB572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3" name="AutoShape 242" descr="t">
          <a:extLst>
            <a:ext uri="{FF2B5EF4-FFF2-40B4-BE49-F238E27FC236}">
              <a16:creationId xmlns:a16="http://schemas.microsoft.com/office/drawing/2014/main" id="{27046329-5FEB-41FB-85CC-9E1C24E4C79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4" name="AutoShape 245" descr="t">
          <a:extLst>
            <a:ext uri="{FF2B5EF4-FFF2-40B4-BE49-F238E27FC236}">
              <a16:creationId xmlns:a16="http://schemas.microsoft.com/office/drawing/2014/main" id="{0B7C9331-A8EC-4F06-A9C9-96AD9EA1CD7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B5E772-3149-4DEE-BB26-CDC35BDDB4E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54043E-76EC-45E4-BEED-1C21518165D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620921-1984-4DA5-AEC3-AFD61A0A925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8" name="AutoShape 336" descr="t">
          <a:extLst>
            <a:ext uri="{FF2B5EF4-FFF2-40B4-BE49-F238E27FC236}">
              <a16:creationId xmlns:a16="http://schemas.microsoft.com/office/drawing/2014/main" id="{5BC7FD37-6AC7-49E7-9FA7-92684AFB665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69" name="AutoShape 340" descr="t">
          <a:extLst>
            <a:ext uri="{FF2B5EF4-FFF2-40B4-BE49-F238E27FC236}">
              <a16:creationId xmlns:a16="http://schemas.microsoft.com/office/drawing/2014/main" id="{9AE117D2-0479-4C26-ADC6-CA28BE51F4F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0" name="AutoShape 344" descr="t">
          <a:extLst>
            <a:ext uri="{FF2B5EF4-FFF2-40B4-BE49-F238E27FC236}">
              <a16:creationId xmlns:a16="http://schemas.microsoft.com/office/drawing/2014/main" id="{80A969F9-5A6B-419C-9B46-F3C351679A5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1" name="AutoShape 347" descr="t">
          <a:extLst>
            <a:ext uri="{FF2B5EF4-FFF2-40B4-BE49-F238E27FC236}">
              <a16:creationId xmlns:a16="http://schemas.microsoft.com/office/drawing/2014/main" id="{34B70D99-E42E-4AF9-8ACB-086C60EFE71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2" name="AutoShape 350" descr="t">
          <a:extLst>
            <a:ext uri="{FF2B5EF4-FFF2-40B4-BE49-F238E27FC236}">
              <a16:creationId xmlns:a16="http://schemas.microsoft.com/office/drawing/2014/main" id="{D4616249-974C-42B8-8D84-A3165E75E6C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3" name="AutoShape 353" descr="t">
          <a:extLst>
            <a:ext uri="{FF2B5EF4-FFF2-40B4-BE49-F238E27FC236}">
              <a16:creationId xmlns:a16="http://schemas.microsoft.com/office/drawing/2014/main" id="{E764FDAF-C8B7-4CBA-A370-58657857C9C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4" name="AutoShape 356" descr="t">
          <a:extLst>
            <a:ext uri="{FF2B5EF4-FFF2-40B4-BE49-F238E27FC236}">
              <a16:creationId xmlns:a16="http://schemas.microsoft.com/office/drawing/2014/main" id="{E9D3A4C1-7182-4A60-A2BA-DBC5F343441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475" name="AutoShape 359" descr="t">
          <a:extLst>
            <a:ext uri="{FF2B5EF4-FFF2-40B4-BE49-F238E27FC236}">
              <a16:creationId xmlns:a16="http://schemas.microsoft.com/office/drawing/2014/main" id="{B9A15C5D-90D1-4038-AD1D-78FB7BC79C7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76" name="AutoShape 218" descr="t">
          <a:extLst>
            <a:ext uri="{FF2B5EF4-FFF2-40B4-BE49-F238E27FC236}">
              <a16:creationId xmlns:a16="http://schemas.microsoft.com/office/drawing/2014/main" id="{D6C20C94-E075-40A4-981D-063A95424FD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4BA197-5F48-4A1F-BA6A-74D76535161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78" name="AutoShape 224" descr="t">
          <a:extLst>
            <a:ext uri="{FF2B5EF4-FFF2-40B4-BE49-F238E27FC236}">
              <a16:creationId xmlns:a16="http://schemas.microsoft.com/office/drawing/2014/main" id="{8AD6D56A-921A-41CC-B0E7-7568A74C588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BDBD29B-3EDD-43E5-80BC-67CDCFCA7F6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DCE885-EC19-467D-B50C-34DF046B18A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1" name="AutoShape 242" descr="t">
          <a:extLst>
            <a:ext uri="{FF2B5EF4-FFF2-40B4-BE49-F238E27FC236}">
              <a16:creationId xmlns:a16="http://schemas.microsoft.com/office/drawing/2014/main" id="{4273E214-BC89-4D93-B592-B149A5E83AB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2" name="AutoShape 245" descr="t">
          <a:extLst>
            <a:ext uri="{FF2B5EF4-FFF2-40B4-BE49-F238E27FC236}">
              <a16:creationId xmlns:a16="http://schemas.microsoft.com/office/drawing/2014/main" id="{0878E311-51D8-4F64-B801-6C2C8067865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C947FE-276B-4BCE-8E8D-892F5AE0941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AA1E80-D80E-483E-96EB-BB80A84399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DFFCB4-F0D1-4AE8-ADD4-90E3DE2B75C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6" name="AutoShape 336" descr="t">
          <a:extLst>
            <a:ext uri="{FF2B5EF4-FFF2-40B4-BE49-F238E27FC236}">
              <a16:creationId xmlns:a16="http://schemas.microsoft.com/office/drawing/2014/main" id="{10E53F1B-D668-4487-BD3E-EB95CD1BACD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7" name="AutoShape 340" descr="t">
          <a:extLst>
            <a:ext uri="{FF2B5EF4-FFF2-40B4-BE49-F238E27FC236}">
              <a16:creationId xmlns:a16="http://schemas.microsoft.com/office/drawing/2014/main" id="{91314070-C7B3-4E11-860F-0E9D3307270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8" name="AutoShape 344" descr="t">
          <a:extLst>
            <a:ext uri="{FF2B5EF4-FFF2-40B4-BE49-F238E27FC236}">
              <a16:creationId xmlns:a16="http://schemas.microsoft.com/office/drawing/2014/main" id="{38D7ABC6-DC46-417A-85C7-2B49242104D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89" name="AutoShape 347" descr="t">
          <a:extLst>
            <a:ext uri="{FF2B5EF4-FFF2-40B4-BE49-F238E27FC236}">
              <a16:creationId xmlns:a16="http://schemas.microsoft.com/office/drawing/2014/main" id="{225D126F-DB69-4F84-8B4B-F6D87E31ED2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0" name="AutoShape 350" descr="t">
          <a:extLst>
            <a:ext uri="{FF2B5EF4-FFF2-40B4-BE49-F238E27FC236}">
              <a16:creationId xmlns:a16="http://schemas.microsoft.com/office/drawing/2014/main" id="{55262EC2-89A2-4769-BB4F-55B501762DF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1" name="AutoShape 353" descr="t">
          <a:extLst>
            <a:ext uri="{FF2B5EF4-FFF2-40B4-BE49-F238E27FC236}">
              <a16:creationId xmlns:a16="http://schemas.microsoft.com/office/drawing/2014/main" id="{982E0F60-EB72-49E7-8D92-05452825D27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2" name="AutoShape 356" descr="t">
          <a:extLst>
            <a:ext uri="{FF2B5EF4-FFF2-40B4-BE49-F238E27FC236}">
              <a16:creationId xmlns:a16="http://schemas.microsoft.com/office/drawing/2014/main" id="{9492D992-FBE1-4717-8B34-4B4EE5D2901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3" name="AutoShape 359" descr="t">
          <a:extLst>
            <a:ext uri="{FF2B5EF4-FFF2-40B4-BE49-F238E27FC236}">
              <a16:creationId xmlns:a16="http://schemas.microsoft.com/office/drawing/2014/main" id="{743C7F9E-C420-4767-B3AD-86BC944BBCA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4" name="AutoShape 242" descr="t">
          <a:extLst>
            <a:ext uri="{FF2B5EF4-FFF2-40B4-BE49-F238E27FC236}">
              <a16:creationId xmlns:a16="http://schemas.microsoft.com/office/drawing/2014/main" id="{273FBA96-ADF3-4607-93F1-49684B0C65A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5" name="AutoShape 245" descr="t">
          <a:extLst>
            <a:ext uri="{FF2B5EF4-FFF2-40B4-BE49-F238E27FC236}">
              <a16:creationId xmlns:a16="http://schemas.microsoft.com/office/drawing/2014/main" id="{71292DFC-2DB9-4B28-A672-C2EF674C4E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6" name="AutoShape 336" descr="t">
          <a:extLst>
            <a:ext uri="{FF2B5EF4-FFF2-40B4-BE49-F238E27FC236}">
              <a16:creationId xmlns:a16="http://schemas.microsoft.com/office/drawing/2014/main" id="{A4664569-D44D-4AED-8FF9-739412396A6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7" name="AutoShape 340" descr="t">
          <a:extLst>
            <a:ext uri="{FF2B5EF4-FFF2-40B4-BE49-F238E27FC236}">
              <a16:creationId xmlns:a16="http://schemas.microsoft.com/office/drawing/2014/main" id="{1676B640-01BD-4707-ABBB-0C795E32FB2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8" name="AutoShape 344" descr="t">
          <a:extLst>
            <a:ext uri="{FF2B5EF4-FFF2-40B4-BE49-F238E27FC236}">
              <a16:creationId xmlns:a16="http://schemas.microsoft.com/office/drawing/2014/main" id="{04199721-E000-401B-9012-9C4163CA11B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499" name="AutoShape 347" descr="t">
          <a:extLst>
            <a:ext uri="{FF2B5EF4-FFF2-40B4-BE49-F238E27FC236}">
              <a16:creationId xmlns:a16="http://schemas.microsoft.com/office/drawing/2014/main" id="{0C5E2DC2-FFB9-4590-BA00-116688F474D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0" name="AutoShape 350" descr="t">
          <a:extLst>
            <a:ext uri="{FF2B5EF4-FFF2-40B4-BE49-F238E27FC236}">
              <a16:creationId xmlns:a16="http://schemas.microsoft.com/office/drawing/2014/main" id="{F0D1A54C-B46C-426D-8ABA-E6A368BD0AB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1" name="AutoShape 353" descr="t">
          <a:extLst>
            <a:ext uri="{FF2B5EF4-FFF2-40B4-BE49-F238E27FC236}">
              <a16:creationId xmlns:a16="http://schemas.microsoft.com/office/drawing/2014/main" id="{00191FDB-743C-4390-BA1C-2DAC023F7C9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2" name="AutoShape 356" descr="t">
          <a:extLst>
            <a:ext uri="{FF2B5EF4-FFF2-40B4-BE49-F238E27FC236}">
              <a16:creationId xmlns:a16="http://schemas.microsoft.com/office/drawing/2014/main" id="{A7D68BC0-DAE6-44C9-B430-22BC6B0A8A8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3" name="AutoShape 359" descr="t">
          <a:extLst>
            <a:ext uri="{FF2B5EF4-FFF2-40B4-BE49-F238E27FC236}">
              <a16:creationId xmlns:a16="http://schemas.microsoft.com/office/drawing/2014/main" id="{89A5F312-81CD-40A2-A07B-EA5E3C5CD55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4" name="AutoShape 218" descr="t">
          <a:extLst>
            <a:ext uri="{FF2B5EF4-FFF2-40B4-BE49-F238E27FC236}">
              <a16:creationId xmlns:a16="http://schemas.microsoft.com/office/drawing/2014/main" id="{96F32999-2145-4DF4-A348-CCB20F2E507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3958FF-0583-4628-A382-F0FDAF9C064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6" name="AutoShape 224" descr="t">
          <a:extLst>
            <a:ext uri="{FF2B5EF4-FFF2-40B4-BE49-F238E27FC236}">
              <a16:creationId xmlns:a16="http://schemas.microsoft.com/office/drawing/2014/main" id="{0251AA23-9F82-4524-B3E1-FE03038324D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D0E4B2-4C44-4E68-8DD1-FAEEA613F29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CC7A53C-2697-4AB3-A6A0-CF3E6D9BCF2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C29652-D4A9-4803-93BF-DB4A9867F10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134755-BA28-45C6-86D2-15AC6D55F32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F31867-771C-46FF-BD35-276D5C6711E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B6AC9E-3B14-48E8-A73C-D92687766B9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DA8B8A-83AE-4A2B-98E6-19E26C9E0F6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5E2A6F-0405-420A-BCAA-655473B227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D7E525-C4BF-41A8-BCB6-3054209DB1E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8DAC04-B3C8-428B-913B-587C4A7648B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6114D9-A669-4558-B664-AC8503D649B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460B01-1913-4B64-A049-F5F80E29B10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FDA04B-8A14-4521-84A3-CA07007C141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ED30E1-67A8-4226-8080-F5487E2FD57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1BA5AE-6B6E-4FCA-B620-4C36B798CFC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202627-DADE-4DCF-A97D-9C4CE130CF9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D43789-F711-4C6F-98B0-4C2FA2604CE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34E3A5-9ED8-4E5E-8334-322B099FFA3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9764EB-CD0E-4C11-8037-1CE64A1BB16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1D95F3-A50D-44D0-95DC-8B83E4263E3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BE167C-08E5-439D-9A70-2B6BC5A901E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694A2A-B8F8-4609-8D65-5E2A252FD37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EA2224-B280-489F-B64B-631171A52AE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922C84-7CA2-4BCA-8DAB-E8FF7A0D43B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31" name="AutoShape 218" descr="t">
          <a:extLst>
            <a:ext uri="{FF2B5EF4-FFF2-40B4-BE49-F238E27FC236}">
              <a16:creationId xmlns:a16="http://schemas.microsoft.com/office/drawing/2014/main" id="{F861B889-D611-4EAF-B10F-1535DAF8F76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ED5A7C-CDD2-4804-AAD8-5877023E821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33" name="AutoShape 224" descr="t">
          <a:extLst>
            <a:ext uri="{FF2B5EF4-FFF2-40B4-BE49-F238E27FC236}">
              <a16:creationId xmlns:a16="http://schemas.microsoft.com/office/drawing/2014/main" id="{D66756C2-7C87-4AA1-8510-CA28D5F5E0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9A1736-D7B9-4B86-A42D-AE0292DF08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EF335C-1B24-45D2-BD67-A6E3E0258B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36" name="AutoShape 242" descr="t">
          <a:extLst>
            <a:ext uri="{FF2B5EF4-FFF2-40B4-BE49-F238E27FC236}">
              <a16:creationId xmlns:a16="http://schemas.microsoft.com/office/drawing/2014/main" id="{858100F1-73E0-4303-82E0-6D278BDE9C6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37" name="AutoShape 245" descr="t">
          <a:extLst>
            <a:ext uri="{FF2B5EF4-FFF2-40B4-BE49-F238E27FC236}">
              <a16:creationId xmlns:a16="http://schemas.microsoft.com/office/drawing/2014/main" id="{0B162343-05F7-422B-B6D2-E95830DF960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790C98-DAF6-4FEB-949A-6D9F6E48842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B7E9BB-1630-438A-B1FA-1E14EBAB915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B1412C-9872-44C4-A4A1-8D9D17552AD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1" name="AutoShape 336" descr="t">
          <a:extLst>
            <a:ext uri="{FF2B5EF4-FFF2-40B4-BE49-F238E27FC236}">
              <a16:creationId xmlns:a16="http://schemas.microsoft.com/office/drawing/2014/main" id="{A3279DE2-C74E-42D4-BBA9-7797084A10C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2" name="AutoShape 340" descr="t">
          <a:extLst>
            <a:ext uri="{FF2B5EF4-FFF2-40B4-BE49-F238E27FC236}">
              <a16:creationId xmlns:a16="http://schemas.microsoft.com/office/drawing/2014/main" id="{EAE0E2E4-AF6D-4630-B6AB-06D857A38D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3" name="AutoShape 344" descr="t">
          <a:extLst>
            <a:ext uri="{FF2B5EF4-FFF2-40B4-BE49-F238E27FC236}">
              <a16:creationId xmlns:a16="http://schemas.microsoft.com/office/drawing/2014/main" id="{1B834529-E8D8-4EDD-84FA-00EC8DE18D3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4" name="AutoShape 347" descr="t">
          <a:extLst>
            <a:ext uri="{FF2B5EF4-FFF2-40B4-BE49-F238E27FC236}">
              <a16:creationId xmlns:a16="http://schemas.microsoft.com/office/drawing/2014/main" id="{55826F9E-992C-4CBA-85AD-E0205F0FF26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5" name="AutoShape 350" descr="t">
          <a:extLst>
            <a:ext uri="{FF2B5EF4-FFF2-40B4-BE49-F238E27FC236}">
              <a16:creationId xmlns:a16="http://schemas.microsoft.com/office/drawing/2014/main" id="{CEDC6BA3-69FF-4C5A-A489-729B3F6CAD9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6" name="AutoShape 353" descr="t">
          <a:extLst>
            <a:ext uri="{FF2B5EF4-FFF2-40B4-BE49-F238E27FC236}">
              <a16:creationId xmlns:a16="http://schemas.microsoft.com/office/drawing/2014/main" id="{8AAD84A7-5943-4033-AEDE-78CAC05A6C4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7" name="AutoShape 356" descr="t">
          <a:extLst>
            <a:ext uri="{FF2B5EF4-FFF2-40B4-BE49-F238E27FC236}">
              <a16:creationId xmlns:a16="http://schemas.microsoft.com/office/drawing/2014/main" id="{BEC96A75-BBC3-4775-8B47-E4ED369AB39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1548" name="AutoShape 359" descr="t">
          <a:extLst>
            <a:ext uri="{FF2B5EF4-FFF2-40B4-BE49-F238E27FC236}">
              <a16:creationId xmlns:a16="http://schemas.microsoft.com/office/drawing/2014/main" id="{F5F3ACAB-E30B-403A-93FA-BCC33E393A3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49" name="AutoShape 218" descr="t">
          <a:extLst>
            <a:ext uri="{FF2B5EF4-FFF2-40B4-BE49-F238E27FC236}">
              <a16:creationId xmlns:a16="http://schemas.microsoft.com/office/drawing/2014/main" id="{C95ADAC1-92F7-4137-8092-39674E9D96B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51122E-E0D6-4E35-A3C3-B74A6930F47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51" name="AutoShape 224" descr="t">
          <a:extLst>
            <a:ext uri="{FF2B5EF4-FFF2-40B4-BE49-F238E27FC236}">
              <a16:creationId xmlns:a16="http://schemas.microsoft.com/office/drawing/2014/main" id="{1BA59A0F-6B58-4E32-BE9A-382D72CD1B6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2C26FF-A65E-4F98-A04D-5817AEEEC8F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F7F6D8-478C-413F-8F95-F2F5A51B304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4" name="AutoShape 242" descr="t">
          <a:extLst>
            <a:ext uri="{FF2B5EF4-FFF2-40B4-BE49-F238E27FC236}">
              <a16:creationId xmlns:a16="http://schemas.microsoft.com/office/drawing/2014/main" id="{2954C2E3-EB94-4FE3-B2B0-DBE55208190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5" name="AutoShape 245" descr="t">
          <a:extLst>
            <a:ext uri="{FF2B5EF4-FFF2-40B4-BE49-F238E27FC236}">
              <a16:creationId xmlns:a16="http://schemas.microsoft.com/office/drawing/2014/main" id="{3C15778F-48DC-4E52-9D79-46875A9C67B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5E18956-AA1B-4162-92DE-310D671343E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CE0AEC-A6D8-4CC9-A7DE-F3D9576257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DDEF53-AB49-43C5-A73F-449091792AD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59" name="AutoShape 336" descr="t">
          <a:extLst>
            <a:ext uri="{FF2B5EF4-FFF2-40B4-BE49-F238E27FC236}">
              <a16:creationId xmlns:a16="http://schemas.microsoft.com/office/drawing/2014/main" id="{1F40D274-305A-4F71-B5DF-B615FC6A40E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0" name="AutoShape 340" descr="t">
          <a:extLst>
            <a:ext uri="{FF2B5EF4-FFF2-40B4-BE49-F238E27FC236}">
              <a16:creationId xmlns:a16="http://schemas.microsoft.com/office/drawing/2014/main" id="{5CBEF133-505A-4BDD-8189-0C2C0ADC143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1" name="AutoShape 344" descr="t">
          <a:extLst>
            <a:ext uri="{FF2B5EF4-FFF2-40B4-BE49-F238E27FC236}">
              <a16:creationId xmlns:a16="http://schemas.microsoft.com/office/drawing/2014/main" id="{8F99C05A-5664-42D4-BBB5-55BC1379DEF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2" name="AutoShape 347" descr="t">
          <a:extLst>
            <a:ext uri="{FF2B5EF4-FFF2-40B4-BE49-F238E27FC236}">
              <a16:creationId xmlns:a16="http://schemas.microsoft.com/office/drawing/2014/main" id="{1AA0BD9B-79C3-4E11-989A-9978CAE20FB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3" name="AutoShape 350" descr="t">
          <a:extLst>
            <a:ext uri="{FF2B5EF4-FFF2-40B4-BE49-F238E27FC236}">
              <a16:creationId xmlns:a16="http://schemas.microsoft.com/office/drawing/2014/main" id="{D7EC98CE-EAAA-4F65-8367-F27DD5E9C1B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4" name="AutoShape 353" descr="t">
          <a:extLst>
            <a:ext uri="{FF2B5EF4-FFF2-40B4-BE49-F238E27FC236}">
              <a16:creationId xmlns:a16="http://schemas.microsoft.com/office/drawing/2014/main" id="{7CA27BC1-7DD6-43F1-BB81-F4987D5F29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5" name="AutoShape 356" descr="t">
          <a:extLst>
            <a:ext uri="{FF2B5EF4-FFF2-40B4-BE49-F238E27FC236}">
              <a16:creationId xmlns:a16="http://schemas.microsoft.com/office/drawing/2014/main" id="{172ACFCC-3ABC-486E-BF70-69E45BA7C6A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66" name="AutoShape 359" descr="t">
          <a:extLst>
            <a:ext uri="{FF2B5EF4-FFF2-40B4-BE49-F238E27FC236}">
              <a16:creationId xmlns:a16="http://schemas.microsoft.com/office/drawing/2014/main" id="{067FCADA-6930-4F1F-A8FF-9BE0BB14DFB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67" name="AutoShape 218" descr="t">
          <a:extLst>
            <a:ext uri="{FF2B5EF4-FFF2-40B4-BE49-F238E27FC236}">
              <a16:creationId xmlns:a16="http://schemas.microsoft.com/office/drawing/2014/main" id="{03156919-07B7-4EF1-96DC-0B2B9A0CF8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C30A1D-A1A9-4C51-8FA6-236D6C53F41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69" name="AutoShape 224" descr="t">
          <a:extLst>
            <a:ext uri="{FF2B5EF4-FFF2-40B4-BE49-F238E27FC236}">
              <a16:creationId xmlns:a16="http://schemas.microsoft.com/office/drawing/2014/main" id="{988CEDFC-8855-4864-B0D0-D5FECB55167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0D8176F-A13D-416A-A4E6-8CD49829F4F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15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21449B-06A0-4F7D-A798-62E4574A8C2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2" name="AutoShape 242" descr="t">
          <a:extLst>
            <a:ext uri="{FF2B5EF4-FFF2-40B4-BE49-F238E27FC236}">
              <a16:creationId xmlns:a16="http://schemas.microsoft.com/office/drawing/2014/main" id="{D8CBA950-51E1-47BE-86BA-42BA91AD70F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3" name="AutoShape 245" descr="t">
          <a:extLst>
            <a:ext uri="{FF2B5EF4-FFF2-40B4-BE49-F238E27FC236}">
              <a16:creationId xmlns:a16="http://schemas.microsoft.com/office/drawing/2014/main" id="{D2EF52F0-0E89-486A-8BB6-9FDC8916EFF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69C130-366A-4BA7-92EA-F29C9BCED53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C7DACF-66EB-4A7D-995C-1DE7B54705F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D0C8F5-D5DE-4122-BAF3-CABC3983A99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7" name="AutoShape 336" descr="t">
          <a:extLst>
            <a:ext uri="{FF2B5EF4-FFF2-40B4-BE49-F238E27FC236}">
              <a16:creationId xmlns:a16="http://schemas.microsoft.com/office/drawing/2014/main" id="{EC0E0FFF-EB6F-4239-8793-000C1997787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8" name="AutoShape 340" descr="t">
          <a:extLst>
            <a:ext uri="{FF2B5EF4-FFF2-40B4-BE49-F238E27FC236}">
              <a16:creationId xmlns:a16="http://schemas.microsoft.com/office/drawing/2014/main" id="{BC598665-8F4C-420F-9267-8A1304F526B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79" name="AutoShape 344" descr="t">
          <a:extLst>
            <a:ext uri="{FF2B5EF4-FFF2-40B4-BE49-F238E27FC236}">
              <a16:creationId xmlns:a16="http://schemas.microsoft.com/office/drawing/2014/main" id="{D397117F-6B61-4C83-80D9-FBE677714C4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80" name="AutoShape 347" descr="t">
          <a:extLst>
            <a:ext uri="{FF2B5EF4-FFF2-40B4-BE49-F238E27FC236}">
              <a16:creationId xmlns:a16="http://schemas.microsoft.com/office/drawing/2014/main" id="{3D3FE1D0-6A6E-4A80-9A20-88DAEE8CD7B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81" name="AutoShape 350" descr="t">
          <a:extLst>
            <a:ext uri="{FF2B5EF4-FFF2-40B4-BE49-F238E27FC236}">
              <a16:creationId xmlns:a16="http://schemas.microsoft.com/office/drawing/2014/main" id="{28C14735-FF48-4045-BF3F-17C5D10C80D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82" name="AutoShape 353" descr="t">
          <a:extLst>
            <a:ext uri="{FF2B5EF4-FFF2-40B4-BE49-F238E27FC236}">
              <a16:creationId xmlns:a16="http://schemas.microsoft.com/office/drawing/2014/main" id="{1649F613-7E1E-4D8F-A1E0-37BEE2D6D57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83" name="AutoShape 356" descr="t">
          <a:extLst>
            <a:ext uri="{FF2B5EF4-FFF2-40B4-BE49-F238E27FC236}">
              <a16:creationId xmlns:a16="http://schemas.microsoft.com/office/drawing/2014/main" id="{EE5C3B65-46BF-42BF-AFC3-DF9FD8FD234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1584" name="AutoShape 359" descr="t">
          <a:extLst>
            <a:ext uri="{FF2B5EF4-FFF2-40B4-BE49-F238E27FC236}">
              <a16:creationId xmlns:a16="http://schemas.microsoft.com/office/drawing/2014/main" id="{1BF7A66F-16FD-48B4-BACA-A59CF2D5B3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1585" name="Picture 4" descr="../images/spacer.gif">
          <a:extLst>
            <a:ext uri="{FF2B5EF4-FFF2-40B4-BE49-F238E27FC236}">
              <a16:creationId xmlns:a16="http://schemas.microsoft.com/office/drawing/2014/main" id="{3A472F3C-0808-44C7-B9D2-0547E384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1586" name="Picture 4" descr="../images/spacer.gif">
          <a:extLst>
            <a:ext uri="{FF2B5EF4-FFF2-40B4-BE49-F238E27FC236}">
              <a16:creationId xmlns:a16="http://schemas.microsoft.com/office/drawing/2014/main" id="{75BA9CEA-7F17-4164-BFA0-E4FB8A85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1587" name="Picture 4" descr="../images/spacer.gif">
          <a:extLst>
            <a:ext uri="{FF2B5EF4-FFF2-40B4-BE49-F238E27FC236}">
              <a16:creationId xmlns:a16="http://schemas.microsoft.com/office/drawing/2014/main" id="{9CB40200-CFE9-46A2-ABE5-71705935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1588" name="Picture 4" descr="../images/spacer.gif">
          <a:extLst>
            <a:ext uri="{FF2B5EF4-FFF2-40B4-BE49-F238E27FC236}">
              <a16:creationId xmlns:a16="http://schemas.microsoft.com/office/drawing/2014/main" id="{95A2643B-C8D7-4E0B-8007-9F7DCBFE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89" name="Picture 4" descr="../images/spacer.gif">
          <a:extLst>
            <a:ext uri="{FF2B5EF4-FFF2-40B4-BE49-F238E27FC236}">
              <a16:creationId xmlns:a16="http://schemas.microsoft.com/office/drawing/2014/main" id="{3917C135-A93A-4E6C-8762-E3A53188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0" name="Picture 4" descr="../images/spacer.gif">
          <a:extLst>
            <a:ext uri="{FF2B5EF4-FFF2-40B4-BE49-F238E27FC236}">
              <a16:creationId xmlns:a16="http://schemas.microsoft.com/office/drawing/2014/main" id="{2BF24A56-9BA8-48A9-9B33-8AF04F46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1" name="Picture 4" descr="../images/spacer.gif">
          <a:extLst>
            <a:ext uri="{FF2B5EF4-FFF2-40B4-BE49-F238E27FC236}">
              <a16:creationId xmlns:a16="http://schemas.microsoft.com/office/drawing/2014/main" id="{5DC072F3-B1FF-4914-89FA-09029F731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2" name="Picture 4" descr="../images/spacer.gif">
          <a:extLst>
            <a:ext uri="{FF2B5EF4-FFF2-40B4-BE49-F238E27FC236}">
              <a16:creationId xmlns:a16="http://schemas.microsoft.com/office/drawing/2014/main" id="{6118D4E1-131A-432B-9B39-4BFD7404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3" name="Picture 4" descr="../images/spacer.gif">
          <a:extLst>
            <a:ext uri="{FF2B5EF4-FFF2-40B4-BE49-F238E27FC236}">
              <a16:creationId xmlns:a16="http://schemas.microsoft.com/office/drawing/2014/main" id="{D92FACD5-45BD-402E-8F34-58037FC5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4" name="Picture 4" descr="../images/spacer.gif">
          <a:extLst>
            <a:ext uri="{FF2B5EF4-FFF2-40B4-BE49-F238E27FC236}">
              <a16:creationId xmlns:a16="http://schemas.microsoft.com/office/drawing/2014/main" id="{E5D24D10-D965-4281-BBB2-14A40182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5" name="Picture 4" descr="../images/spacer.gif">
          <a:extLst>
            <a:ext uri="{FF2B5EF4-FFF2-40B4-BE49-F238E27FC236}">
              <a16:creationId xmlns:a16="http://schemas.microsoft.com/office/drawing/2014/main" id="{9CD02708-4439-475D-9648-38BC6E74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6" name="Picture 4" descr="../images/spacer.gif">
          <a:extLst>
            <a:ext uri="{FF2B5EF4-FFF2-40B4-BE49-F238E27FC236}">
              <a16:creationId xmlns:a16="http://schemas.microsoft.com/office/drawing/2014/main" id="{C61F054D-C51E-458E-B708-904D21FB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7" name="Picture 4" descr="../images/spacer.gif">
          <a:extLst>
            <a:ext uri="{FF2B5EF4-FFF2-40B4-BE49-F238E27FC236}">
              <a16:creationId xmlns:a16="http://schemas.microsoft.com/office/drawing/2014/main" id="{A41C66B7-6FF4-4794-A1A2-0363D9AF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1598" name="Picture 4" descr="../images/spacer.gif">
          <a:extLst>
            <a:ext uri="{FF2B5EF4-FFF2-40B4-BE49-F238E27FC236}">
              <a16:creationId xmlns:a16="http://schemas.microsoft.com/office/drawing/2014/main" id="{B4E8CF32-538A-4FBD-B1F3-C0E2C65E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599" name="Picture 4" descr="../images/spacer.gif">
          <a:extLst>
            <a:ext uri="{FF2B5EF4-FFF2-40B4-BE49-F238E27FC236}">
              <a16:creationId xmlns:a16="http://schemas.microsoft.com/office/drawing/2014/main" id="{17B75CCB-CF22-42AF-9BE1-37CC912D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0" name="Picture 4" descr="../images/spacer.gif">
          <a:extLst>
            <a:ext uri="{FF2B5EF4-FFF2-40B4-BE49-F238E27FC236}">
              <a16:creationId xmlns:a16="http://schemas.microsoft.com/office/drawing/2014/main" id="{36C2D37E-E785-44A0-A682-4545EAFA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1" name="Picture 4" descr="../images/spacer.gif">
          <a:extLst>
            <a:ext uri="{FF2B5EF4-FFF2-40B4-BE49-F238E27FC236}">
              <a16:creationId xmlns:a16="http://schemas.microsoft.com/office/drawing/2014/main" id="{2F781B5E-C237-49C3-8870-2E5322A2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2" name="Picture 4" descr="../images/spacer.gif">
          <a:extLst>
            <a:ext uri="{FF2B5EF4-FFF2-40B4-BE49-F238E27FC236}">
              <a16:creationId xmlns:a16="http://schemas.microsoft.com/office/drawing/2014/main" id="{68A9D21E-5280-4CCC-94B7-9A7DD882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3" name="Picture 4" descr="../images/spacer.gif">
          <a:extLst>
            <a:ext uri="{FF2B5EF4-FFF2-40B4-BE49-F238E27FC236}">
              <a16:creationId xmlns:a16="http://schemas.microsoft.com/office/drawing/2014/main" id="{1554A889-7E42-4859-A2E8-509D495F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4" name="Picture 4" descr="../images/spacer.gif">
          <a:extLst>
            <a:ext uri="{FF2B5EF4-FFF2-40B4-BE49-F238E27FC236}">
              <a16:creationId xmlns:a16="http://schemas.microsoft.com/office/drawing/2014/main" id="{6EB39CBA-91D6-44D2-AEF4-79757644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5" name="Picture 4" descr="../images/spacer.gif">
          <a:extLst>
            <a:ext uri="{FF2B5EF4-FFF2-40B4-BE49-F238E27FC236}">
              <a16:creationId xmlns:a16="http://schemas.microsoft.com/office/drawing/2014/main" id="{BCD91D7E-6F3A-46BA-8A39-854E7ECB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6" name="Picture 4" descr="../images/spacer.gif">
          <a:extLst>
            <a:ext uri="{FF2B5EF4-FFF2-40B4-BE49-F238E27FC236}">
              <a16:creationId xmlns:a16="http://schemas.microsoft.com/office/drawing/2014/main" id="{E52C3C98-D1FA-4147-BAF1-F17EB3A2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7" name="Picture 4" descr="../images/spacer.gif">
          <a:extLst>
            <a:ext uri="{FF2B5EF4-FFF2-40B4-BE49-F238E27FC236}">
              <a16:creationId xmlns:a16="http://schemas.microsoft.com/office/drawing/2014/main" id="{0095FC58-4A53-480F-9278-5C1801EF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8" name="Picture 4" descr="../images/spacer.gif">
          <a:extLst>
            <a:ext uri="{FF2B5EF4-FFF2-40B4-BE49-F238E27FC236}">
              <a16:creationId xmlns:a16="http://schemas.microsoft.com/office/drawing/2014/main" id="{0A0B23B2-7B99-4142-80AB-5CC5CD72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09" name="Picture 4" descr="../images/spacer.gif">
          <a:extLst>
            <a:ext uri="{FF2B5EF4-FFF2-40B4-BE49-F238E27FC236}">
              <a16:creationId xmlns:a16="http://schemas.microsoft.com/office/drawing/2014/main" id="{D823903F-A07E-4E7E-9AF1-8B8D98C9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0" name="Picture 4" descr="../images/spacer.gif">
          <a:extLst>
            <a:ext uri="{FF2B5EF4-FFF2-40B4-BE49-F238E27FC236}">
              <a16:creationId xmlns:a16="http://schemas.microsoft.com/office/drawing/2014/main" id="{43EADAA5-E1A0-424C-83B1-25932A72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1" name="Picture 4" descr="../images/spacer.gif">
          <a:extLst>
            <a:ext uri="{FF2B5EF4-FFF2-40B4-BE49-F238E27FC236}">
              <a16:creationId xmlns:a16="http://schemas.microsoft.com/office/drawing/2014/main" id="{7A900FE6-259A-4CC4-9D50-FE77E71C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2" name="Picture 4" descr="../images/spacer.gif">
          <a:extLst>
            <a:ext uri="{FF2B5EF4-FFF2-40B4-BE49-F238E27FC236}">
              <a16:creationId xmlns:a16="http://schemas.microsoft.com/office/drawing/2014/main" id="{DBD1BFB4-FF2A-4561-B660-6C5E479F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3" name="Picture 4" descr="../images/spacer.gif">
          <a:extLst>
            <a:ext uri="{FF2B5EF4-FFF2-40B4-BE49-F238E27FC236}">
              <a16:creationId xmlns:a16="http://schemas.microsoft.com/office/drawing/2014/main" id="{B9FD1F7A-3519-418E-A729-41BFCE1C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4" name="Picture 4" descr="../images/spacer.gif">
          <a:extLst>
            <a:ext uri="{FF2B5EF4-FFF2-40B4-BE49-F238E27FC236}">
              <a16:creationId xmlns:a16="http://schemas.microsoft.com/office/drawing/2014/main" id="{ECFE7C42-782C-49AA-9C27-258E8474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5" name="Picture 4" descr="../images/spacer.gif">
          <a:extLst>
            <a:ext uri="{FF2B5EF4-FFF2-40B4-BE49-F238E27FC236}">
              <a16:creationId xmlns:a16="http://schemas.microsoft.com/office/drawing/2014/main" id="{3CF1F8C9-2EB6-45CB-AA61-9A553908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6" name="Picture 4" descr="../images/spacer.gif">
          <a:extLst>
            <a:ext uri="{FF2B5EF4-FFF2-40B4-BE49-F238E27FC236}">
              <a16:creationId xmlns:a16="http://schemas.microsoft.com/office/drawing/2014/main" id="{74B7BA5F-FE85-437F-9E10-CD5F4386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7" name="Picture 4" descr="../images/spacer.gif">
          <a:extLst>
            <a:ext uri="{FF2B5EF4-FFF2-40B4-BE49-F238E27FC236}">
              <a16:creationId xmlns:a16="http://schemas.microsoft.com/office/drawing/2014/main" id="{D2336879-E841-490C-B7B5-E5A17862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8" name="Picture 4" descr="../images/spacer.gif">
          <a:extLst>
            <a:ext uri="{FF2B5EF4-FFF2-40B4-BE49-F238E27FC236}">
              <a16:creationId xmlns:a16="http://schemas.microsoft.com/office/drawing/2014/main" id="{563DA1CD-208C-4800-AE54-1E68899B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19" name="Picture 4" descr="../images/spacer.gif">
          <a:extLst>
            <a:ext uri="{FF2B5EF4-FFF2-40B4-BE49-F238E27FC236}">
              <a16:creationId xmlns:a16="http://schemas.microsoft.com/office/drawing/2014/main" id="{EE44D229-4743-428C-9956-832C00EE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20" name="Picture 4" descr="../images/spacer.gif">
          <a:extLst>
            <a:ext uri="{FF2B5EF4-FFF2-40B4-BE49-F238E27FC236}">
              <a16:creationId xmlns:a16="http://schemas.microsoft.com/office/drawing/2014/main" id="{37A5AED9-C0B5-43B7-BA30-2220C7955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21" name="Picture 4" descr="../images/spacer.gif">
          <a:extLst>
            <a:ext uri="{FF2B5EF4-FFF2-40B4-BE49-F238E27FC236}">
              <a16:creationId xmlns:a16="http://schemas.microsoft.com/office/drawing/2014/main" id="{4B1711EC-6296-4CC7-8A28-F1DEEAEE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1622" name="Picture 4" descr="../images/spacer.gif">
          <a:extLst>
            <a:ext uri="{FF2B5EF4-FFF2-40B4-BE49-F238E27FC236}">
              <a16:creationId xmlns:a16="http://schemas.microsoft.com/office/drawing/2014/main" id="{DD194BB6-E8B2-4066-91D3-C7A1DFC2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3" name="Picture 4" descr="../images/spacer.gif">
          <a:extLst>
            <a:ext uri="{FF2B5EF4-FFF2-40B4-BE49-F238E27FC236}">
              <a16:creationId xmlns:a16="http://schemas.microsoft.com/office/drawing/2014/main" id="{4BF1EEF4-240E-4B2B-83FA-832356F9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4" name="Picture 4" descr="../images/spacer.gif">
          <a:extLst>
            <a:ext uri="{FF2B5EF4-FFF2-40B4-BE49-F238E27FC236}">
              <a16:creationId xmlns:a16="http://schemas.microsoft.com/office/drawing/2014/main" id="{7861656E-4182-4CA2-B656-D84A2B58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5" name="Picture 4" descr="../images/spacer.gif">
          <a:extLst>
            <a:ext uri="{FF2B5EF4-FFF2-40B4-BE49-F238E27FC236}">
              <a16:creationId xmlns:a16="http://schemas.microsoft.com/office/drawing/2014/main" id="{85048EFF-12D5-45A3-9656-1F9193203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6" name="Picture 4" descr="../images/spacer.gif">
          <a:extLst>
            <a:ext uri="{FF2B5EF4-FFF2-40B4-BE49-F238E27FC236}">
              <a16:creationId xmlns:a16="http://schemas.microsoft.com/office/drawing/2014/main" id="{11AF9446-EF29-4A59-B0C7-551144A61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7" name="Picture 4" descr="../images/spacer.gif">
          <a:extLst>
            <a:ext uri="{FF2B5EF4-FFF2-40B4-BE49-F238E27FC236}">
              <a16:creationId xmlns:a16="http://schemas.microsoft.com/office/drawing/2014/main" id="{B52B0502-7221-4FB8-911C-A0A99B6E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8" name="Picture 4" descr="../images/spacer.gif">
          <a:extLst>
            <a:ext uri="{FF2B5EF4-FFF2-40B4-BE49-F238E27FC236}">
              <a16:creationId xmlns:a16="http://schemas.microsoft.com/office/drawing/2014/main" id="{0B5A2409-3506-4F42-BEE0-66D65612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29" name="Picture 4" descr="../images/spacer.gif">
          <a:extLst>
            <a:ext uri="{FF2B5EF4-FFF2-40B4-BE49-F238E27FC236}">
              <a16:creationId xmlns:a16="http://schemas.microsoft.com/office/drawing/2014/main" id="{499AF0A2-B18F-4A27-921F-C69B2D1D9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0" name="Picture 4" descr="../images/spacer.gif">
          <a:extLst>
            <a:ext uri="{FF2B5EF4-FFF2-40B4-BE49-F238E27FC236}">
              <a16:creationId xmlns:a16="http://schemas.microsoft.com/office/drawing/2014/main" id="{B905C429-34F9-4170-93EC-6F415BDE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1" name="Picture 4" descr="../images/spacer.gif">
          <a:extLst>
            <a:ext uri="{FF2B5EF4-FFF2-40B4-BE49-F238E27FC236}">
              <a16:creationId xmlns:a16="http://schemas.microsoft.com/office/drawing/2014/main" id="{2497AB11-A393-4094-8E90-C1A07A41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2" name="Picture 4" descr="../images/spacer.gif">
          <a:extLst>
            <a:ext uri="{FF2B5EF4-FFF2-40B4-BE49-F238E27FC236}">
              <a16:creationId xmlns:a16="http://schemas.microsoft.com/office/drawing/2014/main" id="{8C7B7131-4D09-409D-B10E-6BF3D783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3" name="Picture 4" descr="../images/spacer.gif">
          <a:extLst>
            <a:ext uri="{FF2B5EF4-FFF2-40B4-BE49-F238E27FC236}">
              <a16:creationId xmlns:a16="http://schemas.microsoft.com/office/drawing/2014/main" id="{5CCBD0B3-97B1-40BC-8145-24918935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4" name="Picture 4" descr="../images/spacer.gif">
          <a:extLst>
            <a:ext uri="{FF2B5EF4-FFF2-40B4-BE49-F238E27FC236}">
              <a16:creationId xmlns:a16="http://schemas.microsoft.com/office/drawing/2014/main" id="{0B345579-074A-472F-96AE-C4C3C3A7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5" name="Picture 4" descr="../images/spacer.gif">
          <a:extLst>
            <a:ext uri="{FF2B5EF4-FFF2-40B4-BE49-F238E27FC236}">
              <a16:creationId xmlns:a16="http://schemas.microsoft.com/office/drawing/2014/main" id="{898BCA85-B12C-4357-A67A-B8FA6096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6" name="Picture 4" descr="../images/spacer.gif">
          <a:extLst>
            <a:ext uri="{FF2B5EF4-FFF2-40B4-BE49-F238E27FC236}">
              <a16:creationId xmlns:a16="http://schemas.microsoft.com/office/drawing/2014/main" id="{9D2E1BE0-F4DA-44DB-87A7-A778B4AE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7" name="Picture 4" descr="../images/spacer.gif">
          <a:extLst>
            <a:ext uri="{FF2B5EF4-FFF2-40B4-BE49-F238E27FC236}">
              <a16:creationId xmlns:a16="http://schemas.microsoft.com/office/drawing/2014/main" id="{4DAAF4D4-B4E1-404A-9DA1-4250A01D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8" name="Picture 4" descr="../images/spacer.gif">
          <a:extLst>
            <a:ext uri="{FF2B5EF4-FFF2-40B4-BE49-F238E27FC236}">
              <a16:creationId xmlns:a16="http://schemas.microsoft.com/office/drawing/2014/main" id="{27FABA80-834D-4043-BC63-3B0FE428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39" name="Picture 4" descr="../images/spacer.gif">
          <a:extLst>
            <a:ext uri="{FF2B5EF4-FFF2-40B4-BE49-F238E27FC236}">
              <a16:creationId xmlns:a16="http://schemas.microsoft.com/office/drawing/2014/main" id="{D0CCC5C1-0B41-4171-92BE-3B2EE622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0" name="Picture 4" descr="../images/spacer.gif">
          <a:extLst>
            <a:ext uri="{FF2B5EF4-FFF2-40B4-BE49-F238E27FC236}">
              <a16:creationId xmlns:a16="http://schemas.microsoft.com/office/drawing/2014/main" id="{FD25D43E-1F01-47FA-89FE-988365350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1" name="Picture 4" descr="../images/spacer.gif">
          <a:extLst>
            <a:ext uri="{FF2B5EF4-FFF2-40B4-BE49-F238E27FC236}">
              <a16:creationId xmlns:a16="http://schemas.microsoft.com/office/drawing/2014/main" id="{FB090A37-FDA9-4384-AC64-66FD017C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2" name="Picture 4" descr="../images/spacer.gif">
          <a:extLst>
            <a:ext uri="{FF2B5EF4-FFF2-40B4-BE49-F238E27FC236}">
              <a16:creationId xmlns:a16="http://schemas.microsoft.com/office/drawing/2014/main" id="{5A95958C-6950-43CF-A839-CDE8845C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3" name="Picture 4" descr="../images/spacer.gif">
          <a:extLst>
            <a:ext uri="{FF2B5EF4-FFF2-40B4-BE49-F238E27FC236}">
              <a16:creationId xmlns:a16="http://schemas.microsoft.com/office/drawing/2014/main" id="{4362789D-B1D6-4590-A541-76E8D4EF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4" name="Picture 4" descr="../images/spacer.gif">
          <a:extLst>
            <a:ext uri="{FF2B5EF4-FFF2-40B4-BE49-F238E27FC236}">
              <a16:creationId xmlns:a16="http://schemas.microsoft.com/office/drawing/2014/main" id="{29EC1726-03C8-4398-A3BA-53C30770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5" name="Picture 4" descr="../images/spacer.gif">
          <a:extLst>
            <a:ext uri="{FF2B5EF4-FFF2-40B4-BE49-F238E27FC236}">
              <a16:creationId xmlns:a16="http://schemas.microsoft.com/office/drawing/2014/main" id="{FF55BD29-1D47-447F-838A-F5B4C8E5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1646" name="Picture 4" descr="../images/spacer.gif">
          <a:extLst>
            <a:ext uri="{FF2B5EF4-FFF2-40B4-BE49-F238E27FC236}">
              <a16:creationId xmlns:a16="http://schemas.microsoft.com/office/drawing/2014/main" id="{27ABF350-23DC-47E8-A167-235060B6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47" name="Picture 4" descr="../images/spacer.gif">
          <a:extLst>
            <a:ext uri="{FF2B5EF4-FFF2-40B4-BE49-F238E27FC236}">
              <a16:creationId xmlns:a16="http://schemas.microsoft.com/office/drawing/2014/main" id="{B138ACFB-F9BC-415E-91DC-279D5F43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48" name="Picture 4" descr="../images/spacer.gif">
          <a:extLst>
            <a:ext uri="{FF2B5EF4-FFF2-40B4-BE49-F238E27FC236}">
              <a16:creationId xmlns:a16="http://schemas.microsoft.com/office/drawing/2014/main" id="{E9BA4C46-D671-4049-9E7D-047B34771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49" name="Picture 4" descr="../images/spacer.gif">
          <a:extLst>
            <a:ext uri="{FF2B5EF4-FFF2-40B4-BE49-F238E27FC236}">
              <a16:creationId xmlns:a16="http://schemas.microsoft.com/office/drawing/2014/main" id="{6D1C33DE-ADB5-4101-AA72-60562ED1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0" name="Picture 4" descr="../images/spacer.gif">
          <a:extLst>
            <a:ext uri="{FF2B5EF4-FFF2-40B4-BE49-F238E27FC236}">
              <a16:creationId xmlns:a16="http://schemas.microsoft.com/office/drawing/2014/main" id="{2B4BA715-DE53-40EE-9E85-46D98D8E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1" name="Picture 4" descr="../images/spacer.gif">
          <a:extLst>
            <a:ext uri="{FF2B5EF4-FFF2-40B4-BE49-F238E27FC236}">
              <a16:creationId xmlns:a16="http://schemas.microsoft.com/office/drawing/2014/main" id="{4C6720D2-8AD0-45E6-8CBE-A694C888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2" name="Picture 4" descr="../images/spacer.gif">
          <a:extLst>
            <a:ext uri="{FF2B5EF4-FFF2-40B4-BE49-F238E27FC236}">
              <a16:creationId xmlns:a16="http://schemas.microsoft.com/office/drawing/2014/main" id="{413795F3-7AE5-4F56-8352-F6E263D7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3" name="Picture 4" descr="../images/spacer.gif">
          <a:extLst>
            <a:ext uri="{FF2B5EF4-FFF2-40B4-BE49-F238E27FC236}">
              <a16:creationId xmlns:a16="http://schemas.microsoft.com/office/drawing/2014/main" id="{28ADB6C8-619C-43C3-9842-15F9565C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4" name="Picture 4" descr="../images/spacer.gif">
          <a:extLst>
            <a:ext uri="{FF2B5EF4-FFF2-40B4-BE49-F238E27FC236}">
              <a16:creationId xmlns:a16="http://schemas.microsoft.com/office/drawing/2014/main" id="{9B7F66C0-5AAC-42D6-8B2F-7FA34264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5" name="Picture 4" descr="../images/spacer.gif">
          <a:extLst>
            <a:ext uri="{FF2B5EF4-FFF2-40B4-BE49-F238E27FC236}">
              <a16:creationId xmlns:a16="http://schemas.microsoft.com/office/drawing/2014/main" id="{9AA9EF84-F0A7-445F-BC0B-2416A416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6" name="Picture 4" descr="../images/spacer.gif">
          <a:extLst>
            <a:ext uri="{FF2B5EF4-FFF2-40B4-BE49-F238E27FC236}">
              <a16:creationId xmlns:a16="http://schemas.microsoft.com/office/drawing/2014/main" id="{47495E31-CCF3-4025-B700-8D843D61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7" name="Picture 4" descr="../images/spacer.gif">
          <a:extLst>
            <a:ext uri="{FF2B5EF4-FFF2-40B4-BE49-F238E27FC236}">
              <a16:creationId xmlns:a16="http://schemas.microsoft.com/office/drawing/2014/main" id="{711294A0-6233-4B65-8011-83F32926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8" name="Picture 4" descr="../images/spacer.gif">
          <a:extLst>
            <a:ext uri="{FF2B5EF4-FFF2-40B4-BE49-F238E27FC236}">
              <a16:creationId xmlns:a16="http://schemas.microsoft.com/office/drawing/2014/main" id="{6FCCCCC4-DC65-4BB5-8713-BC6BF3F0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59" name="Picture 4" descr="../images/spacer.gif">
          <a:extLst>
            <a:ext uri="{FF2B5EF4-FFF2-40B4-BE49-F238E27FC236}">
              <a16:creationId xmlns:a16="http://schemas.microsoft.com/office/drawing/2014/main" id="{3D6E620E-7C7F-49B1-856B-B7A4877D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0" name="Picture 4" descr="../images/spacer.gif">
          <a:extLst>
            <a:ext uri="{FF2B5EF4-FFF2-40B4-BE49-F238E27FC236}">
              <a16:creationId xmlns:a16="http://schemas.microsoft.com/office/drawing/2014/main" id="{84E10DA1-DED4-4D34-9123-FA86CF82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1" name="Picture 4" descr="../images/spacer.gif">
          <a:extLst>
            <a:ext uri="{FF2B5EF4-FFF2-40B4-BE49-F238E27FC236}">
              <a16:creationId xmlns:a16="http://schemas.microsoft.com/office/drawing/2014/main" id="{051C5F59-A3FF-4410-BC04-2AB78CEE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2" name="Picture 4" descr="../images/spacer.gif">
          <a:extLst>
            <a:ext uri="{FF2B5EF4-FFF2-40B4-BE49-F238E27FC236}">
              <a16:creationId xmlns:a16="http://schemas.microsoft.com/office/drawing/2014/main" id="{80E5C4E6-672D-4E81-BD37-EF2C0FB6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3" name="Picture 4" descr="../images/spacer.gif">
          <a:extLst>
            <a:ext uri="{FF2B5EF4-FFF2-40B4-BE49-F238E27FC236}">
              <a16:creationId xmlns:a16="http://schemas.microsoft.com/office/drawing/2014/main" id="{FB1E3285-3CD3-43AA-B453-84BC952C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4" name="Picture 4" descr="../images/spacer.gif">
          <a:extLst>
            <a:ext uri="{FF2B5EF4-FFF2-40B4-BE49-F238E27FC236}">
              <a16:creationId xmlns:a16="http://schemas.microsoft.com/office/drawing/2014/main" id="{5BE09852-154E-4231-9EAF-8BAB83AD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5" name="Picture 4" descr="../images/spacer.gif">
          <a:extLst>
            <a:ext uri="{FF2B5EF4-FFF2-40B4-BE49-F238E27FC236}">
              <a16:creationId xmlns:a16="http://schemas.microsoft.com/office/drawing/2014/main" id="{C7C1B911-A002-419D-AD1F-8FADE04B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6" name="Picture 4" descr="../images/spacer.gif">
          <a:extLst>
            <a:ext uri="{FF2B5EF4-FFF2-40B4-BE49-F238E27FC236}">
              <a16:creationId xmlns:a16="http://schemas.microsoft.com/office/drawing/2014/main" id="{7BE1C19B-BBE3-4930-A89A-4EB8E6E6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7" name="Picture 4" descr="../images/spacer.gif">
          <a:extLst>
            <a:ext uri="{FF2B5EF4-FFF2-40B4-BE49-F238E27FC236}">
              <a16:creationId xmlns:a16="http://schemas.microsoft.com/office/drawing/2014/main" id="{8634C5D4-4ACA-4648-9057-7A41CAFA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8" name="Picture 4" descr="../images/spacer.gif">
          <a:extLst>
            <a:ext uri="{FF2B5EF4-FFF2-40B4-BE49-F238E27FC236}">
              <a16:creationId xmlns:a16="http://schemas.microsoft.com/office/drawing/2014/main" id="{997B0A5A-7B63-4848-903A-33729D6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69" name="Picture 4" descr="../images/spacer.gif">
          <a:extLst>
            <a:ext uri="{FF2B5EF4-FFF2-40B4-BE49-F238E27FC236}">
              <a16:creationId xmlns:a16="http://schemas.microsoft.com/office/drawing/2014/main" id="{A23E31C6-37B2-455C-AF40-6E039F4D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1670" name="Picture 4" descr="../images/spacer.gif">
          <a:extLst>
            <a:ext uri="{FF2B5EF4-FFF2-40B4-BE49-F238E27FC236}">
              <a16:creationId xmlns:a16="http://schemas.microsoft.com/office/drawing/2014/main" id="{2E030536-DBB8-4C1C-80CB-2CD2A114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1" name="Picture 4" descr="../images/spacer.gif">
          <a:extLst>
            <a:ext uri="{FF2B5EF4-FFF2-40B4-BE49-F238E27FC236}">
              <a16:creationId xmlns:a16="http://schemas.microsoft.com/office/drawing/2014/main" id="{6802EFDC-8FD8-4FFC-BB46-202539FF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2" name="Picture 4" descr="../images/spacer.gif">
          <a:extLst>
            <a:ext uri="{FF2B5EF4-FFF2-40B4-BE49-F238E27FC236}">
              <a16:creationId xmlns:a16="http://schemas.microsoft.com/office/drawing/2014/main" id="{4A23C95E-69C2-4579-92FA-8D9F6430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3" name="Picture 4" descr="../images/spacer.gif">
          <a:extLst>
            <a:ext uri="{FF2B5EF4-FFF2-40B4-BE49-F238E27FC236}">
              <a16:creationId xmlns:a16="http://schemas.microsoft.com/office/drawing/2014/main" id="{B27F8330-4F28-471D-8081-016AEC0A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4" name="Picture 4" descr="../images/spacer.gif">
          <a:extLst>
            <a:ext uri="{FF2B5EF4-FFF2-40B4-BE49-F238E27FC236}">
              <a16:creationId xmlns:a16="http://schemas.microsoft.com/office/drawing/2014/main" id="{1F51C38A-8D22-41A1-943B-3240873A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5" name="Picture 4" descr="../images/spacer.gif">
          <a:extLst>
            <a:ext uri="{FF2B5EF4-FFF2-40B4-BE49-F238E27FC236}">
              <a16:creationId xmlns:a16="http://schemas.microsoft.com/office/drawing/2014/main" id="{BECFD173-E56C-4FFA-B7CE-7A66D0C7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6" name="Picture 4" descr="../images/spacer.gif">
          <a:extLst>
            <a:ext uri="{FF2B5EF4-FFF2-40B4-BE49-F238E27FC236}">
              <a16:creationId xmlns:a16="http://schemas.microsoft.com/office/drawing/2014/main" id="{7F5A5CEE-FD2C-4A09-880A-E9B575F3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7" name="Picture 4" descr="../images/spacer.gif">
          <a:extLst>
            <a:ext uri="{FF2B5EF4-FFF2-40B4-BE49-F238E27FC236}">
              <a16:creationId xmlns:a16="http://schemas.microsoft.com/office/drawing/2014/main" id="{999BA93D-FCA5-45D5-8260-8F58C08A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1678" name="Picture 4" descr="../images/spacer.gif">
          <a:extLst>
            <a:ext uri="{FF2B5EF4-FFF2-40B4-BE49-F238E27FC236}">
              <a16:creationId xmlns:a16="http://schemas.microsoft.com/office/drawing/2014/main" id="{F157AB30-9F6D-4B90-A791-3897B3A8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79" name="Picture 4" descr="../images/spacer.gif">
          <a:extLst>
            <a:ext uri="{FF2B5EF4-FFF2-40B4-BE49-F238E27FC236}">
              <a16:creationId xmlns:a16="http://schemas.microsoft.com/office/drawing/2014/main" id="{063CD2AE-36F8-4593-B7D9-B86D24F8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0" name="Picture 4" descr="../images/spacer.gif">
          <a:extLst>
            <a:ext uri="{FF2B5EF4-FFF2-40B4-BE49-F238E27FC236}">
              <a16:creationId xmlns:a16="http://schemas.microsoft.com/office/drawing/2014/main" id="{B1BB8679-1EBE-4F19-8425-6A89C74A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1" name="Picture 4" descr="../images/spacer.gif">
          <a:extLst>
            <a:ext uri="{FF2B5EF4-FFF2-40B4-BE49-F238E27FC236}">
              <a16:creationId xmlns:a16="http://schemas.microsoft.com/office/drawing/2014/main" id="{6DFA306D-F786-4788-94C5-5BB58544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2" name="Picture 4" descr="../images/spacer.gif">
          <a:extLst>
            <a:ext uri="{FF2B5EF4-FFF2-40B4-BE49-F238E27FC236}">
              <a16:creationId xmlns:a16="http://schemas.microsoft.com/office/drawing/2014/main" id="{39FB7DAA-B238-4388-A2DB-20EF701C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3" name="Picture 4" descr="../images/spacer.gif">
          <a:extLst>
            <a:ext uri="{FF2B5EF4-FFF2-40B4-BE49-F238E27FC236}">
              <a16:creationId xmlns:a16="http://schemas.microsoft.com/office/drawing/2014/main" id="{2C72216B-9B15-4D29-B8A4-2A4F88FD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4" name="Picture 4" descr="../images/spacer.gif">
          <a:extLst>
            <a:ext uri="{FF2B5EF4-FFF2-40B4-BE49-F238E27FC236}">
              <a16:creationId xmlns:a16="http://schemas.microsoft.com/office/drawing/2014/main" id="{3973105E-1F81-45F9-AF5D-3864AAA3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5" name="Picture 4" descr="../images/spacer.gif">
          <a:extLst>
            <a:ext uri="{FF2B5EF4-FFF2-40B4-BE49-F238E27FC236}">
              <a16:creationId xmlns:a16="http://schemas.microsoft.com/office/drawing/2014/main" id="{0BC268A9-2349-44FF-B0B6-692E6AF4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1686" name="Picture 4" descr="../images/spacer.gif">
          <a:extLst>
            <a:ext uri="{FF2B5EF4-FFF2-40B4-BE49-F238E27FC236}">
              <a16:creationId xmlns:a16="http://schemas.microsoft.com/office/drawing/2014/main" id="{E99C2A81-EFD1-4E58-912F-EA459CDF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</xdr:colOff>
      <xdr:row>40</xdr:row>
      <xdr:rowOff>0</xdr:rowOff>
    </xdr:to>
    <xdr:pic>
      <xdr:nvPicPr>
        <xdr:cNvPr id="361687" name="Picture 4" descr="../images/spacer.gif">
          <a:extLst>
            <a:ext uri="{FF2B5EF4-FFF2-40B4-BE49-F238E27FC236}">
              <a16:creationId xmlns:a16="http://schemas.microsoft.com/office/drawing/2014/main" id="{96D63733-D306-4931-9CB6-F78B8233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</xdr:colOff>
      <xdr:row>40</xdr:row>
      <xdr:rowOff>0</xdr:rowOff>
    </xdr:to>
    <xdr:pic>
      <xdr:nvPicPr>
        <xdr:cNvPr id="361688" name="Picture 4" descr="../images/spacer.gif">
          <a:extLst>
            <a:ext uri="{FF2B5EF4-FFF2-40B4-BE49-F238E27FC236}">
              <a16:creationId xmlns:a16="http://schemas.microsoft.com/office/drawing/2014/main" id="{092727BF-9F27-4583-9AF5-E8635623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89" name="Picture 4" descr="../images/spacer.gif">
          <a:extLst>
            <a:ext uri="{FF2B5EF4-FFF2-40B4-BE49-F238E27FC236}">
              <a16:creationId xmlns:a16="http://schemas.microsoft.com/office/drawing/2014/main" id="{02D75BBE-EB4E-4E44-B2AE-A36426E7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0" name="Picture 4" descr="../images/spacer.gif">
          <a:extLst>
            <a:ext uri="{FF2B5EF4-FFF2-40B4-BE49-F238E27FC236}">
              <a16:creationId xmlns:a16="http://schemas.microsoft.com/office/drawing/2014/main" id="{034293F8-0A06-460A-9151-246330D2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1" name="Picture 4" descr="../images/spacer.gif">
          <a:extLst>
            <a:ext uri="{FF2B5EF4-FFF2-40B4-BE49-F238E27FC236}">
              <a16:creationId xmlns:a16="http://schemas.microsoft.com/office/drawing/2014/main" id="{B7C4529E-CB36-4CE6-9927-6A89BFF6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2" name="Picture 4" descr="../images/spacer.gif">
          <a:extLst>
            <a:ext uri="{FF2B5EF4-FFF2-40B4-BE49-F238E27FC236}">
              <a16:creationId xmlns:a16="http://schemas.microsoft.com/office/drawing/2014/main" id="{235456F1-59EE-461B-BF8D-BEDE9B0D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3" name="Picture 4" descr="../images/spacer.gif">
          <a:extLst>
            <a:ext uri="{FF2B5EF4-FFF2-40B4-BE49-F238E27FC236}">
              <a16:creationId xmlns:a16="http://schemas.microsoft.com/office/drawing/2014/main" id="{E7D29CAB-D286-42AB-8291-FD05722D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4" name="Picture 4" descr="../images/spacer.gif">
          <a:extLst>
            <a:ext uri="{FF2B5EF4-FFF2-40B4-BE49-F238E27FC236}">
              <a16:creationId xmlns:a16="http://schemas.microsoft.com/office/drawing/2014/main" id="{ED62D195-9195-4EE4-BFD9-2A98EDE5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5" name="Picture 4" descr="../images/spacer.gif">
          <a:extLst>
            <a:ext uri="{FF2B5EF4-FFF2-40B4-BE49-F238E27FC236}">
              <a16:creationId xmlns:a16="http://schemas.microsoft.com/office/drawing/2014/main" id="{B8EAB1E4-B142-440B-B494-C796BB6A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1696" name="Picture 4" descr="../images/spacer.gif">
          <a:extLst>
            <a:ext uri="{FF2B5EF4-FFF2-40B4-BE49-F238E27FC236}">
              <a16:creationId xmlns:a16="http://schemas.microsoft.com/office/drawing/2014/main" id="{4B6BA13A-6B94-455A-870B-41745ED3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697" name="Picture 4" descr="../images/spacer.gif">
          <a:extLst>
            <a:ext uri="{FF2B5EF4-FFF2-40B4-BE49-F238E27FC236}">
              <a16:creationId xmlns:a16="http://schemas.microsoft.com/office/drawing/2014/main" id="{8E20FAEA-B012-44F7-AACB-B8AE7BEE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698" name="Picture 4" descr="../images/spacer.gif">
          <a:extLst>
            <a:ext uri="{FF2B5EF4-FFF2-40B4-BE49-F238E27FC236}">
              <a16:creationId xmlns:a16="http://schemas.microsoft.com/office/drawing/2014/main" id="{B0F68920-62A1-4955-BEC1-3E3372E3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699" name="Picture 4" descr="../images/spacer.gif">
          <a:extLst>
            <a:ext uri="{FF2B5EF4-FFF2-40B4-BE49-F238E27FC236}">
              <a16:creationId xmlns:a16="http://schemas.microsoft.com/office/drawing/2014/main" id="{B24B94FB-AE67-401F-844F-B1C39D3F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0" name="Picture 4" descr="../images/spacer.gif">
          <a:extLst>
            <a:ext uri="{FF2B5EF4-FFF2-40B4-BE49-F238E27FC236}">
              <a16:creationId xmlns:a16="http://schemas.microsoft.com/office/drawing/2014/main" id="{45CE69BE-6FBF-4657-A50C-C591AC01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1" name="Picture 4" descr="../images/spacer.gif">
          <a:extLst>
            <a:ext uri="{FF2B5EF4-FFF2-40B4-BE49-F238E27FC236}">
              <a16:creationId xmlns:a16="http://schemas.microsoft.com/office/drawing/2014/main" id="{3E074355-A2CA-4B6A-83F1-19140536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2" name="Picture 4" descr="../images/spacer.gif">
          <a:extLst>
            <a:ext uri="{FF2B5EF4-FFF2-40B4-BE49-F238E27FC236}">
              <a16:creationId xmlns:a16="http://schemas.microsoft.com/office/drawing/2014/main" id="{95E865EA-AD2C-40B6-984D-2146E945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3" name="Picture 4" descr="../images/spacer.gif">
          <a:extLst>
            <a:ext uri="{FF2B5EF4-FFF2-40B4-BE49-F238E27FC236}">
              <a16:creationId xmlns:a16="http://schemas.microsoft.com/office/drawing/2014/main" id="{89D9DC61-0781-44D1-BBC3-BA1177C1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4" name="Picture 4" descr="../images/spacer.gif">
          <a:extLst>
            <a:ext uri="{FF2B5EF4-FFF2-40B4-BE49-F238E27FC236}">
              <a16:creationId xmlns:a16="http://schemas.microsoft.com/office/drawing/2014/main" id="{25E97644-28C6-49BE-BA80-69B9764A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5" name="Picture 4" descr="../images/spacer.gif">
          <a:extLst>
            <a:ext uri="{FF2B5EF4-FFF2-40B4-BE49-F238E27FC236}">
              <a16:creationId xmlns:a16="http://schemas.microsoft.com/office/drawing/2014/main" id="{17F8ECDA-30D0-4513-8364-5822809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6" name="Picture 4" descr="../images/spacer.gif">
          <a:extLst>
            <a:ext uri="{FF2B5EF4-FFF2-40B4-BE49-F238E27FC236}">
              <a16:creationId xmlns:a16="http://schemas.microsoft.com/office/drawing/2014/main" id="{500E5491-14A1-4E8F-B6D8-7C2CF7BD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7" name="Picture 4" descr="../images/spacer.gif">
          <a:extLst>
            <a:ext uri="{FF2B5EF4-FFF2-40B4-BE49-F238E27FC236}">
              <a16:creationId xmlns:a16="http://schemas.microsoft.com/office/drawing/2014/main" id="{0EFC30CF-D404-4D5F-95D3-53AF9CD8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8" name="Picture 4" descr="../images/spacer.gif">
          <a:extLst>
            <a:ext uri="{FF2B5EF4-FFF2-40B4-BE49-F238E27FC236}">
              <a16:creationId xmlns:a16="http://schemas.microsoft.com/office/drawing/2014/main" id="{08D3EEC4-3467-4859-A318-B9EC61B8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09" name="Picture 4" descr="../images/spacer.gif">
          <a:extLst>
            <a:ext uri="{FF2B5EF4-FFF2-40B4-BE49-F238E27FC236}">
              <a16:creationId xmlns:a16="http://schemas.microsoft.com/office/drawing/2014/main" id="{220AB2DA-1950-4812-B44C-562A6359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0" name="Picture 4" descr="../images/spacer.gif">
          <a:extLst>
            <a:ext uri="{FF2B5EF4-FFF2-40B4-BE49-F238E27FC236}">
              <a16:creationId xmlns:a16="http://schemas.microsoft.com/office/drawing/2014/main" id="{78D79AE4-F437-4FBF-9ED4-2C47D80A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1" name="Picture 4" descr="../images/spacer.gif">
          <a:extLst>
            <a:ext uri="{FF2B5EF4-FFF2-40B4-BE49-F238E27FC236}">
              <a16:creationId xmlns:a16="http://schemas.microsoft.com/office/drawing/2014/main" id="{F424E389-F78A-431D-A509-0E3EA226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2" name="Picture 4" descr="../images/spacer.gif">
          <a:extLst>
            <a:ext uri="{FF2B5EF4-FFF2-40B4-BE49-F238E27FC236}">
              <a16:creationId xmlns:a16="http://schemas.microsoft.com/office/drawing/2014/main" id="{FC6E0A40-8164-4643-B9C8-32C5B49DD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3" name="Picture 4" descr="../images/spacer.gif">
          <a:extLst>
            <a:ext uri="{FF2B5EF4-FFF2-40B4-BE49-F238E27FC236}">
              <a16:creationId xmlns:a16="http://schemas.microsoft.com/office/drawing/2014/main" id="{992D9A26-F87B-4E3B-933F-A8913134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4" name="Picture 4" descr="../images/spacer.gif">
          <a:extLst>
            <a:ext uri="{FF2B5EF4-FFF2-40B4-BE49-F238E27FC236}">
              <a16:creationId xmlns:a16="http://schemas.microsoft.com/office/drawing/2014/main" id="{6CB0D5B1-A6B0-485D-B5C2-2253F8F1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5" name="Picture 4" descr="../images/spacer.gif">
          <a:extLst>
            <a:ext uri="{FF2B5EF4-FFF2-40B4-BE49-F238E27FC236}">
              <a16:creationId xmlns:a16="http://schemas.microsoft.com/office/drawing/2014/main" id="{8A70979A-16AC-4A55-93DB-7088D43A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6" name="Picture 4" descr="../images/spacer.gif">
          <a:extLst>
            <a:ext uri="{FF2B5EF4-FFF2-40B4-BE49-F238E27FC236}">
              <a16:creationId xmlns:a16="http://schemas.microsoft.com/office/drawing/2014/main" id="{FF464A98-9A49-4627-9D9A-3DA0553D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7" name="Picture 4" descr="../images/spacer.gif">
          <a:extLst>
            <a:ext uri="{FF2B5EF4-FFF2-40B4-BE49-F238E27FC236}">
              <a16:creationId xmlns:a16="http://schemas.microsoft.com/office/drawing/2014/main" id="{B77C7D6A-D934-442A-8686-1D0D857A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8" name="Picture 4" descr="../images/spacer.gif">
          <a:extLst>
            <a:ext uri="{FF2B5EF4-FFF2-40B4-BE49-F238E27FC236}">
              <a16:creationId xmlns:a16="http://schemas.microsoft.com/office/drawing/2014/main" id="{1D572475-7619-4FBF-AAF8-25E61E43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19" name="Picture 4" descr="../images/spacer.gif">
          <a:extLst>
            <a:ext uri="{FF2B5EF4-FFF2-40B4-BE49-F238E27FC236}">
              <a16:creationId xmlns:a16="http://schemas.microsoft.com/office/drawing/2014/main" id="{E1434CBD-B36B-49B5-AA5C-C21A5075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1720" name="Picture 4" descr="../images/spacer.gif">
          <a:extLst>
            <a:ext uri="{FF2B5EF4-FFF2-40B4-BE49-F238E27FC236}">
              <a16:creationId xmlns:a16="http://schemas.microsoft.com/office/drawing/2014/main" id="{BFF495A4-9FBE-46F2-84E0-DB5C7846D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1" name="Picture 4" descr="../images/spacer.gif">
          <a:extLst>
            <a:ext uri="{FF2B5EF4-FFF2-40B4-BE49-F238E27FC236}">
              <a16:creationId xmlns:a16="http://schemas.microsoft.com/office/drawing/2014/main" id="{E09A46B4-FA2A-4C3A-9833-39E63D1B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2" name="Picture 4" descr="../images/spacer.gif">
          <a:extLst>
            <a:ext uri="{FF2B5EF4-FFF2-40B4-BE49-F238E27FC236}">
              <a16:creationId xmlns:a16="http://schemas.microsoft.com/office/drawing/2014/main" id="{63487DD6-57C8-45E8-966D-80B0F241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3" name="Picture 4" descr="../images/spacer.gif">
          <a:extLst>
            <a:ext uri="{FF2B5EF4-FFF2-40B4-BE49-F238E27FC236}">
              <a16:creationId xmlns:a16="http://schemas.microsoft.com/office/drawing/2014/main" id="{01EFF156-DBE6-4D59-8CFB-1B81802E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4" name="Picture 4" descr="../images/spacer.gif">
          <a:extLst>
            <a:ext uri="{FF2B5EF4-FFF2-40B4-BE49-F238E27FC236}">
              <a16:creationId xmlns:a16="http://schemas.microsoft.com/office/drawing/2014/main" id="{7248F131-4904-443F-89D8-390521B4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5" name="Picture 4" descr="../images/spacer.gif">
          <a:extLst>
            <a:ext uri="{FF2B5EF4-FFF2-40B4-BE49-F238E27FC236}">
              <a16:creationId xmlns:a16="http://schemas.microsoft.com/office/drawing/2014/main" id="{4484D46B-D5A7-42A5-8F07-B82CD570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6" name="Picture 4" descr="../images/spacer.gif">
          <a:extLst>
            <a:ext uri="{FF2B5EF4-FFF2-40B4-BE49-F238E27FC236}">
              <a16:creationId xmlns:a16="http://schemas.microsoft.com/office/drawing/2014/main" id="{4CB5B738-80BC-4D8F-9919-306FD21E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7" name="Picture 4" descr="../images/spacer.gif">
          <a:extLst>
            <a:ext uri="{FF2B5EF4-FFF2-40B4-BE49-F238E27FC236}">
              <a16:creationId xmlns:a16="http://schemas.microsoft.com/office/drawing/2014/main" id="{7A55DE25-C7B9-462C-B3CD-AFABAA3E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8" name="Picture 4" descr="../images/spacer.gif">
          <a:extLst>
            <a:ext uri="{FF2B5EF4-FFF2-40B4-BE49-F238E27FC236}">
              <a16:creationId xmlns:a16="http://schemas.microsoft.com/office/drawing/2014/main" id="{A5C12EF1-117E-4EC9-AF8E-6344FAE5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29" name="Picture 4" descr="../images/spacer.gif">
          <a:extLst>
            <a:ext uri="{FF2B5EF4-FFF2-40B4-BE49-F238E27FC236}">
              <a16:creationId xmlns:a16="http://schemas.microsoft.com/office/drawing/2014/main" id="{5B2BAA57-9617-4BA8-80EC-228E384A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0" name="Picture 4" descr="../images/spacer.gif">
          <a:extLst>
            <a:ext uri="{FF2B5EF4-FFF2-40B4-BE49-F238E27FC236}">
              <a16:creationId xmlns:a16="http://schemas.microsoft.com/office/drawing/2014/main" id="{D1D29F0B-B0EC-49C8-86A0-B21F2664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1" name="Picture 4" descr="../images/spacer.gif">
          <a:extLst>
            <a:ext uri="{FF2B5EF4-FFF2-40B4-BE49-F238E27FC236}">
              <a16:creationId xmlns:a16="http://schemas.microsoft.com/office/drawing/2014/main" id="{F2101466-0865-4D5F-9F42-B0AA05FE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2" name="Picture 4" descr="../images/spacer.gif">
          <a:extLst>
            <a:ext uri="{FF2B5EF4-FFF2-40B4-BE49-F238E27FC236}">
              <a16:creationId xmlns:a16="http://schemas.microsoft.com/office/drawing/2014/main" id="{3368246A-BD8C-4F60-A672-53BE84E2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3" name="Picture 4" descr="../images/spacer.gif">
          <a:extLst>
            <a:ext uri="{FF2B5EF4-FFF2-40B4-BE49-F238E27FC236}">
              <a16:creationId xmlns:a16="http://schemas.microsoft.com/office/drawing/2014/main" id="{E7087599-EAFD-4154-948D-E6D6B663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4" name="Picture 4" descr="../images/spacer.gif">
          <a:extLst>
            <a:ext uri="{FF2B5EF4-FFF2-40B4-BE49-F238E27FC236}">
              <a16:creationId xmlns:a16="http://schemas.microsoft.com/office/drawing/2014/main" id="{9BDEE923-1227-46D4-A4F7-3D907689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5" name="Picture 4" descr="../images/spacer.gif">
          <a:extLst>
            <a:ext uri="{FF2B5EF4-FFF2-40B4-BE49-F238E27FC236}">
              <a16:creationId xmlns:a16="http://schemas.microsoft.com/office/drawing/2014/main" id="{DDC04CD9-001B-4473-868E-C6A0643A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6" name="Picture 4" descr="../images/spacer.gif">
          <a:extLst>
            <a:ext uri="{FF2B5EF4-FFF2-40B4-BE49-F238E27FC236}">
              <a16:creationId xmlns:a16="http://schemas.microsoft.com/office/drawing/2014/main" id="{F6594C57-566A-4643-82B6-748A253B6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7" name="Picture 4" descr="../images/spacer.gif">
          <a:extLst>
            <a:ext uri="{FF2B5EF4-FFF2-40B4-BE49-F238E27FC236}">
              <a16:creationId xmlns:a16="http://schemas.microsoft.com/office/drawing/2014/main" id="{71CE0E28-D2E9-4856-AB87-54E1855B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8" name="Picture 4" descr="../images/spacer.gif">
          <a:extLst>
            <a:ext uri="{FF2B5EF4-FFF2-40B4-BE49-F238E27FC236}">
              <a16:creationId xmlns:a16="http://schemas.microsoft.com/office/drawing/2014/main" id="{2844BD7E-8634-476A-813D-A7E8B2DC3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39" name="Picture 4" descr="../images/spacer.gif">
          <a:extLst>
            <a:ext uri="{FF2B5EF4-FFF2-40B4-BE49-F238E27FC236}">
              <a16:creationId xmlns:a16="http://schemas.microsoft.com/office/drawing/2014/main" id="{A50E895B-0676-4B39-8093-ACD8DD7E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0" name="Picture 4" descr="../images/spacer.gif">
          <a:extLst>
            <a:ext uri="{FF2B5EF4-FFF2-40B4-BE49-F238E27FC236}">
              <a16:creationId xmlns:a16="http://schemas.microsoft.com/office/drawing/2014/main" id="{8B47AF4F-5161-4018-8D88-0EE10052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1" name="Picture 4" descr="../images/spacer.gif">
          <a:extLst>
            <a:ext uri="{FF2B5EF4-FFF2-40B4-BE49-F238E27FC236}">
              <a16:creationId xmlns:a16="http://schemas.microsoft.com/office/drawing/2014/main" id="{4134CD36-7401-4610-AD7C-085552E7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2" name="Picture 4" descr="../images/spacer.gif">
          <a:extLst>
            <a:ext uri="{FF2B5EF4-FFF2-40B4-BE49-F238E27FC236}">
              <a16:creationId xmlns:a16="http://schemas.microsoft.com/office/drawing/2014/main" id="{36733113-56B7-46F5-AFB6-F8973849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3" name="Picture 4" descr="../images/spacer.gif">
          <a:extLst>
            <a:ext uri="{FF2B5EF4-FFF2-40B4-BE49-F238E27FC236}">
              <a16:creationId xmlns:a16="http://schemas.microsoft.com/office/drawing/2014/main" id="{A50208E0-D37A-4000-BDB5-21C98DBDD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4" name="Picture 4" descr="../images/spacer.gif">
          <a:extLst>
            <a:ext uri="{FF2B5EF4-FFF2-40B4-BE49-F238E27FC236}">
              <a16:creationId xmlns:a16="http://schemas.microsoft.com/office/drawing/2014/main" id="{1531E584-CC19-4A67-B154-FA7594F7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5" name="Picture 4" descr="../images/spacer.gif">
          <a:extLst>
            <a:ext uri="{FF2B5EF4-FFF2-40B4-BE49-F238E27FC236}">
              <a16:creationId xmlns:a16="http://schemas.microsoft.com/office/drawing/2014/main" id="{31A3E86F-BC88-4870-8AD8-1EA39F4F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6" name="Picture 4" descr="../images/spacer.gif">
          <a:extLst>
            <a:ext uri="{FF2B5EF4-FFF2-40B4-BE49-F238E27FC236}">
              <a16:creationId xmlns:a16="http://schemas.microsoft.com/office/drawing/2014/main" id="{CA0B57AA-A098-4FA7-8A3F-660AAE0D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7" name="Picture 4" descr="../images/spacer.gif">
          <a:extLst>
            <a:ext uri="{FF2B5EF4-FFF2-40B4-BE49-F238E27FC236}">
              <a16:creationId xmlns:a16="http://schemas.microsoft.com/office/drawing/2014/main" id="{B1109741-D463-4B31-AD3D-65EB44E83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8" name="Picture 4" descr="../images/spacer.gif">
          <a:extLst>
            <a:ext uri="{FF2B5EF4-FFF2-40B4-BE49-F238E27FC236}">
              <a16:creationId xmlns:a16="http://schemas.microsoft.com/office/drawing/2014/main" id="{72AA3967-CEB7-43EB-BFF2-226295D4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49" name="Picture 4" descr="../images/spacer.gif">
          <a:extLst>
            <a:ext uri="{FF2B5EF4-FFF2-40B4-BE49-F238E27FC236}">
              <a16:creationId xmlns:a16="http://schemas.microsoft.com/office/drawing/2014/main" id="{0E2931EE-2752-4DCE-B4C0-AD17B3C8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0" name="Picture 4" descr="../images/spacer.gif">
          <a:extLst>
            <a:ext uri="{FF2B5EF4-FFF2-40B4-BE49-F238E27FC236}">
              <a16:creationId xmlns:a16="http://schemas.microsoft.com/office/drawing/2014/main" id="{16E85A66-BB8E-4AF1-A5A9-EE5A9102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1" name="Picture 4" descr="../images/spacer.gif">
          <a:extLst>
            <a:ext uri="{FF2B5EF4-FFF2-40B4-BE49-F238E27FC236}">
              <a16:creationId xmlns:a16="http://schemas.microsoft.com/office/drawing/2014/main" id="{B2545E01-9AB0-483D-9D08-0A3C1DB1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2" name="Picture 4" descr="../images/spacer.gif">
          <a:extLst>
            <a:ext uri="{FF2B5EF4-FFF2-40B4-BE49-F238E27FC236}">
              <a16:creationId xmlns:a16="http://schemas.microsoft.com/office/drawing/2014/main" id="{ED25A767-4801-47A0-84F3-A2BA35CD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3" name="Picture 4" descr="../images/spacer.gif">
          <a:extLst>
            <a:ext uri="{FF2B5EF4-FFF2-40B4-BE49-F238E27FC236}">
              <a16:creationId xmlns:a16="http://schemas.microsoft.com/office/drawing/2014/main" id="{21005E47-B815-425E-AB12-60F36A1F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4" name="Picture 4" descr="../images/spacer.gif">
          <a:extLst>
            <a:ext uri="{FF2B5EF4-FFF2-40B4-BE49-F238E27FC236}">
              <a16:creationId xmlns:a16="http://schemas.microsoft.com/office/drawing/2014/main" id="{C5FACBEE-0A20-4515-83C9-ACB95DC8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5" name="Picture 4" descr="../images/spacer.gif">
          <a:extLst>
            <a:ext uri="{FF2B5EF4-FFF2-40B4-BE49-F238E27FC236}">
              <a16:creationId xmlns:a16="http://schemas.microsoft.com/office/drawing/2014/main" id="{A28EC1B9-B003-4E76-814D-7F6A978AE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6" name="Picture 4" descr="../images/spacer.gif">
          <a:extLst>
            <a:ext uri="{FF2B5EF4-FFF2-40B4-BE49-F238E27FC236}">
              <a16:creationId xmlns:a16="http://schemas.microsoft.com/office/drawing/2014/main" id="{ACFECBE2-46DA-49AB-BD73-E365C081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7" name="Picture 4" descr="../images/spacer.gif">
          <a:extLst>
            <a:ext uri="{FF2B5EF4-FFF2-40B4-BE49-F238E27FC236}">
              <a16:creationId xmlns:a16="http://schemas.microsoft.com/office/drawing/2014/main" id="{090049A3-6C8F-4F3D-820B-9E084FDE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8" name="Picture 4" descr="../images/spacer.gif">
          <a:extLst>
            <a:ext uri="{FF2B5EF4-FFF2-40B4-BE49-F238E27FC236}">
              <a16:creationId xmlns:a16="http://schemas.microsoft.com/office/drawing/2014/main" id="{0E95EC44-AD2C-4E69-ABB4-AD12C395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59" name="Picture 4" descr="../images/spacer.gif">
          <a:extLst>
            <a:ext uri="{FF2B5EF4-FFF2-40B4-BE49-F238E27FC236}">
              <a16:creationId xmlns:a16="http://schemas.microsoft.com/office/drawing/2014/main" id="{0BCD588A-E598-4CB8-8341-565C17FA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0" name="Picture 4" descr="../images/spacer.gif">
          <a:extLst>
            <a:ext uri="{FF2B5EF4-FFF2-40B4-BE49-F238E27FC236}">
              <a16:creationId xmlns:a16="http://schemas.microsoft.com/office/drawing/2014/main" id="{705B82BB-8428-40BA-9686-3ECD3468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1" name="Picture 4" descr="../images/spacer.gif">
          <a:extLst>
            <a:ext uri="{FF2B5EF4-FFF2-40B4-BE49-F238E27FC236}">
              <a16:creationId xmlns:a16="http://schemas.microsoft.com/office/drawing/2014/main" id="{EC766159-B95A-4178-8655-06A5E3CD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2" name="Picture 4" descr="../images/spacer.gif">
          <a:extLst>
            <a:ext uri="{FF2B5EF4-FFF2-40B4-BE49-F238E27FC236}">
              <a16:creationId xmlns:a16="http://schemas.microsoft.com/office/drawing/2014/main" id="{EB2C7700-4563-4E3E-A76A-8AFFFAF4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3" name="Picture 4" descr="../images/spacer.gif">
          <a:extLst>
            <a:ext uri="{FF2B5EF4-FFF2-40B4-BE49-F238E27FC236}">
              <a16:creationId xmlns:a16="http://schemas.microsoft.com/office/drawing/2014/main" id="{70F26FBC-DA46-46AE-90ED-409FCB1C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4" name="Picture 4" descr="../images/spacer.gif">
          <a:extLst>
            <a:ext uri="{FF2B5EF4-FFF2-40B4-BE49-F238E27FC236}">
              <a16:creationId xmlns:a16="http://schemas.microsoft.com/office/drawing/2014/main" id="{C34FDA5C-271F-412D-AC4D-6B63BD07E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5" name="Picture 4" descr="../images/spacer.gif">
          <a:extLst>
            <a:ext uri="{FF2B5EF4-FFF2-40B4-BE49-F238E27FC236}">
              <a16:creationId xmlns:a16="http://schemas.microsoft.com/office/drawing/2014/main" id="{F32764F7-40EC-4480-852E-93E142B8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6" name="Picture 4" descr="../images/spacer.gif">
          <a:extLst>
            <a:ext uri="{FF2B5EF4-FFF2-40B4-BE49-F238E27FC236}">
              <a16:creationId xmlns:a16="http://schemas.microsoft.com/office/drawing/2014/main" id="{9BE23868-09D4-4778-B540-597B308C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7" name="Picture 4" descr="../images/spacer.gif">
          <a:extLst>
            <a:ext uri="{FF2B5EF4-FFF2-40B4-BE49-F238E27FC236}">
              <a16:creationId xmlns:a16="http://schemas.microsoft.com/office/drawing/2014/main" id="{5EBCA88C-27A8-4279-9E62-BA55085B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1768" name="Picture 4" descr="../images/spacer.gif">
          <a:extLst>
            <a:ext uri="{FF2B5EF4-FFF2-40B4-BE49-F238E27FC236}">
              <a16:creationId xmlns:a16="http://schemas.microsoft.com/office/drawing/2014/main" id="{999600E5-2244-496A-B299-60411E06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69" name="Picture 4" descr="../images/spacer.gif">
          <a:extLst>
            <a:ext uri="{FF2B5EF4-FFF2-40B4-BE49-F238E27FC236}">
              <a16:creationId xmlns:a16="http://schemas.microsoft.com/office/drawing/2014/main" id="{3329D83E-4433-48F1-B599-A81626CD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0" name="Picture 4" descr="../images/spacer.gif">
          <a:extLst>
            <a:ext uri="{FF2B5EF4-FFF2-40B4-BE49-F238E27FC236}">
              <a16:creationId xmlns:a16="http://schemas.microsoft.com/office/drawing/2014/main" id="{D74EF3CF-FDA9-42E0-831D-4A05F372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1" name="Picture 4" descr="../images/spacer.gif">
          <a:extLst>
            <a:ext uri="{FF2B5EF4-FFF2-40B4-BE49-F238E27FC236}">
              <a16:creationId xmlns:a16="http://schemas.microsoft.com/office/drawing/2014/main" id="{8A532E3C-DC6D-4142-94C3-A2C8DEB9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2" name="Picture 4" descr="../images/spacer.gif">
          <a:extLst>
            <a:ext uri="{FF2B5EF4-FFF2-40B4-BE49-F238E27FC236}">
              <a16:creationId xmlns:a16="http://schemas.microsoft.com/office/drawing/2014/main" id="{56E7DF3D-7666-43FA-AAF1-5AA09C6D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3" name="Picture 4" descr="../images/spacer.gif">
          <a:extLst>
            <a:ext uri="{FF2B5EF4-FFF2-40B4-BE49-F238E27FC236}">
              <a16:creationId xmlns:a16="http://schemas.microsoft.com/office/drawing/2014/main" id="{86AE5C77-C02B-4BF3-8850-9E73EF84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4" name="Picture 4" descr="../images/spacer.gif">
          <a:extLst>
            <a:ext uri="{FF2B5EF4-FFF2-40B4-BE49-F238E27FC236}">
              <a16:creationId xmlns:a16="http://schemas.microsoft.com/office/drawing/2014/main" id="{01E18114-534C-4A71-B6E9-EC65F1D2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5" name="Picture 4" descr="../images/spacer.gif">
          <a:extLst>
            <a:ext uri="{FF2B5EF4-FFF2-40B4-BE49-F238E27FC236}">
              <a16:creationId xmlns:a16="http://schemas.microsoft.com/office/drawing/2014/main" id="{24D5AAFF-A6B2-40A4-9652-A65CD2F0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6" name="Picture 4" descr="../images/spacer.gif">
          <a:extLst>
            <a:ext uri="{FF2B5EF4-FFF2-40B4-BE49-F238E27FC236}">
              <a16:creationId xmlns:a16="http://schemas.microsoft.com/office/drawing/2014/main" id="{27B1F8E6-10BC-4CE3-8D83-1FABB300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7" name="Picture 4" descr="../images/spacer.gif">
          <a:extLst>
            <a:ext uri="{FF2B5EF4-FFF2-40B4-BE49-F238E27FC236}">
              <a16:creationId xmlns:a16="http://schemas.microsoft.com/office/drawing/2014/main" id="{BDB97D05-C878-47AA-A767-161CD21D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8" name="Picture 4" descr="../images/spacer.gif">
          <a:extLst>
            <a:ext uri="{FF2B5EF4-FFF2-40B4-BE49-F238E27FC236}">
              <a16:creationId xmlns:a16="http://schemas.microsoft.com/office/drawing/2014/main" id="{A2416318-B545-4AC4-BD74-AFF0E7EB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79" name="Picture 4" descr="../images/spacer.gif">
          <a:extLst>
            <a:ext uri="{FF2B5EF4-FFF2-40B4-BE49-F238E27FC236}">
              <a16:creationId xmlns:a16="http://schemas.microsoft.com/office/drawing/2014/main" id="{2F2B8913-5494-4710-AA56-D19486F1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0" name="Picture 4" descr="../images/spacer.gif">
          <a:extLst>
            <a:ext uri="{FF2B5EF4-FFF2-40B4-BE49-F238E27FC236}">
              <a16:creationId xmlns:a16="http://schemas.microsoft.com/office/drawing/2014/main" id="{7B16C7BA-9CE2-4090-AE44-9B08C8FCA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1" name="Picture 4" descr="../images/spacer.gif">
          <a:extLst>
            <a:ext uri="{FF2B5EF4-FFF2-40B4-BE49-F238E27FC236}">
              <a16:creationId xmlns:a16="http://schemas.microsoft.com/office/drawing/2014/main" id="{5890B1A7-E1F3-47B1-87C6-16C353E4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2" name="Picture 4" descr="../images/spacer.gif">
          <a:extLst>
            <a:ext uri="{FF2B5EF4-FFF2-40B4-BE49-F238E27FC236}">
              <a16:creationId xmlns:a16="http://schemas.microsoft.com/office/drawing/2014/main" id="{22E14A52-9CBD-4CDE-899E-63DF034A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3" name="Picture 4" descr="../images/spacer.gif">
          <a:extLst>
            <a:ext uri="{FF2B5EF4-FFF2-40B4-BE49-F238E27FC236}">
              <a16:creationId xmlns:a16="http://schemas.microsoft.com/office/drawing/2014/main" id="{86DBF679-4656-400B-B8CE-0C46DEF6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4" name="Picture 4" descr="../images/spacer.gif">
          <a:extLst>
            <a:ext uri="{FF2B5EF4-FFF2-40B4-BE49-F238E27FC236}">
              <a16:creationId xmlns:a16="http://schemas.microsoft.com/office/drawing/2014/main" id="{32C00D6A-3BF5-49D7-B22B-3F2C6E8D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5" name="Picture 4" descr="../images/spacer.gif">
          <a:extLst>
            <a:ext uri="{FF2B5EF4-FFF2-40B4-BE49-F238E27FC236}">
              <a16:creationId xmlns:a16="http://schemas.microsoft.com/office/drawing/2014/main" id="{9CFE8152-4A42-4EA4-A5C0-46423938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6" name="Picture 4" descr="../images/spacer.gif">
          <a:extLst>
            <a:ext uri="{FF2B5EF4-FFF2-40B4-BE49-F238E27FC236}">
              <a16:creationId xmlns:a16="http://schemas.microsoft.com/office/drawing/2014/main" id="{481A280F-B558-435B-B9B9-C32D98D8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7" name="Picture 4" descr="../images/spacer.gif">
          <a:extLst>
            <a:ext uri="{FF2B5EF4-FFF2-40B4-BE49-F238E27FC236}">
              <a16:creationId xmlns:a16="http://schemas.microsoft.com/office/drawing/2014/main" id="{60B03FAA-1085-44F8-B6F8-5CDD999F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8" name="Picture 4" descr="../images/spacer.gif">
          <a:extLst>
            <a:ext uri="{FF2B5EF4-FFF2-40B4-BE49-F238E27FC236}">
              <a16:creationId xmlns:a16="http://schemas.microsoft.com/office/drawing/2014/main" id="{6C1F11E5-9E21-449F-87A5-B56E9D54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89" name="Picture 4" descr="../images/spacer.gif">
          <a:extLst>
            <a:ext uri="{FF2B5EF4-FFF2-40B4-BE49-F238E27FC236}">
              <a16:creationId xmlns:a16="http://schemas.microsoft.com/office/drawing/2014/main" id="{F90BEA03-2D67-42A0-8D05-C9A73311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0" name="Picture 4" descr="../images/spacer.gif">
          <a:extLst>
            <a:ext uri="{FF2B5EF4-FFF2-40B4-BE49-F238E27FC236}">
              <a16:creationId xmlns:a16="http://schemas.microsoft.com/office/drawing/2014/main" id="{C4714262-9DDB-4DC5-927D-B37496A2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1" name="Picture 4" descr="../images/spacer.gif">
          <a:extLst>
            <a:ext uri="{FF2B5EF4-FFF2-40B4-BE49-F238E27FC236}">
              <a16:creationId xmlns:a16="http://schemas.microsoft.com/office/drawing/2014/main" id="{D3F74B60-ACC7-4344-A6CD-5D131410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2" name="Picture 4" descr="../images/spacer.gif">
          <a:extLst>
            <a:ext uri="{FF2B5EF4-FFF2-40B4-BE49-F238E27FC236}">
              <a16:creationId xmlns:a16="http://schemas.microsoft.com/office/drawing/2014/main" id="{23F8B972-46F7-41C5-914B-75ED7FA3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3" name="Picture 4" descr="../images/spacer.gif">
          <a:extLst>
            <a:ext uri="{FF2B5EF4-FFF2-40B4-BE49-F238E27FC236}">
              <a16:creationId xmlns:a16="http://schemas.microsoft.com/office/drawing/2014/main" id="{0C9A2BF5-2037-4183-9E02-B4F4454C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4" name="Picture 4" descr="../images/spacer.gif">
          <a:extLst>
            <a:ext uri="{FF2B5EF4-FFF2-40B4-BE49-F238E27FC236}">
              <a16:creationId xmlns:a16="http://schemas.microsoft.com/office/drawing/2014/main" id="{738BAD26-B21B-43B0-897D-4F8382C2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5" name="Picture 4" descr="../images/spacer.gif">
          <a:extLst>
            <a:ext uri="{FF2B5EF4-FFF2-40B4-BE49-F238E27FC236}">
              <a16:creationId xmlns:a16="http://schemas.microsoft.com/office/drawing/2014/main" id="{E5CB22D1-361F-4CB5-AA0E-1B9E68DB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6" name="Picture 4" descr="../images/spacer.gif">
          <a:extLst>
            <a:ext uri="{FF2B5EF4-FFF2-40B4-BE49-F238E27FC236}">
              <a16:creationId xmlns:a16="http://schemas.microsoft.com/office/drawing/2014/main" id="{5C987D55-927F-49A2-A0D0-6EDF154C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7" name="Picture 4" descr="../images/spacer.gif">
          <a:extLst>
            <a:ext uri="{FF2B5EF4-FFF2-40B4-BE49-F238E27FC236}">
              <a16:creationId xmlns:a16="http://schemas.microsoft.com/office/drawing/2014/main" id="{AD506D3D-048B-4BBE-9D9B-BA941D92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8" name="Picture 4" descr="../images/spacer.gif">
          <a:extLst>
            <a:ext uri="{FF2B5EF4-FFF2-40B4-BE49-F238E27FC236}">
              <a16:creationId xmlns:a16="http://schemas.microsoft.com/office/drawing/2014/main" id="{ED81B2E1-0281-4920-9690-DBC94E2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799" name="Picture 4" descr="../images/spacer.gif">
          <a:extLst>
            <a:ext uri="{FF2B5EF4-FFF2-40B4-BE49-F238E27FC236}">
              <a16:creationId xmlns:a16="http://schemas.microsoft.com/office/drawing/2014/main" id="{C542228D-B22E-41D6-A7B2-F17F921FC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0" name="Picture 4" descr="../images/spacer.gif">
          <a:extLst>
            <a:ext uri="{FF2B5EF4-FFF2-40B4-BE49-F238E27FC236}">
              <a16:creationId xmlns:a16="http://schemas.microsoft.com/office/drawing/2014/main" id="{334F3791-E0D6-4B9B-8DD8-E1F0239E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1" name="Picture 4" descr="../images/spacer.gif">
          <a:extLst>
            <a:ext uri="{FF2B5EF4-FFF2-40B4-BE49-F238E27FC236}">
              <a16:creationId xmlns:a16="http://schemas.microsoft.com/office/drawing/2014/main" id="{CF2C8CD0-38B1-4BC0-AB51-0FE182B1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2" name="Picture 4" descr="../images/spacer.gif">
          <a:extLst>
            <a:ext uri="{FF2B5EF4-FFF2-40B4-BE49-F238E27FC236}">
              <a16:creationId xmlns:a16="http://schemas.microsoft.com/office/drawing/2014/main" id="{A10E6561-FCB1-4370-810E-B431D987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3" name="Picture 4" descr="../images/spacer.gif">
          <a:extLst>
            <a:ext uri="{FF2B5EF4-FFF2-40B4-BE49-F238E27FC236}">
              <a16:creationId xmlns:a16="http://schemas.microsoft.com/office/drawing/2014/main" id="{7D0395E5-6F4C-4778-A9AB-B204F425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4" name="Picture 4" descr="../images/spacer.gif">
          <a:extLst>
            <a:ext uri="{FF2B5EF4-FFF2-40B4-BE49-F238E27FC236}">
              <a16:creationId xmlns:a16="http://schemas.microsoft.com/office/drawing/2014/main" id="{52751EDF-9B69-4FC8-B660-1A3B5F7B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5" name="Picture 4" descr="../images/spacer.gif">
          <a:extLst>
            <a:ext uri="{FF2B5EF4-FFF2-40B4-BE49-F238E27FC236}">
              <a16:creationId xmlns:a16="http://schemas.microsoft.com/office/drawing/2014/main" id="{C24C003A-FFE9-4260-96C5-5A0D4B45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6" name="Picture 4" descr="../images/spacer.gif">
          <a:extLst>
            <a:ext uri="{FF2B5EF4-FFF2-40B4-BE49-F238E27FC236}">
              <a16:creationId xmlns:a16="http://schemas.microsoft.com/office/drawing/2014/main" id="{BEAEF65A-5117-498B-BB7F-309F5D7E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7" name="Picture 4" descr="../images/spacer.gif">
          <a:extLst>
            <a:ext uri="{FF2B5EF4-FFF2-40B4-BE49-F238E27FC236}">
              <a16:creationId xmlns:a16="http://schemas.microsoft.com/office/drawing/2014/main" id="{8F0C8427-53C9-41CE-B555-D67C7559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8" name="Picture 4" descr="../images/spacer.gif">
          <a:extLst>
            <a:ext uri="{FF2B5EF4-FFF2-40B4-BE49-F238E27FC236}">
              <a16:creationId xmlns:a16="http://schemas.microsoft.com/office/drawing/2014/main" id="{F1AD6BFB-CA57-42F0-BCC7-1688B313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09" name="Picture 4" descr="../images/spacer.gif">
          <a:extLst>
            <a:ext uri="{FF2B5EF4-FFF2-40B4-BE49-F238E27FC236}">
              <a16:creationId xmlns:a16="http://schemas.microsoft.com/office/drawing/2014/main" id="{FC5C2460-828F-413B-B730-09660460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0" name="Picture 4" descr="../images/spacer.gif">
          <a:extLst>
            <a:ext uri="{FF2B5EF4-FFF2-40B4-BE49-F238E27FC236}">
              <a16:creationId xmlns:a16="http://schemas.microsoft.com/office/drawing/2014/main" id="{68A54F8A-08E3-486D-80EF-6A307892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1" name="Picture 4" descr="../images/spacer.gif">
          <a:extLst>
            <a:ext uri="{FF2B5EF4-FFF2-40B4-BE49-F238E27FC236}">
              <a16:creationId xmlns:a16="http://schemas.microsoft.com/office/drawing/2014/main" id="{88E50141-911F-4934-85E9-4FF0B8A3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2" name="Picture 4" descr="../images/spacer.gif">
          <a:extLst>
            <a:ext uri="{FF2B5EF4-FFF2-40B4-BE49-F238E27FC236}">
              <a16:creationId xmlns:a16="http://schemas.microsoft.com/office/drawing/2014/main" id="{E6F6BB97-FBB9-4E7D-BEAC-537936BE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3" name="Picture 4" descr="../images/spacer.gif">
          <a:extLst>
            <a:ext uri="{FF2B5EF4-FFF2-40B4-BE49-F238E27FC236}">
              <a16:creationId xmlns:a16="http://schemas.microsoft.com/office/drawing/2014/main" id="{6C395323-8014-4D90-AFC9-06ECBBC0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4" name="Picture 4" descr="../images/spacer.gif">
          <a:extLst>
            <a:ext uri="{FF2B5EF4-FFF2-40B4-BE49-F238E27FC236}">
              <a16:creationId xmlns:a16="http://schemas.microsoft.com/office/drawing/2014/main" id="{DC139AF4-35FA-4F10-B4C3-54F5CFB4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5" name="Picture 4" descr="../images/spacer.gif">
          <a:extLst>
            <a:ext uri="{FF2B5EF4-FFF2-40B4-BE49-F238E27FC236}">
              <a16:creationId xmlns:a16="http://schemas.microsoft.com/office/drawing/2014/main" id="{E8DD0E8A-633C-444F-9843-35C9DDB5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6" name="Picture 4" descr="../images/spacer.gif">
          <a:extLst>
            <a:ext uri="{FF2B5EF4-FFF2-40B4-BE49-F238E27FC236}">
              <a16:creationId xmlns:a16="http://schemas.microsoft.com/office/drawing/2014/main" id="{9FC407CE-014F-442C-919F-DD1EDC79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7" name="Picture 4" descr="../images/spacer.gif">
          <a:extLst>
            <a:ext uri="{FF2B5EF4-FFF2-40B4-BE49-F238E27FC236}">
              <a16:creationId xmlns:a16="http://schemas.microsoft.com/office/drawing/2014/main" id="{9C593DD7-9469-42CC-83A7-C2EED4D7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8" name="Picture 4" descr="../images/spacer.gif">
          <a:extLst>
            <a:ext uri="{FF2B5EF4-FFF2-40B4-BE49-F238E27FC236}">
              <a16:creationId xmlns:a16="http://schemas.microsoft.com/office/drawing/2014/main" id="{81B6B668-0147-4BF5-9CC2-A2B4077A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19" name="Picture 4" descr="../images/spacer.gif">
          <a:extLst>
            <a:ext uri="{FF2B5EF4-FFF2-40B4-BE49-F238E27FC236}">
              <a16:creationId xmlns:a16="http://schemas.microsoft.com/office/drawing/2014/main" id="{6DC5FED9-C07F-4F37-A847-A75AEF6F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0" name="Picture 4" descr="../images/spacer.gif">
          <a:extLst>
            <a:ext uri="{FF2B5EF4-FFF2-40B4-BE49-F238E27FC236}">
              <a16:creationId xmlns:a16="http://schemas.microsoft.com/office/drawing/2014/main" id="{BFBCF6A5-02EA-4773-AC3F-7DC24018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1" name="Picture 4" descr="../images/spacer.gif">
          <a:extLst>
            <a:ext uri="{FF2B5EF4-FFF2-40B4-BE49-F238E27FC236}">
              <a16:creationId xmlns:a16="http://schemas.microsoft.com/office/drawing/2014/main" id="{20DBE472-9977-429A-9FE1-49320A69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2" name="Picture 4" descr="../images/spacer.gif">
          <a:extLst>
            <a:ext uri="{FF2B5EF4-FFF2-40B4-BE49-F238E27FC236}">
              <a16:creationId xmlns:a16="http://schemas.microsoft.com/office/drawing/2014/main" id="{3B5C5567-D871-4319-8DAA-E33D1CF2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3" name="Picture 4" descr="../images/spacer.gif">
          <a:extLst>
            <a:ext uri="{FF2B5EF4-FFF2-40B4-BE49-F238E27FC236}">
              <a16:creationId xmlns:a16="http://schemas.microsoft.com/office/drawing/2014/main" id="{C576DA19-D3BC-41C3-8B50-EDBD8B6EF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4" name="Picture 4" descr="../images/spacer.gif">
          <a:extLst>
            <a:ext uri="{FF2B5EF4-FFF2-40B4-BE49-F238E27FC236}">
              <a16:creationId xmlns:a16="http://schemas.microsoft.com/office/drawing/2014/main" id="{0A3BA8DA-AE82-4833-9EEC-9B8CCB1D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5" name="Picture 4" descr="../images/spacer.gif">
          <a:extLst>
            <a:ext uri="{FF2B5EF4-FFF2-40B4-BE49-F238E27FC236}">
              <a16:creationId xmlns:a16="http://schemas.microsoft.com/office/drawing/2014/main" id="{8E311714-D703-4F3F-8983-A8FE6F7E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6" name="Picture 4" descr="../images/spacer.gif">
          <a:extLst>
            <a:ext uri="{FF2B5EF4-FFF2-40B4-BE49-F238E27FC236}">
              <a16:creationId xmlns:a16="http://schemas.microsoft.com/office/drawing/2014/main" id="{4AD3D4BA-CEB0-4C2C-8221-E8936752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7" name="Picture 4" descr="../images/spacer.gif">
          <a:extLst>
            <a:ext uri="{FF2B5EF4-FFF2-40B4-BE49-F238E27FC236}">
              <a16:creationId xmlns:a16="http://schemas.microsoft.com/office/drawing/2014/main" id="{D305AECD-E97A-4DFA-BB4F-6963EF06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8" name="Picture 4" descr="../images/spacer.gif">
          <a:extLst>
            <a:ext uri="{FF2B5EF4-FFF2-40B4-BE49-F238E27FC236}">
              <a16:creationId xmlns:a16="http://schemas.microsoft.com/office/drawing/2014/main" id="{16D0680A-70A6-4E7C-BDCB-A47AF85E3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29" name="Picture 4" descr="../images/spacer.gif">
          <a:extLst>
            <a:ext uri="{FF2B5EF4-FFF2-40B4-BE49-F238E27FC236}">
              <a16:creationId xmlns:a16="http://schemas.microsoft.com/office/drawing/2014/main" id="{749018C9-8CFE-49CB-A8EB-3B5BACB4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0" name="Picture 4" descr="../images/spacer.gif">
          <a:extLst>
            <a:ext uri="{FF2B5EF4-FFF2-40B4-BE49-F238E27FC236}">
              <a16:creationId xmlns:a16="http://schemas.microsoft.com/office/drawing/2014/main" id="{AC62AB83-8E2A-4AAE-AA79-8AE7C004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1" name="Picture 4" descr="../images/spacer.gif">
          <a:extLst>
            <a:ext uri="{FF2B5EF4-FFF2-40B4-BE49-F238E27FC236}">
              <a16:creationId xmlns:a16="http://schemas.microsoft.com/office/drawing/2014/main" id="{182F696B-EA9B-4B88-BA4B-3F08DC3E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2" name="Picture 4" descr="../images/spacer.gif">
          <a:extLst>
            <a:ext uri="{FF2B5EF4-FFF2-40B4-BE49-F238E27FC236}">
              <a16:creationId xmlns:a16="http://schemas.microsoft.com/office/drawing/2014/main" id="{FEC91CFC-1D34-44E2-B1FF-6AF77C98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3" name="Picture 4" descr="../images/spacer.gif">
          <a:extLst>
            <a:ext uri="{FF2B5EF4-FFF2-40B4-BE49-F238E27FC236}">
              <a16:creationId xmlns:a16="http://schemas.microsoft.com/office/drawing/2014/main" id="{C38105CC-7113-4163-A762-B5D5FD8F3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4" name="Picture 4" descr="../images/spacer.gif">
          <a:extLst>
            <a:ext uri="{FF2B5EF4-FFF2-40B4-BE49-F238E27FC236}">
              <a16:creationId xmlns:a16="http://schemas.microsoft.com/office/drawing/2014/main" id="{3774DA77-3B09-4338-A8B9-1BF46BCD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5" name="Picture 4" descr="../images/spacer.gif">
          <a:extLst>
            <a:ext uri="{FF2B5EF4-FFF2-40B4-BE49-F238E27FC236}">
              <a16:creationId xmlns:a16="http://schemas.microsoft.com/office/drawing/2014/main" id="{DE149093-4687-4B27-A680-1DF382A7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6" name="Picture 4" descr="../images/spacer.gif">
          <a:extLst>
            <a:ext uri="{FF2B5EF4-FFF2-40B4-BE49-F238E27FC236}">
              <a16:creationId xmlns:a16="http://schemas.microsoft.com/office/drawing/2014/main" id="{5669CCC4-03F2-495C-9E85-97C0DC1CD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7" name="Picture 4" descr="../images/spacer.gif">
          <a:extLst>
            <a:ext uri="{FF2B5EF4-FFF2-40B4-BE49-F238E27FC236}">
              <a16:creationId xmlns:a16="http://schemas.microsoft.com/office/drawing/2014/main" id="{EB886785-346B-4C23-8482-CB882B71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8" name="Picture 4" descr="../images/spacer.gif">
          <a:extLst>
            <a:ext uri="{FF2B5EF4-FFF2-40B4-BE49-F238E27FC236}">
              <a16:creationId xmlns:a16="http://schemas.microsoft.com/office/drawing/2014/main" id="{85385086-CF91-4F7A-A10F-4392FA1A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39" name="Picture 4" descr="../images/spacer.gif">
          <a:extLst>
            <a:ext uri="{FF2B5EF4-FFF2-40B4-BE49-F238E27FC236}">
              <a16:creationId xmlns:a16="http://schemas.microsoft.com/office/drawing/2014/main" id="{9E54E881-8968-40AF-9F7A-21C75283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0" name="Picture 4" descr="../images/spacer.gif">
          <a:extLst>
            <a:ext uri="{FF2B5EF4-FFF2-40B4-BE49-F238E27FC236}">
              <a16:creationId xmlns:a16="http://schemas.microsoft.com/office/drawing/2014/main" id="{A8FE1E13-FB02-4E39-AA08-49EB74A0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1" name="Picture 4" descr="../images/spacer.gif">
          <a:extLst>
            <a:ext uri="{FF2B5EF4-FFF2-40B4-BE49-F238E27FC236}">
              <a16:creationId xmlns:a16="http://schemas.microsoft.com/office/drawing/2014/main" id="{DFACD830-068E-4944-91AF-F031867F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2" name="Picture 4" descr="../images/spacer.gif">
          <a:extLst>
            <a:ext uri="{FF2B5EF4-FFF2-40B4-BE49-F238E27FC236}">
              <a16:creationId xmlns:a16="http://schemas.microsoft.com/office/drawing/2014/main" id="{191ADE0D-E4D3-4EAF-B42A-CDFC6DB9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3" name="Picture 4" descr="../images/spacer.gif">
          <a:extLst>
            <a:ext uri="{FF2B5EF4-FFF2-40B4-BE49-F238E27FC236}">
              <a16:creationId xmlns:a16="http://schemas.microsoft.com/office/drawing/2014/main" id="{D6082468-C6E7-487E-BE23-F9AC5FD4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4" name="Picture 4" descr="../images/spacer.gif">
          <a:extLst>
            <a:ext uri="{FF2B5EF4-FFF2-40B4-BE49-F238E27FC236}">
              <a16:creationId xmlns:a16="http://schemas.microsoft.com/office/drawing/2014/main" id="{022EC5A4-F994-4180-99CF-4DDCA061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5" name="Picture 4" descr="../images/spacer.gif">
          <a:extLst>
            <a:ext uri="{FF2B5EF4-FFF2-40B4-BE49-F238E27FC236}">
              <a16:creationId xmlns:a16="http://schemas.microsoft.com/office/drawing/2014/main" id="{E024974A-BAA6-4921-BC9A-94725DAE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6" name="Picture 4" descr="../images/spacer.gif">
          <a:extLst>
            <a:ext uri="{FF2B5EF4-FFF2-40B4-BE49-F238E27FC236}">
              <a16:creationId xmlns:a16="http://schemas.microsoft.com/office/drawing/2014/main" id="{462FBBC9-D399-48CB-9886-F94CE8AAD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7" name="Picture 4" descr="../images/spacer.gif">
          <a:extLst>
            <a:ext uri="{FF2B5EF4-FFF2-40B4-BE49-F238E27FC236}">
              <a16:creationId xmlns:a16="http://schemas.microsoft.com/office/drawing/2014/main" id="{3CC5E8BF-4D63-4A4E-8C71-5A0251DF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8" name="Picture 4" descr="../images/spacer.gif">
          <a:extLst>
            <a:ext uri="{FF2B5EF4-FFF2-40B4-BE49-F238E27FC236}">
              <a16:creationId xmlns:a16="http://schemas.microsoft.com/office/drawing/2014/main" id="{99B9BC9D-9AB3-430A-9DC6-A1646789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49" name="Picture 4" descr="../images/spacer.gif">
          <a:extLst>
            <a:ext uri="{FF2B5EF4-FFF2-40B4-BE49-F238E27FC236}">
              <a16:creationId xmlns:a16="http://schemas.microsoft.com/office/drawing/2014/main" id="{282817F9-77D4-4E83-B3C5-B4AAC0ADF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0" name="Picture 4" descr="../images/spacer.gif">
          <a:extLst>
            <a:ext uri="{FF2B5EF4-FFF2-40B4-BE49-F238E27FC236}">
              <a16:creationId xmlns:a16="http://schemas.microsoft.com/office/drawing/2014/main" id="{0BE5EE83-9F03-42B9-8012-3DC6CC52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1" name="Picture 4" descr="../images/spacer.gif">
          <a:extLst>
            <a:ext uri="{FF2B5EF4-FFF2-40B4-BE49-F238E27FC236}">
              <a16:creationId xmlns:a16="http://schemas.microsoft.com/office/drawing/2014/main" id="{AB501CCA-C0A3-49C8-BF1C-F3FB9CB8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2" name="Picture 4" descr="../images/spacer.gif">
          <a:extLst>
            <a:ext uri="{FF2B5EF4-FFF2-40B4-BE49-F238E27FC236}">
              <a16:creationId xmlns:a16="http://schemas.microsoft.com/office/drawing/2014/main" id="{CBD287C2-A05F-41C1-904C-1D653575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3" name="Picture 4" descr="../images/spacer.gif">
          <a:extLst>
            <a:ext uri="{FF2B5EF4-FFF2-40B4-BE49-F238E27FC236}">
              <a16:creationId xmlns:a16="http://schemas.microsoft.com/office/drawing/2014/main" id="{E9A61B49-690B-48CD-B9B5-DBCB9582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4" name="Picture 4" descr="../images/spacer.gif">
          <a:extLst>
            <a:ext uri="{FF2B5EF4-FFF2-40B4-BE49-F238E27FC236}">
              <a16:creationId xmlns:a16="http://schemas.microsoft.com/office/drawing/2014/main" id="{50E6A86E-269C-42E3-8444-4DC6EEF7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5" name="Picture 4" descr="../images/spacer.gif">
          <a:extLst>
            <a:ext uri="{FF2B5EF4-FFF2-40B4-BE49-F238E27FC236}">
              <a16:creationId xmlns:a16="http://schemas.microsoft.com/office/drawing/2014/main" id="{C128436D-E928-44AF-9C6F-151160AE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6" name="Picture 4" descr="../images/spacer.gif">
          <a:extLst>
            <a:ext uri="{FF2B5EF4-FFF2-40B4-BE49-F238E27FC236}">
              <a16:creationId xmlns:a16="http://schemas.microsoft.com/office/drawing/2014/main" id="{21200FE8-E646-4C07-816F-AD51195F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7" name="Picture 4" descr="../images/spacer.gif">
          <a:extLst>
            <a:ext uri="{FF2B5EF4-FFF2-40B4-BE49-F238E27FC236}">
              <a16:creationId xmlns:a16="http://schemas.microsoft.com/office/drawing/2014/main" id="{E36A7FE7-91C5-4A8E-A78A-A7F2DAFD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8" name="Picture 4" descr="../images/spacer.gif">
          <a:extLst>
            <a:ext uri="{FF2B5EF4-FFF2-40B4-BE49-F238E27FC236}">
              <a16:creationId xmlns:a16="http://schemas.microsoft.com/office/drawing/2014/main" id="{A20C6A9E-CC38-49CD-9AE7-2D3C7674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59" name="Picture 4" descr="../images/spacer.gif">
          <a:extLst>
            <a:ext uri="{FF2B5EF4-FFF2-40B4-BE49-F238E27FC236}">
              <a16:creationId xmlns:a16="http://schemas.microsoft.com/office/drawing/2014/main" id="{94C64C92-D9B9-4C43-987A-153F329E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0" name="Picture 4" descr="../images/spacer.gif">
          <a:extLst>
            <a:ext uri="{FF2B5EF4-FFF2-40B4-BE49-F238E27FC236}">
              <a16:creationId xmlns:a16="http://schemas.microsoft.com/office/drawing/2014/main" id="{EF8F4135-2CFA-45EF-B6BD-86EDAB91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1" name="Picture 4" descr="../images/spacer.gif">
          <a:extLst>
            <a:ext uri="{FF2B5EF4-FFF2-40B4-BE49-F238E27FC236}">
              <a16:creationId xmlns:a16="http://schemas.microsoft.com/office/drawing/2014/main" id="{9AD6E69F-5223-45DD-AA48-768141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2" name="Picture 4" descr="../images/spacer.gif">
          <a:extLst>
            <a:ext uri="{FF2B5EF4-FFF2-40B4-BE49-F238E27FC236}">
              <a16:creationId xmlns:a16="http://schemas.microsoft.com/office/drawing/2014/main" id="{548F8194-ED91-4A57-8005-F75589A50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3" name="Picture 4" descr="../images/spacer.gif">
          <a:extLst>
            <a:ext uri="{FF2B5EF4-FFF2-40B4-BE49-F238E27FC236}">
              <a16:creationId xmlns:a16="http://schemas.microsoft.com/office/drawing/2014/main" id="{F4E416CE-1139-4474-999A-6D9C87E78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4" name="Picture 4" descr="../images/spacer.gif">
          <a:extLst>
            <a:ext uri="{FF2B5EF4-FFF2-40B4-BE49-F238E27FC236}">
              <a16:creationId xmlns:a16="http://schemas.microsoft.com/office/drawing/2014/main" id="{7CDD9D74-D866-4848-85B7-4D8D909C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5" name="Picture 4" descr="../images/spacer.gif">
          <a:extLst>
            <a:ext uri="{FF2B5EF4-FFF2-40B4-BE49-F238E27FC236}">
              <a16:creationId xmlns:a16="http://schemas.microsoft.com/office/drawing/2014/main" id="{77225483-35D4-4F4D-B960-002FF272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6" name="Picture 4" descr="../images/spacer.gif">
          <a:extLst>
            <a:ext uri="{FF2B5EF4-FFF2-40B4-BE49-F238E27FC236}">
              <a16:creationId xmlns:a16="http://schemas.microsoft.com/office/drawing/2014/main" id="{A2E58774-8E60-4DB2-ACF3-9C344AAA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7" name="Picture 4" descr="../images/spacer.gif">
          <a:extLst>
            <a:ext uri="{FF2B5EF4-FFF2-40B4-BE49-F238E27FC236}">
              <a16:creationId xmlns:a16="http://schemas.microsoft.com/office/drawing/2014/main" id="{E12B2933-6C85-417E-9EE7-8A0E98C9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8" name="Picture 4" descr="../images/spacer.gif">
          <a:extLst>
            <a:ext uri="{FF2B5EF4-FFF2-40B4-BE49-F238E27FC236}">
              <a16:creationId xmlns:a16="http://schemas.microsoft.com/office/drawing/2014/main" id="{48696913-5C39-4B2D-B2E7-94408142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69" name="Picture 4" descr="../images/spacer.gif">
          <a:extLst>
            <a:ext uri="{FF2B5EF4-FFF2-40B4-BE49-F238E27FC236}">
              <a16:creationId xmlns:a16="http://schemas.microsoft.com/office/drawing/2014/main" id="{795C6CCD-689E-49AF-BEEF-0FC56B12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0" name="Picture 4" descr="../images/spacer.gif">
          <a:extLst>
            <a:ext uri="{FF2B5EF4-FFF2-40B4-BE49-F238E27FC236}">
              <a16:creationId xmlns:a16="http://schemas.microsoft.com/office/drawing/2014/main" id="{94104CBC-F12D-4B31-AB11-52145DCA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1" name="Picture 4" descr="../images/spacer.gif">
          <a:extLst>
            <a:ext uri="{FF2B5EF4-FFF2-40B4-BE49-F238E27FC236}">
              <a16:creationId xmlns:a16="http://schemas.microsoft.com/office/drawing/2014/main" id="{7E575FBC-53C0-47E9-BA8A-0395EF23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2" name="Picture 4" descr="../images/spacer.gif">
          <a:extLst>
            <a:ext uri="{FF2B5EF4-FFF2-40B4-BE49-F238E27FC236}">
              <a16:creationId xmlns:a16="http://schemas.microsoft.com/office/drawing/2014/main" id="{E4973325-76A7-43CB-8F3D-43BC3A99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3" name="Picture 4" descr="../images/spacer.gif">
          <a:extLst>
            <a:ext uri="{FF2B5EF4-FFF2-40B4-BE49-F238E27FC236}">
              <a16:creationId xmlns:a16="http://schemas.microsoft.com/office/drawing/2014/main" id="{A78C9026-1947-463F-B31E-E917FB4D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4" name="Picture 4" descr="../images/spacer.gif">
          <a:extLst>
            <a:ext uri="{FF2B5EF4-FFF2-40B4-BE49-F238E27FC236}">
              <a16:creationId xmlns:a16="http://schemas.microsoft.com/office/drawing/2014/main" id="{9054B533-0ECD-4DE5-89C7-7375005D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5" name="Picture 4" descr="../images/spacer.gif">
          <a:extLst>
            <a:ext uri="{FF2B5EF4-FFF2-40B4-BE49-F238E27FC236}">
              <a16:creationId xmlns:a16="http://schemas.microsoft.com/office/drawing/2014/main" id="{745788B5-1A62-457E-8E33-27D4C2EA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6" name="Picture 4" descr="../images/spacer.gif">
          <a:extLst>
            <a:ext uri="{FF2B5EF4-FFF2-40B4-BE49-F238E27FC236}">
              <a16:creationId xmlns:a16="http://schemas.microsoft.com/office/drawing/2014/main" id="{8FD7361D-41E9-44AE-829F-D457604C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7" name="Picture 4" descr="../images/spacer.gif">
          <a:extLst>
            <a:ext uri="{FF2B5EF4-FFF2-40B4-BE49-F238E27FC236}">
              <a16:creationId xmlns:a16="http://schemas.microsoft.com/office/drawing/2014/main" id="{2F572BE4-7C5C-4386-A1ED-ED29595E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8" name="Picture 4" descr="../images/spacer.gif">
          <a:extLst>
            <a:ext uri="{FF2B5EF4-FFF2-40B4-BE49-F238E27FC236}">
              <a16:creationId xmlns:a16="http://schemas.microsoft.com/office/drawing/2014/main" id="{6399A548-3732-4435-9DC5-FFD40CFC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79" name="Picture 4" descr="../images/spacer.gif">
          <a:extLst>
            <a:ext uri="{FF2B5EF4-FFF2-40B4-BE49-F238E27FC236}">
              <a16:creationId xmlns:a16="http://schemas.microsoft.com/office/drawing/2014/main" id="{7CAB0F25-A61D-4856-97B8-84BAE545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0" name="Picture 4" descr="../images/spacer.gif">
          <a:extLst>
            <a:ext uri="{FF2B5EF4-FFF2-40B4-BE49-F238E27FC236}">
              <a16:creationId xmlns:a16="http://schemas.microsoft.com/office/drawing/2014/main" id="{58BD24A9-F511-4730-BE04-6F961721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1" name="Picture 4" descr="../images/spacer.gif">
          <a:extLst>
            <a:ext uri="{FF2B5EF4-FFF2-40B4-BE49-F238E27FC236}">
              <a16:creationId xmlns:a16="http://schemas.microsoft.com/office/drawing/2014/main" id="{617E874B-3914-42FA-8269-03163DB7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2" name="Picture 4" descr="../images/spacer.gif">
          <a:extLst>
            <a:ext uri="{FF2B5EF4-FFF2-40B4-BE49-F238E27FC236}">
              <a16:creationId xmlns:a16="http://schemas.microsoft.com/office/drawing/2014/main" id="{962EE4E4-1137-4858-ABFA-51B94683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3" name="Picture 4" descr="../images/spacer.gif">
          <a:extLst>
            <a:ext uri="{FF2B5EF4-FFF2-40B4-BE49-F238E27FC236}">
              <a16:creationId xmlns:a16="http://schemas.microsoft.com/office/drawing/2014/main" id="{51414841-3FCA-43A3-85AE-56A1CF18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4" name="Picture 4" descr="../images/spacer.gif">
          <a:extLst>
            <a:ext uri="{FF2B5EF4-FFF2-40B4-BE49-F238E27FC236}">
              <a16:creationId xmlns:a16="http://schemas.microsoft.com/office/drawing/2014/main" id="{7093CFAE-1E67-44A0-92CC-C7223A9E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5" name="Picture 4" descr="../images/spacer.gif">
          <a:extLst>
            <a:ext uri="{FF2B5EF4-FFF2-40B4-BE49-F238E27FC236}">
              <a16:creationId xmlns:a16="http://schemas.microsoft.com/office/drawing/2014/main" id="{B6494220-266B-4F9B-A9B2-AF0ACAD0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6" name="Picture 4" descr="../images/spacer.gif">
          <a:extLst>
            <a:ext uri="{FF2B5EF4-FFF2-40B4-BE49-F238E27FC236}">
              <a16:creationId xmlns:a16="http://schemas.microsoft.com/office/drawing/2014/main" id="{532E6E97-E27C-4933-8EAE-CBEDC558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7" name="Picture 4" descr="../images/spacer.gif">
          <a:extLst>
            <a:ext uri="{FF2B5EF4-FFF2-40B4-BE49-F238E27FC236}">
              <a16:creationId xmlns:a16="http://schemas.microsoft.com/office/drawing/2014/main" id="{754041A1-1CDF-4225-B9FA-1E4BF884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8" name="Picture 4" descr="../images/spacer.gif">
          <a:extLst>
            <a:ext uri="{FF2B5EF4-FFF2-40B4-BE49-F238E27FC236}">
              <a16:creationId xmlns:a16="http://schemas.microsoft.com/office/drawing/2014/main" id="{F5749917-FA25-4F8F-8BEC-123B3B92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89" name="Picture 4" descr="../images/spacer.gif">
          <a:extLst>
            <a:ext uri="{FF2B5EF4-FFF2-40B4-BE49-F238E27FC236}">
              <a16:creationId xmlns:a16="http://schemas.microsoft.com/office/drawing/2014/main" id="{1319A2A2-E793-4F83-B7DE-F1617A75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0" name="Picture 4" descr="../images/spacer.gif">
          <a:extLst>
            <a:ext uri="{FF2B5EF4-FFF2-40B4-BE49-F238E27FC236}">
              <a16:creationId xmlns:a16="http://schemas.microsoft.com/office/drawing/2014/main" id="{9D09AB39-9B38-4EF6-82EC-AFBECAE9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1" name="Picture 4" descr="../images/spacer.gif">
          <a:extLst>
            <a:ext uri="{FF2B5EF4-FFF2-40B4-BE49-F238E27FC236}">
              <a16:creationId xmlns:a16="http://schemas.microsoft.com/office/drawing/2014/main" id="{98110E43-FA04-40A6-8ADC-2EC783EA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2" name="Picture 4" descr="../images/spacer.gif">
          <a:extLst>
            <a:ext uri="{FF2B5EF4-FFF2-40B4-BE49-F238E27FC236}">
              <a16:creationId xmlns:a16="http://schemas.microsoft.com/office/drawing/2014/main" id="{46D25947-A99B-4ED0-A114-2202A3CF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3" name="Picture 4" descr="../images/spacer.gif">
          <a:extLst>
            <a:ext uri="{FF2B5EF4-FFF2-40B4-BE49-F238E27FC236}">
              <a16:creationId xmlns:a16="http://schemas.microsoft.com/office/drawing/2014/main" id="{B0086F54-2E07-4A9F-B843-1D94152C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4" name="Picture 4" descr="../images/spacer.gif">
          <a:extLst>
            <a:ext uri="{FF2B5EF4-FFF2-40B4-BE49-F238E27FC236}">
              <a16:creationId xmlns:a16="http://schemas.microsoft.com/office/drawing/2014/main" id="{A5B6EC43-145A-4F9F-A995-9A104237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5" name="Picture 4" descr="../images/spacer.gif">
          <a:extLst>
            <a:ext uri="{FF2B5EF4-FFF2-40B4-BE49-F238E27FC236}">
              <a16:creationId xmlns:a16="http://schemas.microsoft.com/office/drawing/2014/main" id="{6A134C9D-9002-47A1-A2D5-53B4449F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6" name="Picture 4" descr="../images/spacer.gif">
          <a:extLst>
            <a:ext uri="{FF2B5EF4-FFF2-40B4-BE49-F238E27FC236}">
              <a16:creationId xmlns:a16="http://schemas.microsoft.com/office/drawing/2014/main" id="{B8A31C05-9412-4D9F-A388-75727194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7" name="Picture 4" descr="../images/spacer.gif">
          <a:extLst>
            <a:ext uri="{FF2B5EF4-FFF2-40B4-BE49-F238E27FC236}">
              <a16:creationId xmlns:a16="http://schemas.microsoft.com/office/drawing/2014/main" id="{326A1BF6-7335-4473-AD36-FB71497C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8" name="Picture 4" descr="../images/spacer.gif">
          <a:extLst>
            <a:ext uri="{FF2B5EF4-FFF2-40B4-BE49-F238E27FC236}">
              <a16:creationId xmlns:a16="http://schemas.microsoft.com/office/drawing/2014/main" id="{3F57E07D-1C8D-4725-BFF2-096A6A04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899" name="Picture 4" descr="../images/spacer.gif">
          <a:extLst>
            <a:ext uri="{FF2B5EF4-FFF2-40B4-BE49-F238E27FC236}">
              <a16:creationId xmlns:a16="http://schemas.microsoft.com/office/drawing/2014/main" id="{109DD231-BFD1-4539-A84D-FBCC90F7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0" name="Picture 4" descr="../images/spacer.gif">
          <a:extLst>
            <a:ext uri="{FF2B5EF4-FFF2-40B4-BE49-F238E27FC236}">
              <a16:creationId xmlns:a16="http://schemas.microsoft.com/office/drawing/2014/main" id="{EC5E6846-C480-4231-9898-51ECB0E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1" name="Picture 4" descr="../images/spacer.gif">
          <a:extLst>
            <a:ext uri="{FF2B5EF4-FFF2-40B4-BE49-F238E27FC236}">
              <a16:creationId xmlns:a16="http://schemas.microsoft.com/office/drawing/2014/main" id="{B4C5CC36-1401-4CA6-83D9-F5B4BA6F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2" name="Picture 4" descr="../images/spacer.gif">
          <a:extLst>
            <a:ext uri="{FF2B5EF4-FFF2-40B4-BE49-F238E27FC236}">
              <a16:creationId xmlns:a16="http://schemas.microsoft.com/office/drawing/2014/main" id="{9F36DE97-908F-4377-AE45-332A87F0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3" name="Picture 4" descr="../images/spacer.gif">
          <a:extLst>
            <a:ext uri="{FF2B5EF4-FFF2-40B4-BE49-F238E27FC236}">
              <a16:creationId xmlns:a16="http://schemas.microsoft.com/office/drawing/2014/main" id="{F755F6F3-A21A-4657-AE9C-7744D626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4" name="Picture 4" descr="../images/spacer.gif">
          <a:extLst>
            <a:ext uri="{FF2B5EF4-FFF2-40B4-BE49-F238E27FC236}">
              <a16:creationId xmlns:a16="http://schemas.microsoft.com/office/drawing/2014/main" id="{5C5F1BE5-A961-4D32-8998-72675102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5" name="Picture 4" descr="../images/spacer.gif">
          <a:extLst>
            <a:ext uri="{FF2B5EF4-FFF2-40B4-BE49-F238E27FC236}">
              <a16:creationId xmlns:a16="http://schemas.microsoft.com/office/drawing/2014/main" id="{AFBCB9B4-CF08-41E8-9211-1A7C0EB0C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6" name="Picture 4" descr="../images/spacer.gif">
          <a:extLst>
            <a:ext uri="{FF2B5EF4-FFF2-40B4-BE49-F238E27FC236}">
              <a16:creationId xmlns:a16="http://schemas.microsoft.com/office/drawing/2014/main" id="{1B5F849D-A642-4A1D-A202-FC6AEE91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7" name="Picture 4" descr="../images/spacer.gif">
          <a:extLst>
            <a:ext uri="{FF2B5EF4-FFF2-40B4-BE49-F238E27FC236}">
              <a16:creationId xmlns:a16="http://schemas.microsoft.com/office/drawing/2014/main" id="{C98DC241-2FF2-4A5A-B957-85C71F79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8" name="Picture 4" descr="../images/spacer.gif">
          <a:extLst>
            <a:ext uri="{FF2B5EF4-FFF2-40B4-BE49-F238E27FC236}">
              <a16:creationId xmlns:a16="http://schemas.microsoft.com/office/drawing/2014/main" id="{722159A7-C6E6-4C90-B563-1E76D4FD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09" name="Picture 4" descr="../images/spacer.gif">
          <a:extLst>
            <a:ext uri="{FF2B5EF4-FFF2-40B4-BE49-F238E27FC236}">
              <a16:creationId xmlns:a16="http://schemas.microsoft.com/office/drawing/2014/main" id="{34FC98E7-C533-4FA3-B942-BB21A1D1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0" name="Picture 4" descr="../images/spacer.gif">
          <a:extLst>
            <a:ext uri="{FF2B5EF4-FFF2-40B4-BE49-F238E27FC236}">
              <a16:creationId xmlns:a16="http://schemas.microsoft.com/office/drawing/2014/main" id="{729DD1AC-8E54-46C6-8412-528B40134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1" name="Picture 4" descr="../images/spacer.gif">
          <a:extLst>
            <a:ext uri="{FF2B5EF4-FFF2-40B4-BE49-F238E27FC236}">
              <a16:creationId xmlns:a16="http://schemas.microsoft.com/office/drawing/2014/main" id="{63CB0616-3DAE-49ED-843A-0210219A2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2" name="Picture 4" descr="../images/spacer.gif">
          <a:extLst>
            <a:ext uri="{FF2B5EF4-FFF2-40B4-BE49-F238E27FC236}">
              <a16:creationId xmlns:a16="http://schemas.microsoft.com/office/drawing/2014/main" id="{E36E2F2D-BEB9-467C-8D1B-9544FFB6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3" name="Picture 4" descr="../images/spacer.gif">
          <a:extLst>
            <a:ext uri="{FF2B5EF4-FFF2-40B4-BE49-F238E27FC236}">
              <a16:creationId xmlns:a16="http://schemas.microsoft.com/office/drawing/2014/main" id="{16E8CF67-077D-47B2-87B0-1C5EE7EF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4" name="Picture 4" descr="../images/spacer.gif">
          <a:extLst>
            <a:ext uri="{FF2B5EF4-FFF2-40B4-BE49-F238E27FC236}">
              <a16:creationId xmlns:a16="http://schemas.microsoft.com/office/drawing/2014/main" id="{940928DC-8D2A-4C23-BFF0-D9C6E2B2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5" name="Picture 4" descr="../images/spacer.gif">
          <a:extLst>
            <a:ext uri="{FF2B5EF4-FFF2-40B4-BE49-F238E27FC236}">
              <a16:creationId xmlns:a16="http://schemas.microsoft.com/office/drawing/2014/main" id="{920640D0-46B3-4752-A5E3-297EF443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6" name="Picture 4" descr="../images/spacer.gif">
          <a:extLst>
            <a:ext uri="{FF2B5EF4-FFF2-40B4-BE49-F238E27FC236}">
              <a16:creationId xmlns:a16="http://schemas.microsoft.com/office/drawing/2014/main" id="{9193CD73-159B-4A52-BF04-E86AA8C1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7" name="Picture 4" descr="../images/spacer.gif">
          <a:extLst>
            <a:ext uri="{FF2B5EF4-FFF2-40B4-BE49-F238E27FC236}">
              <a16:creationId xmlns:a16="http://schemas.microsoft.com/office/drawing/2014/main" id="{744CB2A9-744D-4D1D-AD35-AE2F0A7C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8" name="Picture 4" descr="../images/spacer.gif">
          <a:extLst>
            <a:ext uri="{FF2B5EF4-FFF2-40B4-BE49-F238E27FC236}">
              <a16:creationId xmlns:a16="http://schemas.microsoft.com/office/drawing/2014/main" id="{430E93F8-4AFC-425E-B371-F65CE7EE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19" name="Picture 4" descr="../images/spacer.gif">
          <a:extLst>
            <a:ext uri="{FF2B5EF4-FFF2-40B4-BE49-F238E27FC236}">
              <a16:creationId xmlns:a16="http://schemas.microsoft.com/office/drawing/2014/main" id="{B16DE133-D470-419F-8031-C36666E5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0" name="Picture 4" descr="../images/spacer.gif">
          <a:extLst>
            <a:ext uri="{FF2B5EF4-FFF2-40B4-BE49-F238E27FC236}">
              <a16:creationId xmlns:a16="http://schemas.microsoft.com/office/drawing/2014/main" id="{35CA8BEA-8315-4127-9988-B8A7221B0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1" name="Picture 4" descr="../images/spacer.gif">
          <a:extLst>
            <a:ext uri="{FF2B5EF4-FFF2-40B4-BE49-F238E27FC236}">
              <a16:creationId xmlns:a16="http://schemas.microsoft.com/office/drawing/2014/main" id="{49D9D555-569B-428A-A667-545CF825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2" name="Picture 4" descr="../images/spacer.gif">
          <a:extLst>
            <a:ext uri="{FF2B5EF4-FFF2-40B4-BE49-F238E27FC236}">
              <a16:creationId xmlns:a16="http://schemas.microsoft.com/office/drawing/2014/main" id="{5B1BC6BB-0595-470E-9CD1-4BFE929B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3" name="Picture 4" descr="../images/spacer.gif">
          <a:extLst>
            <a:ext uri="{FF2B5EF4-FFF2-40B4-BE49-F238E27FC236}">
              <a16:creationId xmlns:a16="http://schemas.microsoft.com/office/drawing/2014/main" id="{95C68FF2-1739-421F-AC7B-4EF4BA23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4" name="Picture 4" descr="../images/spacer.gif">
          <a:extLst>
            <a:ext uri="{FF2B5EF4-FFF2-40B4-BE49-F238E27FC236}">
              <a16:creationId xmlns:a16="http://schemas.microsoft.com/office/drawing/2014/main" id="{753FB4B9-5D26-412E-91BC-C8B37E8F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5" name="Picture 4" descr="../images/spacer.gif">
          <a:extLst>
            <a:ext uri="{FF2B5EF4-FFF2-40B4-BE49-F238E27FC236}">
              <a16:creationId xmlns:a16="http://schemas.microsoft.com/office/drawing/2014/main" id="{F8BF6913-D9ED-4CF6-8FBE-ED071749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6" name="Picture 4" descr="../images/spacer.gif">
          <a:extLst>
            <a:ext uri="{FF2B5EF4-FFF2-40B4-BE49-F238E27FC236}">
              <a16:creationId xmlns:a16="http://schemas.microsoft.com/office/drawing/2014/main" id="{CF36D946-0BFE-4F86-AD7A-0A6F58EE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7" name="Picture 4" descr="../images/spacer.gif">
          <a:extLst>
            <a:ext uri="{FF2B5EF4-FFF2-40B4-BE49-F238E27FC236}">
              <a16:creationId xmlns:a16="http://schemas.microsoft.com/office/drawing/2014/main" id="{C7B447DA-8F60-4262-98A3-3D05BB9E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8" name="Picture 4" descr="../images/spacer.gif">
          <a:extLst>
            <a:ext uri="{FF2B5EF4-FFF2-40B4-BE49-F238E27FC236}">
              <a16:creationId xmlns:a16="http://schemas.microsoft.com/office/drawing/2014/main" id="{654A9A2F-0F58-4E5E-9E84-7A4A112F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29" name="Picture 4" descr="../images/spacer.gif">
          <a:extLst>
            <a:ext uri="{FF2B5EF4-FFF2-40B4-BE49-F238E27FC236}">
              <a16:creationId xmlns:a16="http://schemas.microsoft.com/office/drawing/2014/main" id="{C9025114-91EE-45DB-AA69-50CDDAEE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0" name="Picture 4" descr="../images/spacer.gif">
          <a:extLst>
            <a:ext uri="{FF2B5EF4-FFF2-40B4-BE49-F238E27FC236}">
              <a16:creationId xmlns:a16="http://schemas.microsoft.com/office/drawing/2014/main" id="{B3CDE762-2B04-4026-886D-8CB04C0A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1" name="Picture 4" descr="../images/spacer.gif">
          <a:extLst>
            <a:ext uri="{FF2B5EF4-FFF2-40B4-BE49-F238E27FC236}">
              <a16:creationId xmlns:a16="http://schemas.microsoft.com/office/drawing/2014/main" id="{A5A682A7-C858-4DDB-9332-E16423C6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2" name="Picture 4" descr="../images/spacer.gif">
          <a:extLst>
            <a:ext uri="{FF2B5EF4-FFF2-40B4-BE49-F238E27FC236}">
              <a16:creationId xmlns:a16="http://schemas.microsoft.com/office/drawing/2014/main" id="{F865D99B-418D-424E-B4EC-B4F04840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3" name="Picture 4" descr="../images/spacer.gif">
          <a:extLst>
            <a:ext uri="{FF2B5EF4-FFF2-40B4-BE49-F238E27FC236}">
              <a16:creationId xmlns:a16="http://schemas.microsoft.com/office/drawing/2014/main" id="{817E3020-3C5A-4BFB-AA19-18651E4B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4" name="Picture 4" descr="../images/spacer.gif">
          <a:extLst>
            <a:ext uri="{FF2B5EF4-FFF2-40B4-BE49-F238E27FC236}">
              <a16:creationId xmlns:a16="http://schemas.microsoft.com/office/drawing/2014/main" id="{ED3928B0-62D9-4BDE-84E6-4A990A3B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5" name="Picture 4" descr="../images/spacer.gif">
          <a:extLst>
            <a:ext uri="{FF2B5EF4-FFF2-40B4-BE49-F238E27FC236}">
              <a16:creationId xmlns:a16="http://schemas.microsoft.com/office/drawing/2014/main" id="{7B0F4BD3-F22D-43E9-A76D-FB023247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6" name="Picture 4" descr="../images/spacer.gif">
          <a:extLst>
            <a:ext uri="{FF2B5EF4-FFF2-40B4-BE49-F238E27FC236}">
              <a16:creationId xmlns:a16="http://schemas.microsoft.com/office/drawing/2014/main" id="{E35D6B67-DF66-4B37-8E4C-B0301CD14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7" name="Picture 4" descr="../images/spacer.gif">
          <a:extLst>
            <a:ext uri="{FF2B5EF4-FFF2-40B4-BE49-F238E27FC236}">
              <a16:creationId xmlns:a16="http://schemas.microsoft.com/office/drawing/2014/main" id="{F7546DC6-C24E-4803-925D-216C19E3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8" name="Picture 4" descr="../images/spacer.gif">
          <a:extLst>
            <a:ext uri="{FF2B5EF4-FFF2-40B4-BE49-F238E27FC236}">
              <a16:creationId xmlns:a16="http://schemas.microsoft.com/office/drawing/2014/main" id="{CE712C6D-3D7B-4FFC-ABF8-A9EAC4D0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39" name="Picture 4" descr="../images/spacer.gif">
          <a:extLst>
            <a:ext uri="{FF2B5EF4-FFF2-40B4-BE49-F238E27FC236}">
              <a16:creationId xmlns:a16="http://schemas.microsoft.com/office/drawing/2014/main" id="{A46BE094-34A4-4EE3-A4C2-E5C70604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0" name="Picture 4" descr="../images/spacer.gif">
          <a:extLst>
            <a:ext uri="{FF2B5EF4-FFF2-40B4-BE49-F238E27FC236}">
              <a16:creationId xmlns:a16="http://schemas.microsoft.com/office/drawing/2014/main" id="{BAC1C6D4-0F9A-438D-862E-3F43CB3C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1" name="Picture 4" descr="../images/spacer.gif">
          <a:extLst>
            <a:ext uri="{FF2B5EF4-FFF2-40B4-BE49-F238E27FC236}">
              <a16:creationId xmlns:a16="http://schemas.microsoft.com/office/drawing/2014/main" id="{9739A6E9-9793-4C6E-A3A9-432E1B14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2" name="Picture 4" descr="../images/spacer.gif">
          <a:extLst>
            <a:ext uri="{FF2B5EF4-FFF2-40B4-BE49-F238E27FC236}">
              <a16:creationId xmlns:a16="http://schemas.microsoft.com/office/drawing/2014/main" id="{0583DA41-7644-4093-BB4B-02523EE6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3" name="Picture 4" descr="../images/spacer.gif">
          <a:extLst>
            <a:ext uri="{FF2B5EF4-FFF2-40B4-BE49-F238E27FC236}">
              <a16:creationId xmlns:a16="http://schemas.microsoft.com/office/drawing/2014/main" id="{E6269CDE-E12B-446B-B265-DE003B3B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4" name="Picture 4" descr="../images/spacer.gif">
          <a:extLst>
            <a:ext uri="{FF2B5EF4-FFF2-40B4-BE49-F238E27FC236}">
              <a16:creationId xmlns:a16="http://schemas.microsoft.com/office/drawing/2014/main" id="{B7CC3F23-67E9-423A-A23C-DDB3BAC7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5" name="Picture 4" descr="../images/spacer.gif">
          <a:extLst>
            <a:ext uri="{FF2B5EF4-FFF2-40B4-BE49-F238E27FC236}">
              <a16:creationId xmlns:a16="http://schemas.microsoft.com/office/drawing/2014/main" id="{28D5871E-94B1-4121-84E6-77265DF7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6" name="Picture 4" descr="../images/spacer.gif">
          <a:extLst>
            <a:ext uri="{FF2B5EF4-FFF2-40B4-BE49-F238E27FC236}">
              <a16:creationId xmlns:a16="http://schemas.microsoft.com/office/drawing/2014/main" id="{A3A0EF0D-1D0B-4E82-9286-4463E57A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7" name="Picture 4" descr="../images/spacer.gif">
          <a:extLst>
            <a:ext uri="{FF2B5EF4-FFF2-40B4-BE49-F238E27FC236}">
              <a16:creationId xmlns:a16="http://schemas.microsoft.com/office/drawing/2014/main" id="{DBB5F50B-D12D-4490-8684-DBE7B8A06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8" name="Picture 4" descr="../images/spacer.gif">
          <a:extLst>
            <a:ext uri="{FF2B5EF4-FFF2-40B4-BE49-F238E27FC236}">
              <a16:creationId xmlns:a16="http://schemas.microsoft.com/office/drawing/2014/main" id="{2B94979A-1FCD-4CCD-BAD4-AC0BA3C9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49" name="Picture 4" descr="../images/spacer.gif">
          <a:extLst>
            <a:ext uri="{FF2B5EF4-FFF2-40B4-BE49-F238E27FC236}">
              <a16:creationId xmlns:a16="http://schemas.microsoft.com/office/drawing/2014/main" id="{6A1E7740-DC8F-4BA1-B13E-CEE17353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0" name="Picture 4" descr="../images/spacer.gif">
          <a:extLst>
            <a:ext uri="{FF2B5EF4-FFF2-40B4-BE49-F238E27FC236}">
              <a16:creationId xmlns:a16="http://schemas.microsoft.com/office/drawing/2014/main" id="{262D220B-97AB-49EA-947D-8E187D64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1" name="Picture 4" descr="../images/spacer.gif">
          <a:extLst>
            <a:ext uri="{FF2B5EF4-FFF2-40B4-BE49-F238E27FC236}">
              <a16:creationId xmlns:a16="http://schemas.microsoft.com/office/drawing/2014/main" id="{563EB7AE-2845-4545-8ED9-A407D5D2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2" name="Picture 4" descr="../images/spacer.gif">
          <a:extLst>
            <a:ext uri="{FF2B5EF4-FFF2-40B4-BE49-F238E27FC236}">
              <a16:creationId xmlns:a16="http://schemas.microsoft.com/office/drawing/2014/main" id="{38562417-DBF8-4C92-A577-EC8E9AB7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3" name="Picture 4" descr="../images/spacer.gif">
          <a:extLst>
            <a:ext uri="{FF2B5EF4-FFF2-40B4-BE49-F238E27FC236}">
              <a16:creationId xmlns:a16="http://schemas.microsoft.com/office/drawing/2014/main" id="{ABFF91B1-A11C-4781-801F-C54F3094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4" name="Picture 4" descr="../images/spacer.gif">
          <a:extLst>
            <a:ext uri="{FF2B5EF4-FFF2-40B4-BE49-F238E27FC236}">
              <a16:creationId xmlns:a16="http://schemas.microsoft.com/office/drawing/2014/main" id="{339C98A3-B887-4715-B85A-F222512D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5" name="Picture 4" descr="../images/spacer.gif">
          <a:extLst>
            <a:ext uri="{FF2B5EF4-FFF2-40B4-BE49-F238E27FC236}">
              <a16:creationId xmlns:a16="http://schemas.microsoft.com/office/drawing/2014/main" id="{1FF1182E-01BF-4474-AEFA-CC54DB5B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6" name="Picture 4" descr="../images/spacer.gif">
          <a:extLst>
            <a:ext uri="{FF2B5EF4-FFF2-40B4-BE49-F238E27FC236}">
              <a16:creationId xmlns:a16="http://schemas.microsoft.com/office/drawing/2014/main" id="{D6A9B49B-14A1-43A4-BDC9-12E25F74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7" name="Picture 4" descr="../images/spacer.gif">
          <a:extLst>
            <a:ext uri="{FF2B5EF4-FFF2-40B4-BE49-F238E27FC236}">
              <a16:creationId xmlns:a16="http://schemas.microsoft.com/office/drawing/2014/main" id="{9610E57F-81BB-4ACF-8019-74F3B885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8" name="Picture 4" descr="../images/spacer.gif">
          <a:extLst>
            <a:ext uri="{FF2B5EF4-FFF2-40B4-BE49-F238E27FC236}">
              <a16:creationId xmlns:a16="http://schemas.microsoft.com/office/drawing/2014/main" id="{4A8819A0-F7BE-4E58-B0CD-A362934E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59" name="Picture 4" descr="../images/spacer.gif">
          <a:extLst>
            <a:ext uri="{FF2B5EF4-FFF2-40B4-BE49-F238E27FC236}">
              <a16:creationId xmlns:a16="http://schemas.microsoft.com/office/drawing/2014/main" id="{521C4E35-EEBC-45FE-A133-BAB94D6D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1960" name="Picture 4" descr="../images/spacer.gif">
          <a:extLst>
            <a:ext uri="{FF2B5EF4-FFF2-40B4-BE49-F238E27FC236}">
              <a16:creationId xmlns:a16="http://schemas.microsoft.com/office/drawing/2014/main" id="{074E31AA-11F4-4D38-9E08-49AE2093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ons\&#1055;&#1083;&#1072;&#1085;&#1080;&#1088;&#1086;&#1074;&#1072;&#1085;&#1080;&#1077;%202011\&#1064;&#1072;&#1073;&#1083;&#1086;&#1085;%20&#1087;&#1083;&#1072;&#1085;&#1072;%20&#1043;&#1047;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монетарка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9"/>
      <sheetData sheetId="10"/>
      <sheetData sheetId="11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27"/>
  <sheetViews>
    <sheetView tabSelected="1" view="pageBreakPreview" topLeftCell="C15" zoomScaleNormal="100" zoomScaleSheetLayoutView="100" workbookViewId="0">
      <selection activeCell="L108" sqref="L108"/>
    </sheetView>
  </sheetViews>
  <sheetFormatPr defaultRowHeight="11.25"/>
  <cols>
    <col min="1" max="1" width="20" style="1" customWidth="1"/>
    <col min="2" max="2" width="15.5703125" style="1" customWidth="1"/>
    <col min="3" max="4" width="26" style="1" customWidth="1"/>
    <col min="5" max="5" width="28.28515625" style="1" customWidth="1"/>
    <col min="6" max="6" width="29.28515625" style="1" customWidth="1"/>
    <col min="7" max="7" width="22.7109375" style="1" customWidth="1"/>
    <col min="8" max="8" width="14.7109375" style="1" customWidth="1"/>
    <col min="9" max="9" width="15" style="1" customWidth="1"/>
    <col min="10" max="10" width="19.7109375" style="1" bestFit="1" customWidth="1"/>
    <col min="11" max="11" width="22" style="1" bestFit="1" customWidth="1"/>
    <col min="12" max="12" width="22.5703125" style="1" bestFit="1" customWidth="1"/>
    <col min="13" max="13" width="19.5703125" style="1" bestFit="1" customWidth="1"/>
    <col min="14" max="14" width="17.28515625" style="1" customWidth="1"/>
    <col min="15" max="15" width="18.42578125" style="1" customWidth="1"/>
    <col min="16" max="16" width="14" style="11" customWidth="1"/>
    <col min="17" max="17" width="13.85546875" style="16" customWidth="1"/>
    <col min="18" max="18" width="23.7109375" style="16" customWidth="1"/>
    <col min="19" max="19" width="7.85546875" style="1" hidden="1" customWidth="1"/>
    <col min="20" max="16384" width="9.140625" style="1"/>
  </cols>
  <sheetData>
    <row r="1" spans="1:19" ht="80.25" customHeight="1">
      <c r="C1" s="2"/>
      <c r="N1" s="71"/>
      <c r="O1" s="71"/>
      <c r="P1" s="71"/>
    </row>
    <row r="2" spans="1:19" s="3" customFormat="1" ht="173.25">
      <c r="A2" s="5" t="s">
        <v>5</v>
      </c>
      <c r="B2" s="5" t="s">
        <v>1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0</v>
      </c>
      <c r="H2" s="5" t="s">
        <v>14</v>
      </c>
      <c r="I2" s="5" t="s">
        <v>15</v>
      </c>
      <c r="J2" s="6" t="s">
        <v>16</v>
      </c>
      <c r="K2" s="6" t="s">
        <v>17</v>
      </c>
      <c r="L2" s="5" t="s">
        <v>6</v>
      </c>
      <c r="M2" s="5" t="s">
        <v>7</v>
      </c>
      <c r="N2" s="5" t="s">
        <v>8</v>
      </c>
      <c r="O2" s="5" t="s">
        <v>4</v>
      </c>
      <c r="P2" s="9" t="s">
        <v>2</v>
      </c>
      <c r="Q2" s="5" t="s">
        <v>9</v>
      </c>
      <c r="R2" s="5" t="s">
        <v>3</v>
      </c>
      <c r="S2" s="4"/>
    </row>
    <row r="3" spans="1:19" s="3" customFormat="1" ht="15.75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  <c r="K3" s="6" t="s">
        <v>28</v>
      </c>
      <c r="L3" s="5" t="s">
        <v>29</v>
      </c>
      <c r="M3" s="5" t="s">
        <v>30</v>
      </c>
      <c r="N3" s="5" t="s">
        <v>31</v>
      </c>
      <c r="O3" s="5" t="s">
        <v>32</v>
      </c>
      <c r="P3" s="9" t="s">
        <v>33</v>
      </c>
      <c r="Q3" s="5" t="s">
        <v>34</v>
      </c>
      <c r="R3" s="5" t="s">
        <v>35</v>
      </c>
      <c r="S3" s="4"/>
    </row>
    <row r="4" spans="1:19" s="3" customFormat="1" ht="110.25">
      <c r="A4" s="7" t="s">
        <v>47</v>
      </c>
      <c r="B4" s="7" t="s">
        <v>46</v>
      </c>
      <c r="C4" s="7" t="s">
        <v>48</v>
      </c>
      <c r="D4" s="7" t="s">
        <v>49</v>
      </c>
      <c r="E4" s="7" t="s">
        <v>50</v>
      </c>
      <c r="F4" s="7" t="s">
        <v>49</v>
      </c>
      <c r="G4" s="36" t="s">
        <v>37</v>
      </c>
      <c r="H4" s="8" t="s">
        <v>46</v>
      </c>
      <c r="I4" s="17">
        <v>1</v>
      </c>
      <c r="J4" s="8">
        <v>1044642.86</v>
      </c>
      <c r="K4" s="8">
        <f>SUM(I4*J4)</f>
        <v>1044642.86</v>
      </c>
      <c r="L4" s="8"/>
      <c r="M4" s="8"/>
      <c r="N4" s="7"/>
      <c r="O4" s="7" t="s">
        <v>54</v>
      </c>
      <c r="P4" s="10">
        <v>191010000</v>
      </c>
      <c r="Q4" s="7"/>
      <c r="R4" s="37" t="s">
        <v>51</v>
      </c>
      <c r="S4" s="12" t="s">
        <v>51</v>
      </c>
    </row>
    <row r="5" spans="1:19" s="3" customFormat="1" ht="110.25">
      <c r="A5" s="7" t="s">
        <v>47</v>
      </c>
      <c r="B5" s="7" t="s">
        <v>36</v>
      </c>
      <c r="C5" s="7" t="s">
        <v>52</v>
      </c>
      <c r="D5" s="7" t="s">
        <v>53</v>
      </c>
      <c r="E5" s="7" t="s">
        <v>52</v>
      </c>
      <c r="F5" s="7" t="s">
        <v>53</v>
      </c>
      <c r="G5" s="36" t="s">
        <v>37</v>
      </c>
      <c r="H5" s="8" t="s">
        <v>36</v>
      </c>
      <c r="I5" s="17">
        <v>1</v>
      </c>
      <c r="J5" s="8">
        <v>104464.29</v>
      </c>
      <c r="K5" s="8">
        <f>SUM(I5*J5)</f>
        <v>104464.29</v>
      </c>
      <c r="L5" s="8"/>
      <c r="M5" s="8"/>
      <c r="N5" s="7"/>
      <c r="O5" s="7" t="s">
        <v>54</v>
      </c>
      <c r="P5" s="10">
        <v>191010000</v>
      </c>
      <c r="Q5" s="7"/>
      <c r="R5" s="37" t="s">
        <v>51</v>
      </c>
      <c r="S5" s="12" t="s">
        <v>51</v>
      </c>
    </row>
    <row r="6" spans="1:19" s="15" customFormat="1" ht="63">
      <c r="A6" s="7" t="s">
        <v>163</v>
      </c>
      <c r="B6" s="7" t="s">
        <v>38</v>
      </c>
      <c r="C6" s="36" t="s">
        <v>164</v>
      </c>
      <c r="D6" s="36" t="s">
        <v>164</v>
      </c>
      <c r="E6" s="36" t="s">
        <v>165</v>
      </c>
      <c r="F6" s="36" t="s">
        <v>166</v>
      </c>
      <c r="G6" s="36" t="s">
        <v>42</v>
      </c>
      <c r="H6" s="38" t="s">
        <v>167</v>
      </c>
      <c r="I6" s="17">
        <v>1000</v>
      </c>
      <c r="J6" s="41">
        <v>129.46</v>
      </c>
      <c r="K6" s="41">
        <f>SUM(I6*J6)</f>
        <v>129460.00000000001</v>
      </c>
      <c r="L6" s="40"/>
      <c r="M6" s="40"/>
      <c r="N6" s="40"/>
      <c r="O6" s="17" t="s">
        <v>201</v>
      </c>
      <c r="P6" s="17" t="s">
        <v>168</v>
      </c>
      <c r="Q6" s="17"/>
      <c r="R6" s="36" t="s">
        <v>135</v>
      </c>
    </row>
    <row r="7" spans="1:19" s="15" customFormat="1" ht="63">
      <c r="A7" s="7" t="s">
        <v>163</v>
      </c>
      <c r="B7" s="7" t="s">
        <v>38</v>
      </c>
      <c r="C7" s="36" t="s">
        <v>164</v>
      </c>
      <c r="D7" s="36" t="s">
        <v>164</v>
      </c>
      <c r="E7" s="36" t="s">
        <v>169</v>
      </c>
      <c r="F7" s="36" t="s">
        <v>170</v>
      </c>
      <c r="G7" s="36" t="s">
        <v>42</v>
      </c>
      <c r="H7" s="38" t="s">
        <v>167</v>
      </c>
      <c r="I7" s="17">
        <v>700</v>
      </c>
      <c r="J7" s="39">
        <v>147.32</v>
      </c>
      <c r="K7" s="39">
        <f t="shared" ref="K7:K17" si="0">SUM(I7*J7)</f>
        <v>103124</v>
      </c>
      <c r="L7" s="40"/>
      <c r="M7" s="40"/>
      <c r="N7" s="40"/>
      <c r="O7" s="17" t="s">
        <v>201</v>
      </c>
      <c r="P7" s="17" t="s">
        <v>168</v>
      </c>
      <c r="Q7" s="17"/>
      <c r="R7" s="36" t="s">
        <v>135</v>
      </c>
    </row>
    <row r="8" spans="1:19" s="15" customFormat="1" ht="63">
      <c r="A8" s="7" t="s">
        <v>163</v>
      </c>
      <c r="B8" s="7" t="s">
        <v>38</v>
      </c>
      <c r="C8" s="36" t="s">
        <v>171</v>
      </c>
      <c r="D8" s="36" t="s">
        <v>171</v>
      </c>
      <c r="E8" s="36" t="s">
        <v>172</v>
      </c>
      <c r="F8" s="36" t="s">
        <v>173</v>
      </c>
      <c r="G8" s="36" t="s">
        <v>42</v>
      </c>
      <c r="H8" s="38" t="s">
        <v>40</v>
      </c>
      <c r="I8" s="17">
        <v>8</v>
      </c>
      <c r="J8" s="39">
        <v>23214.29</v>
      </c>
      <c r="K8" s="39">
        <f t="shared" si="0"/>
        <v>185714.32</v>
      </c>
      <c r="L8" s="40"/>
      <c r="M8" s="40"/>
      <c r="N8" s="40"/>
      <c r="O8" s="17" t="s">
        <v>200</v>
      </c>
      <c r="P8" s="17">
        <v>151010000</v>
      </c>
      <c r="Q8" s="17"/>
      <c r="R8" s="36" t="s">
        <v>51</v>
      </c>
    </row>
    <row r="9" spans="1:19" s="15" customFormat="1" ht="63">
      <c r="A9" s="7" t="s">
        <v>163</v>
      </c>
      <c r="B9" s="7" t="s">
        <v>38</v>
      </c>
      <c r="C9" s="36" t="s">
        <v>174</v>
      </c>
      <c r="D9" s="36" t="s">
        <v>175</v>
      </c>
      <c r="E9" s="36" t="s">
        <v>174</v>
      </c>
      <c r="F9" s="36" t="s">
        <v>176</v>
      </c>
      <c r="G9" s="36" t="s">
        <v>42</v>
      </c>
      <c r="H9" s="38" t="s">
        <v>40</v>
      </c>
      <c r="I9" s="17">
        <v>27</v>
      </c>
      <c r="J9" s="39">
        <v>5357.14</v>
      </c>
      <c r="K9" s="39">
        <f t="shared" si="0"/>
        <v>144642.78</v>
      </c>
      <c r="L9" s="40"/>
      <c r="M9" s="40"/>
      <c r="N9" s="40"/>
      <c r="O9" s="17" t="s">
        <v>44</v>
      </c>
      <c r="P9" s="17">
        <v>151010000</v>
      </c>
      <c r="Q9" s="17"/>
      <c r="R9" s="36" t="s">
        <v>287</v>
      </c>
    </row>
    <row r="10" spans="1:19" s="15" customFormat="1" ht="63">
      <c r="A10" s="7" t="s">
        <v>163</v>
      </c>
      <c r="B10" s="7" t="s">
        <v>38</v>
      </c>
      <c r="C10" s="36" t="s">
        <v>174</v>
      </c>
      <c r="D10" s="36" t="s">
        <v>175</v>
      </c>
      <c r="E10" s="36" t="s">
        <v>174</v>
      </c>
      <c r="F10" s="36" t="s">
        <v>176</v>
      </c>
      <c r="G10" s="36" t="s">
        <v>41</v>
      </c>
      <c r="H10" s="38" t="s">
        <v>40</v>
      </c>
      <c r="I10" s="17">
        <v>64</v>
      </c>
      <c r="J10" s="41">
        <v>7142.86</v>
      </c>
      <c r="K10" s="39">
        <f t="shared" si="0"/>
        <v>457143.03999999998</v>
      </c>
      <c r="L10" s="40"/>
      <c r="M10" s="40"/>
      <c r="N10" s="40"/>
      <c r="O10" s="17" t="s">
        <v>44</v>
      </c>
      <c r="P10" s="17">
        <v>151010000</v>
      </c>
      <c r="Q10" s="17"/>
      <c r="R10" s="36" t="s">
        <v>51</v>
      </c>
    </row>
    <row r="11" spans="1:19" s="15" customFormat="1" ht="63">
      <c r="A11" s="7" t="s">
        <v>163</v>
      </c>
      <c r="B11" s="7" t="s">
        <v>38</v>
      </c>
      <c r="C11" s="36" t="s">
        <v>177</v>
      </c>
      <c r="D11" s="36" t="s">
        <v>178</v>
      </c>
      <c r="E11" s="36" t="s">
        <v>179</v>
      </c>
      <c r="F11" s="36" t="s">
        <v>180</v>
      </c>
      <c r="G11" s="36" t="s">
        <v>42</v>
      </c>
      <c r="H11" s="38" t="s">
        <v>40</v>
      </c>
      <c r="I11" s="17">
        <v>1</v>
      </c>
      <c r="J11" s="41">
        <v>4464.29</v>
      </c>
      <c r="K11" s="41">
        <f t="shared" si="0"/>
        <v>4464.29</v>
      </c>
      <c r="L11" s="40"/>
      <c r="M11" s="40"/>
      <c r="N11" s="40"/>
      <c r="O11" s="17" t="s">
        <v>44</v>
      </c>
      <c r="P11" s="17">
        <v>151010000</v>
      </c>
      <c r="Q11" s="17"/>
      <c r="R11" s="36" t="s">
        <v>287</v>
      </c>
    </row>
    <row r="12" spans="1:19" s="15" customFormat="1" ht="63">
      <c r="A12" s="7" t="s">
        <v>163</v>
      </c>
      <c r="B12" s="7" t="s">
        <v>38</v>
      </c>
      <c r="C12" s="36" t="s">
        <v>177</v>
      </c>
      <c r="D12" s="36" t="s">
        <v>178</v>
      </c>
      <c r="E12" s="36" t="s">
        <v>181</v>
      </c>
      <c r="F12" s="36" t="s">
        <v>182</v>
      </c>
      <c r="G12" s="36" t="s">
        <v>42</v>
      </c>
      <c r="H12" s="38" t="s">
        <v>40</v>
      </c>
      <c r="I12" s="17">
        <v>11</v>
      </c>
      <c r="J12" s="41">
        <v>5357.14</v>
      </c>
      <c r="K12" s="41">
        <f t="shared" si="0"/>
        <v>58928.54</v>
      </c>
      <c r="L12" s="40"/>
      <c r="M12" s="40"/>
      <c r="N12" s="40"/>
      <c r="O12" s="17" t="s">
        <v>44</v>
      </c>
      <c r="P12" s="17">
        <v>151010000</v>
      </c>
      <c r="Q12" s="17"/>
      <c r="R12" s="36" t="s">
        <v>51</v>
      </c>
    </row>
    <row r="13" spans="1:19" s="15" customFormat="1" ht="47.25">
      <c r="A13" s="7" t="s">
        <v>163</v>
      </c>
      <c r="B13" s="7" t="s">
        <v>38</v>
      </c>
      <c r="C13" s="36" t="s">
        <v>183</v>
      </c>
      <c r="D13" s="36" t="s">
        <v>184</v>
      </c>
      <c r="E13" s="36" t="s">
        <v>185</v>
      </c>
      <c r="F13" s="36" t="s">
        <v>185</v>
      </c>
      <c r="G13" s="36" t="s">
        <v>37</v>
      </c>
      <c r="H13" s="38" t="s">
        <v>40</v>
      </c>
      <c r="I13" s="17">
        <v>1</v>
      </c>
      <c r="J13" s="41">
        <v>48248.43</v>
      </c>
      <c r="K13" s="41">
        <f t="shared" si="0"/>
        <v>48248.43</v>
      </c>
      <c r="L13" s="40"/>
      <c r="M13" s="40"/>
      <c r="N13" s="40"/>
      <c r="O13" s="17" t="s">
        <v>202</v>
      </c>
      <c r="P13" s="17">
        <v>151010000</v>
      </c>
      <c r="Q13" s="17"/>
      <c r="R13" s="7" t="s">
        <v>135</v>
      </c>
    </row>
    <row r="14" spans="1:19" s="15" customFormat="1" ht="47.25">
      <c r="A14" s="7" t="s">
        <v>163</v>
      </c>
      <c r="B14" s="7" t="s">
        <v>38</v>
      </c>
      <c r="C14" s="36" t="s">
        <v>183</v>
      </c>
      <c r="D14" s="36" t="s">
        <v>184</v>
      </c>
      <c r="E14" s="36" t="s">
        <v>186</v>
      </c>
      <c r="F14" s="36" t="s">
        <v>187</v>
      </c>
      <c r="G14" s="36" t="s">
        <v>37</v>
      </c>
      <c r="H14" s="38" t="s">
        <v>40</v>
      </c>
      <c r="I14" s="17">
        <v>1</v>
      </c>
      <c r="J14" s="41">
        <v>34422.43</v>
      </c>
      <c r="K14" s="41">
        <f t="shared" si="0"/>
        <v>34422.43</v>
      </c>
      <c r="L14" s="40"/>
      <c r="M14" s="40"/>
      <c r="N14" s="40"/>
      <c r="O14" s="17" t="s">
        <v>45</v>
      </c>
      <c r="P14" s="17">
        <v>151010000</v>
      </c>
      <c r="Q14" s="17"/>
      <c r="R14" s="7" t="s">
        <v>135</v>
      </c>
    </row>
    <row r="15" spans="1:19" s="15" customFormat="1" ht="47.25">
      <c r="A15" s="7" t="s">
        <v>163</v>
      </c>
      <c r="B15" s="7" t="s">
        <v>38</v>
      </c>
      <c r="C15" s="36" t="s">
        <v>183</v>
      </c>
      <c r="D15" s="36" t="s">
        <v>184</v>
      </c>
      <c r="E15" s="36" t="s">
        <v>186</v>
      </c>
      <c r="F15" s="36" t="s">
        <v>186</v>
      </c>
      <c r="G15" s="36" t="s">
        <v>37</v>
      </c>
      <c r="H15" s="38" t="s">
        <v>40</v>
      </c>
      <c r="I15" s="17">
        <v>1</v>
      </c>
      <c r="J15" s="41">
        <v>37971.269999999997</v>
      </c>
      <c r="K15" s="41">
        <f t="shared" si="0"/>
        <v>37971.269999999997</v>
      </c>
      <c r="L15" s="40"/>
      <c r="M15" s="40"/>
      <c r="N15" s="40"/>
      <c r="O15" s="17" t="s">
        <v>202</v>
      </c>
      <c r="P15" s="17">
        <v>151010000</v>
      </c>
      <c r="Q15" s="17"/>
      <c r="R15" s="7" t="s">
        <v>135</v>
      </c>
    </row>
    <row r="16" spans="1:19" s="15" customFormat="1" ht="63">
      <c r="A16" s="7" t="s">
        <v>163</v>
      </c>
      <c r="B16" s="38" t="s">
        <v>36</v>
      </c>
      <c r="C16" s="36" t="s">
        <v>188</v>
      </c>
      <c r="D16" s="36" t="s">
        <v>189</v>
      </c>
      <c r="E16" s="36" t="s">
        <v>188</v>
      </c>
      <c r="F16" s="36" t="s">
        <v>189</v>
      </c>
      <c r="G16" s="36" t="s">
        <v>41</v>
      </c>
      <c r="H16" s="38" t="s">
        <v>36</v>
      </c>
      <c r="I16" s="17">
        <v>1</v>
      </c>
      <c r="J16" s="41">
        <v>633392.86</v>
      </c>
      <c r="K16" s="41">
        <f t="shared" si="0"/>
        <v>633392.86</v>
      </c>
      <c r="L16" s="40"/>
      <c r="M16" s="40"/>
      <c r="N16" s="40"/>
      <c r="O16" s="17" t="s">
        <v>44</v>
      </c>
      <c r="P16" s="17">
        <v>151010000</v>
      </c>
      <c r="Q16" s="17"/>
      <c r="R16" s="36" t="s">
        <v>51</v>
      </c>
    </row>
    <row r="17" spans="1:19" s="15" customFormat="1" ht="63">
      <c r="A17" s="7" t="s">
        <v>163</v>
      </c>
      <c r="B17" s="7" t="s">
        <v>38</v>
      </c>
      <c r="C17" s="36" t="s">
        <v>190</v>
      </c>
      <c r="D17" s="36" t="s">
        <v>191</v>
      </c>
      <c r="E17" s="36" t="s">
        <v>192</v>
      </c>
      <c r="F17" s="36" t="s">
        <v>193</v>
      </c>
      <c r="G17" s="36" t="s">
        <v>42</v>
      </c>
      <c r="H17" s="38" t="s">
        <v>40</v>
      </c>
      <c r="I17" s="17">
        <v>1</v>
      </c>
      <c r="J17" s="39">
        <v>126000</v>
      </c>
      <c r="K17" s="39">
        <f t="shared" si="0"/>
        <v>126000</v>
      </c>
      <c r="L17" s="40"/>
      <c r="M17" s="40"/>
      <c r="N17" s="40"/>
      <c r="O17" s="17" t="s">
        <v>44</v>
      </c>
      <c r="P17" s="17">
        <v>151010000</v>
      </c>
      <c r="Q17" s="17"/>
      <c r="R17" s="36" t="s">
        <v>288</v>
      </c>
    </row>
    <row r="18" spans="1:19" s="3" customFormat="1" ht="63">
      <c r="A18" s="7" t="s">
        <v>160</v>
      </c>
      <c r="B18" s="7" t="s">
        <v>38</v>
      </c>
      <c r="C18" s="7" t="s">
        <v>161</v>
      </c>
      <c r="D18" s="7" t="s">
        <v>162</v>
      </c>
      <c r="E18" s="7" t="s">
        <v>161</v>
      </c>
      <c r="F18" s="7" t="s">
        <v>162</v>
      </c>
      <c r="G18" s="36" t="s">
        <v>42</v>
      </c>
      <c r="H18" s="8" t="s">
        <v>40</v>
      </c>
      <c r="I18" s="17">
        <v>1</v>
      </c>
      <c r="J18" s="41">
        <v>321428.57</v>
      </c>
      <c r="K18" s="41">
        <v>321428.57</v>
      </c>
      <c r="L18" s="8"/>
      <c r="M18" s="8"/>
      <c r="N18" s="7"/>
      <c r="O18" s="7" t="s">
        <v>44</v>
      </c>
      <c r="P18" s="10">
        <v>231010000</v>
      </c>
      <c r="Q18" s="7"/>
      <c r="R18" s="37" t="s">
        <v>289</v>
      </c>
      <c r="S18" s="14"/>
    </row>
    <row r="19" spans="1:19" s="3" customFormat="1" ht="63">
      <c r="A19" s="7" t="s">
        <v>206</v>
      </c>
      <c r="B19" s="7" t="s">
        <v>38</v>
      </c>
      <c r="C19" s="7" t="s">
        <v>207</v>
      </c>
      <c r="D19" s="7" t="s">
        <v>208</v>
      </c>
      <c r="E19" s="7" t="s">
        <v>207</v>
      </c>
      <c r="F19" s="7" t="s">
        <v>208</v>
      </c>
      <c r="G19" s="45" t="s">
        <v>42</v>
      </c>
      <c r="H19" s="8" t="s">
        <v>40</v>
      </c>
      <c r="I19" s="17">
        <v>2</v>
      </c>
      <c r="J19" s="8">
        <v>23000</v>
      </c>
      <c r="K19" s="8">
        <v>46000</v>
      </c>
      <c r="L19" s="8"/>
      <c r="M19" s="8"/>
      <c r="N19" s="7"/>
      <c r="O19" s="7" t="s">
        <v>43</v>
      </c>
      <c r="P19" s="10">
        <v>271010000</v>
      </c>
      <c r="Q19" s="7"/>
      <c r="R19" s="46" t="s">
        <v>51</v>
      </c>
    </row>
    <row r="20" spans="1:19" s="3" customFormat="1" ht="94.5">
      <c r="A20" s="7" t="s">
        <v>59</v>
      </c>
      <c r="B20" s="7" t="s">
        <v>36</v>
      </c>
      <c r="C20" s="7" t="s">
        <v>56</v>
      </c>
      <c r="D20" s="7" t="s">
        <v>57</v>
      </c>
      <c r="E20" s="7" t="s">
        <v>56</v>
      </c>
      <c r="F20" s="7" t="s">
        <v>57</v>
      </c>
      <c r="G20" s="36" t="s">
        <v>42</v>
      </c>
      <c r="H20" s="8" t="s">
        <v>36</v>
      </c>
      <c r="I20" s="17">
        <v>1</v>
      </c>
      <c r="J20" s="41">
        <v>13826937.5</v>
      </c>
      <c r="K20" s="41" t="s">
        <v>205</v>
      </c>
      <c r="L20" s="8"/>
      <c r="M20" s="8"/>
      <c r="N20" s="7"/>
      <c r="O20" s="7" t="s">
        <v>58</v>
      </c>
      <c r="P20" s="10">
        <v>750000000</v>
      </c>
      <c r="Q20" s="7"/>
      <c r="R20" s="36" t="s">
        <v>287</v>
      </c>
      <c r="S20" s="4"/>
    </row>
    <row r="21" spans="1:19" s="3" customFormat="1" ht="110.25">
      <c r="A21" s="7" t="s">
        <v>60</v>
      </c>
      <c r="B21" s="7" t="s">
        <v>38</v>
      </c>
      <c r="C21" s="7" t="s">
        <v>64</v>
      </c>
      <c r="D21" s="7" t="s">
        <v>65</v>
      </c>
      <c r="E21" s="7" t="s">
        <v>66</v>
      </c>
      <c r="F21" s="7" t="s">
        <v>67</v>
      </c>
      <c r="G21" s="36" t="s">
        <v>41</v>
      </c>
      <c r="H21" s="8" t="s">
        <v>40</v>
      </c>
      <c r="I21" s="17">
        <v>1</v>
      </c>
      <c r="J21" s="41">
        <v>1099612.5</v>
      </c>
      <c r="K21" s="41">
        <v>1099612.5</v>
      </c>
      <c r="L21" s="8"/>
      <c r="M21" s="8"/>
      <c r="N21" s="7"/>
      <c r="O21" s="7" t="s">
        <v>63</v>
      </c>
      <c r="P21" s="10">
        <v>750000000</v>
      </c>
      <c r="Q21" s="7"/>
      <c r="R21" s="37" t="s">
        <v>203</v>
      </c>
      <c r="S21" s="4"/>
    </row>
    <row r="22" spans="1:19" s="3" customFormat="1" ht="63">
      <c r="A22" s="7" t="s">
        <v>60</v>
      </c>
      <c r="B22" s="7" t="s">
        <v>38</v>
      </c>
      <c r="C22" s="7" t="s">
        <v>68</v>
      </c>
      <c r="D22" s="7" t="s">
        <v>69</v>
      </c>
      <c r="E22" s="7" t="s">
        <v>70</v>
      </c>
      <c r="F22" s="7" t="s">
        <v>71</v>
      </c>
      <c r="G22" s="36" t="s">
        <v>39</v>
      </c>
      <c r="H22" s="8" t="s">
        <v>40</v>
      </c>
      <c r="I22" s="17">
        <v>1</v>
      </c>
      <c r="J22" s="41">
        <v>134328240</v>
      </c>
      <c r="K22" s="41">
        <v>134328240</v>
      </c>
      <c r="L22" s="8"/>
      <c r="M22" s="8"/>
      <c r="N22" s="7"/>
      <c r="O22" s="7" t="s">
        <v>63</v>
      </c>
      <c r="P22" s="10">
        <v>750000000</v>
      </c>
      <c r="Q22" s="7"/>
      <c r="R22" s="37" t="s">
        <v>203</v>
      </c>
      <c r="S22" s="4"/>
    </row>
    <row r="23" spans="1:19" s="3" customFormat="1" ht="63">
      <c r="A23" s="7" t="s">
        <v>60</v>
      </c>
      <c r="B23" s="7" t="s">
        <v>38</v>
      </c>
      <c r="C23" s="7" t="s">
        <v>72</v>
      </c>
      <c r="D23" s="7" t="s">
        <v>72</v>
      </c>
      <c r="E23" s="7" t="s">
        <v>73</v>
      </c>
      <c r="F23" s="7" t="s">
        <v>74</v>
      </c>
      <c r="G23" s="36" t="s">
        <v>42</v>
      </c>
      <c r="H23" s="8" t="s">
        <v>40</v>
      </c>
      <c r="I23" s="17">
        <v>2</v>
      </c>
      <c r="J23" s="8">
        <v>72000</v>
      </c>
      <c r="K23" s="8">
        <v>144000</v>
      </c>
      <c r="L23" s="8"/>
      <c r="M23" s="8"/>
      <c r="N23" s="7"/>
      <c r="O23" s="7" t="s">
        <v>58</v>
      </c>
      <c r="P23" s="10">
        <v>750000000</v>
      </c>
      <c r="Q23" s="7"/>
      <c r="R23" s="37" t="s">
        <v>289</v>
      </c>
      <c r="S23" s="4"/>
    </row>
    <row r="24" spans="1:19" s="3" customFormat="1" ht="63">
      <c r="A24" s="7" t="s">
        <v>60</v>
      </c>
      <c r="B24" s="7" t="s">
        <v>38</v>
      </c>
      <c r="C24" s="7" t="s">
        <v>72</v>
      </c>
      <c r="D24" s="7" t="s">
        <v>72</v>
      </c>
      <c r="E24" s="7" t="s">
        <v>75</v>
      </c>
      <c r="F24" s="7" t="s">
        <v>76</v>
      </c>
      <c r="G24" s="45" t="s">
        <v>41</v>
      </c>
      <c r="H24" s="8" t="s">
        <v>40</v>
      </c>
      <c r="I24" s="17">
        <v>14</v>
      </c>
      <c r="J24" s="8">
        <v>51000</v>
      </c>
      <c r="K24" s="8">
        <v>714000</v>
      </c>
      <c r="L24" s="8"/>
      <c r="M24" s="8"/>
      <c r="N24" s="7"/>
      <c r="O24" s="7" t="s">
        <v>58</v>
      </c>
      <c r="P24" s="10">
        <v>750000000</v>
      </c>
      <c r="Q24" s="7"/>
      <c r="R24" s="37" t="s">
        <v>289</v>
      </c>
      <c r="S24" s="4"/>
    </row>
    <row r="25" spans="1:19" s="3" customFormat="1" ht="63">
      <c r="A25" s="7" t="s">
        <v>60</v>
      </c>
      <c r="B25" s="7" t="s">
        <v>38</v>
      </c>
      <c r="C25" s="7" t="s">
        <v>72</v>
      </c>
      <c r="D25" s="7" t="s">
        <v>72</v>
      </c>
      <c r="E25" s="7" t="s">
        <v>77</v>
      </c>
      <c r="F25" s="7" t="s">
        <v>78</v>
      </c>
      <c r="G25" s="45" t="s">
        <v>41</v>
      </c>
      <c r="H25" s="8" t="s">
        <v>40</v>
      </c>
      <c r="I25" s="17">
        <v>126</v>
      </c>
      <c r="J25" s="8">
        <v>27000</v>
      </c>
      <c r="K25" s="44">
        <f>I25*J25</f>
        <v>3402000</v>
      </c>
      <c r="L25" s="8"/>
      <c r="M25" s="8"/>
      <c r="N25" s="7"/>
      <c r="O25" s="7" t="s">
        <v>58</v>
      </c>
      <c r="P25" s="10">
        <v>750000000</v>
      </c>
      <c r="Q25" s="7"/>
      <c r="R25" s="37" t="s">
        <v>289</v>
      </c>
      <c r="S25" s="4"/>
    </row>
    <row r="26" spans="1:19" s="3" customFormat="1" ht="47.25">
      <c r="A26" s="7" t="s">
        <v>60</v>
      </c>
      <c r="B26" s="7" t="s">
        <v>38</v>
      </c>
      <c r="C26" s="7" t="s">
        <v>72</v>
      </c>
      <c r="D26" s="7" t="s">
        <v>72</v>
      </c>
      <c r="E26" s="7" t="s">
        <v>79</v>
      </c>
      <c r="F26" s="7" t="s">
        <v>80</v>
      </c>
      <c r="G26" s="36" t="s">
        <v>39</v>
      </c>
      <c r="H26" s="8" t="s">
        <v>40</v>
      </c>
      <c r="I26" s="17">
        <v>75</v>
      </c>
      <c r="J26" s="8">
        <v>30051.71</v>
      </c>
      <c r="K26" s="8">
        <f t="shared" ref="K26:K38" si="1">I26*J26</f>
        <v>2253878.25</v>
      </c>
      <c r="L26" s="8"/>
      <c r="M26" s="8"/>
      <c r="N26" s="7"/>
      <c r="O26" s="7" t="s">
        <v>58</v>
      </c>
      <c r="P26" s="10">
        <v>750000000</v>
      </c>
      <c r="Q26" s="7"/>
      <c r="R26" s="36" t="s">
        <v>287</v>
      </c>
      <c r="S26" s="4"/>
    </row>
    <row r="27" spans="1:19" s="3" customFormat="1" ht="47.25">
      <c r="A27" s="7" t="s">
        <v>60</v>
      </c>
      <c r="B27" s="7" t="s">
        <v>38</v>
      </c>
      <c r="C27" s="7" t="s">
        <v>81</v>
      </c>
      <c r="D27" s="7" t="s">
        <v>81</v>
      </c>
      <c r="E27" s="7" t="s">
        <v>82</v>
      </c>
      <c r="F27" s="7" t="s">
        <v>83</v>
      </c>
      <c r="G27" s="36" t="s">
        <v>39</v>
      </c>
      <c r="H27" s="8" t="s">
        <v>40</v>
      </c>
      <c r="I27" s="17">
        <v>54</v>
      </c>
      <c r="J27" s="8">
        <v>21250.58</v>
      </c>
      <c r="K27" s="8">
        <f t="shared" si="1"/>
        <v>1147531.32</v>
      </c>
      <c r="L27" s="8"/>
      <c r="M27" s="8"/>
      <c r="N27" s="7"/>
      <c r="O27" s="7" t="s">
        <v>58</v>
      </c>
      <c r="P27" s="10">
        <v>750000000</v>
      </c>
      <c r="Q27" s="7"/>
      <c r="R27" s="36" t="s">
        <v>287</v>
      </c>
      <c r="S27" s="4"/>
    </row>
    <row r="28" spans="1:19" s="3" customFormat="1" ht="47.25">
      <c r="A28" s="7" t="s">
        <v>60</v>
      </c>
      <c r="B28" s="7" t="s">
        <v>38</v>
      </c>
      <c r="C28" s="7" t="s">
        <v>72</v>
      </c>
      <c r="D28" s="7" t="s">
        <v>72</v>
      </c>
      <c r="E28" s="7" t="s">
        <v>84</v>
      </c>
      <c r="F28" s="7" t="s">
        <v>85</v>
      </c>
      <c r="G28" s="36" t="s">
        <v>39</v>
      </c>
      <c r="H28" s="8" t="s">
        <v>40</v>
      </c>
      <c r="I28" s="17">
        <v>273</v>
      </c>
      <c r="J28" s="8">
        <v>63400.37</v>
      </c>
      <c r="K28" s="8">
        <f t="shared" si="1"/>
        <v>17308301.010000002</v>
      </c>
      <c r="L28" s="8"/>
      <c r="M28" s="8"/>
      <c r="N28" s="7"/>
      <c r="O28" s="7" t="s">
        <v>58</v>
      </c>
      <c r="P28" s="10">
        <v>750000000</v>
      </c>
      <c r="Q28" s="7"/>
      <c r="R28" s="36" t="s">
        <v>287</v>
      </c>
      <c r="S28" s="4"/>
    </row>
    <row r="29" spans="1:19" s="3" customFormat="1" ht="63">
      <c r="A29" s="7" t="s">
        <v>60</v>
      </c>
      <c r="B29" s="7" t="s">
        <v>38</v>
      </c>
      <c r="C29" s="7" t="s">
        <v>81</v>
      </c>
      <c r="D29" s="7" t="s">
        <v>81</v>
      </c>
      <c r="E29" s="7" t="s">
        <v>86</v>
      </c>
      <c r="F29" s="7" t="s">
        <v>87</v>
      </c>
      <c r="G29" s="36" t="s">
        <v>39</v>
      </c>
      <c r="H29" s="8" t="s">
        <v>40</v>
      </c>
      <c r="I29" s="17">
        <v>91</v>
      </c>
      <c r="J29" s="8">
        <v>37719.410000000003</v>
      </c>
      <c r="K29" s="8">
        <f t="shared" si="1"/>
        <v>3432466.3100000005</v>
      </c>
      <c r="L29" s="8"/>
      <c r="M29" s="8"/>
      <c r="N29" s="7"/>
      <c r="O29" s="7" t="s">
        <v>58</v>
      </c>
      <c r="P29" s="10">
        <v>750000000</v>
      </c>
      <c r="Q29" s="7"/>
      <c r="R29" s="36" t="s">
        <v>287</v>
      </c>
      <c r="S29" s="4"/>
    </row>
    <row r="30" spans="1:19" s="3" customFormat="1" ht="63">
      <c r="A30" s="7" t="s">
        <v>60</v>
      </c>
      <c r="B30" s="7" t="s">
        <v>38</v>
      </c>
      <c r="C30" s="7" t="s">
        <v>72</v>
      </c>
      <c r="D30" s="7" t="s">
        <v>72</v>
      </c>
      <c r="E30" s="7" t="s">
        <v>88</v>
      </c>
      <c r="F30" s="7" t="s">
        <v>89</v>
      </c>
      <c r="G30" s="36" t="s">
        <v>39</v>
      </c>
      <c r="H30" s="8" t="s">
        <v>61</v>
      </c>
      <c r="I30" s="17">
        <v>2</v>
      </c>
      <c r="J30" s="8">
        <v>101472.35</v>
      </c>
      <c r="K30" s="8">
        <f t="shared" si="1"/>
        <v>202944.7</v>
      </c>
      <c r="L30" s="8"/>
      <c r="M30" s="8"/>
      <c r="N30" s="7"/>
      <c r="O30" s="7" t="s">
        <v>58</v>
      </c>
      <c r="P30" s="10">
        <v>750000000</v>
      </c>
      <c r="Q30" s="7"/>
      <c r="R30" s="36" t="s">
        <v>287</v>
      </c>
      <c r="S30" s="4"/>
    </row>
    <row r="31" spans="1:19" s="3" customFormat="1" ht="47.25">
      <c r="A31" s="7" t="s">
        <v>60</v>
      </c>
      <c r="B31" s="7" t="s">
        <v>38</v>
      </c>
      <c r="C31" s="7" t="s">
        <v>72</v>
      </c>
      <c r="D31" s="7" t="s">
        <v>72</v>
      </c>
      <c r="E31" s="7" t="s">
        <v>90</v>
      </c>
      <c r="F31" s="7" t="s">
        <v>91</v>
      </c>
      <c r="G31" s="36" t="s">
        <v>39</v>
      </c>
      <c r="H31" s="8" t="s">
        <v>40</v>
      </c>
      <c r="I31" s="17">
        <v>6</v>
      </c>
      <c r="J31" s="8">
        <v>90409.08</v>
      </c>
      <c r="K31" s="8">
        <f t="shared" si="1"/>
        <v>542454.48</v>
      </c>
      <c r="L31" s="8"/>
      <c r="M31" s="8"/>
      <c r="N31" s="7"/>
      <c r="O31" s="7" t="s">
        <v>58</v>
      </c>
      <c r="P31" s="10">
        <v>750000000</v>
      </c>
      <c r="Q31" s="7"/>
      <c r="R31" s="36" t="s">
        <v>287</v>
      </c>
      <c r="S31" s="4"/>
    </row>
    <row r="32" spans="1:19" s="3" customFormat="1" ht="47.25">
      <c r="A32" s="7" t="s">
        <v>60</v>
      </c>
      <c r="B32" s="7" t="s">
        <v>38</v>
      </c>
      <c r="C32" s="7" t="s">
        <v>92</v>
      </c>
      <c r="D32" s="7" t="s">
        <v>93</v>
      </c>
      <c r="E32" s="7" t="s">
        <v>94</v>
      </c>
      <c r="F32" s="7" t="s">
        <v>95</v>
      </c>
      <c r="G32" s="36" t="s">
        <v>39</v>
      </c>
      <c r="H32" s="8" t="s">
        <v>61</v>
      </c>
      <c r="I32" s="17">
        <v>3</v>
      </c>
      <c r="J32" s="41">
        <v>418459.09</v>
      </c>
      <c r="K32" s="41">
        <f t="shared" si="1"/>
        <v>1255377.27</v>
      </c>
      <c r="L32" s="8"/>
      <c r="M32" s="8"/>
      <c r="N32" s="7"/>
      <c r="O32" s="7" t="s">
        <v>58</v>
      </c>
      <c r="P32" s="10">
        <v>750000000</v>
      </c>
      <c r="Q32" s="7"/>
      <c r="R32" s="36" t="s">
        <v>287</v>
      </c>
      <c r="S32" s="4"/>
    </row>
    <row r="33" spans="1:19" s="3" customFormat="1" ht="63">
      <c r="A33" s="7" t="s">
        <v>60</v>
      </c>
      <c r="B33" s="7" t="s">
        <v>38</v>
      </c>
      <c r="C33" s="7" t="s">
        <v>92</v>
      </c>
      <c r="D33" s="7" t="s">
        <v>93</v>
      </c>
      <c r="E33" s="7" t="s">
        <v>96</v>
      </c>
      <c r="F33" s="7" t="s">
        <v>97</v>
      </c>
      <c r="G33" s="36" t="s">
        <v>39</v>
      </c>
      <c r="H33" s="8" t="s">
        <v>61</v>
      </c>
      <c r="I33" s="17">
        <v>20</v>
      </c>
      <c r="J33" s="8">
        <v>142497.35999999999</v>
      </c>
      <c r="K33" s="8">
        <f t="shared" si="1"/>
        <v>2849947.1999999997</v>
      </c>
      <c r="L33" s="8"/>
      <c r="M33" s="8"/>
      <c r="N33" s="7"/>
      <c r="O33" s="7" t="s">
        <v>58</v>
      </c>
      <c r="P33" s="10">
        <v>750000000</v>
      </c>
      <c r="Q33" s="7"/>
      <c r="R33" s="36" t="s">
        <v>287</v>
      </c>
      <c r="S33" s="4"/>
    </row>
    <row r="34" spans="1:19" s="3" customFormat="1" ht="63">
      <c r="A34" s="7" t="s">
        <v>60</v>
      </c>
      <c r="B34" s="7" t="s">
        <v>38</v>
      </c>
      <c r="C34" s="7" t="s">
        <v>92</v>
      </c>
      <c r="D34" s="7" t="s">
        <v>93</v>
      </c>
      <c r="E34" s="7" t="s">
        <v>98</v>
      </c>
      <c r="F34" s="7" t="s">
        <v>99</v>
      </c>
      <c r="G34" s="36" t="s">
        <v>39</v>
      </c>
      <c r="H34" s="8" t="s">
        <v>61</v>
      </c>
      <c r="I34" s="17">
        <v>1</v>
      </c>
      <c r="J34" s="8">
        <v>86712</v>
      </c>
      <c r="K34" s="8">
        <f t="shared" si="1"/>
        <v>86712</v>
      </c>
      <c r="L34" s="8"/>
      <c r="M34" s="8"/>
      <c r="N34" s="7"/>
      <c r="O34" s="7" t="s">
        <v>58</v>
      </c>
      <c r="P34" s="10">
        <v>750000000</v>
      </c>
      <c r="Q34" s="7"/>
      <c r="R34" s="36" t="s">
        <v>287</v>
      </c>
      <c r="S34" s="4"/>
    </row>
    <row r="35" spans="1:19" s="3" customFormat="1" ht="63">
      <c r="A35" s="7" t="s">
        <v>60</v>
      </c>
      <c r="B35" s="7" t="s">
        <v>38</v>
      </c>
      <c r="C35" s="7" t="s">
        <v>72</v>
      </c>
      <c r="D35" s="7" t="s">
        <v>72</v>
      </c>
      <c r="E35" s="7" t="s">
        <v>100</v>
      </c>
      <c r="F35" s="7" t="s">
        <v>101</v>
      </c>
      <c r="G35" s="36" t="s">
        <v>42</v>
      </c>
      <c r="H35" s="8" t="s">
        <v>40</v>
      </c>
      <c r="I35" s="17">
        <v>2</v>
      </c>
      <c r="J35" s="8">
        <v>128000</v>
      </c>
      <c r="K35" s="8">
        <f t="shared" si="1"/>
        <v>256000</v>
      </c>
      <c r="L35" s="8"/>
      <c r="M35" s="8"/>
      <c r="N35" s="7"/>
      <c r="O35" s="7" t="s">
        <v>58</v>
      </c>
      <c r="P35" s="10">
        <v>750000000</v>
      </c>
      <c r="Q35" s="7"/>
      <c r="R35" s="37" t="s">
        <v>289</v>
      </c>
      <c r="S35" s="4"/>
    </row>
    <row r="36" spans="1:19" s="3" customFormat="1" ht="63">
      <c r="A36" s="7" t="s">
        <v>60</v>
      </c>
      <c r="B36" s="7" t="s">
        <v>38</v>
      </c>
      <c r="C36" s="7" t="s">
        <v>72</v>
      </c>
      <c r="D36" s="7" t="s">
        <v>72</v>
      </c>
      <c r="E36" s="7" t="s">
        <v>102</v>
      </c>
      <c r="F36" s="7" t="s">
        <v>103</v>
      </c>
      <c r="G36" s="36" t="s">
        <v>42</v>
      </c>
      <c r="H36" s="8" t="s">
        <v>40</v>
      </c>
      <c r="I36" s="17">
        <v>2</v>
      </c>
      <c r="J36" s="8">
        <v>37500</v>
      </c>
      <c r="K36" s="8">
        <f t="shared" si="1"/>
        <v>75000</v>
      </c>
      <c r="L36" s="8"/>
      <c r="M36" s="8"/>
      <c r="N36" s="7"/>
      <c r="O36" s="7" t="s">
        <v>58</v>
      </c>
      <c r="P36" s="10">
        <v>750000000</v>
      </c>
      <c r="Q36" s="7"/>
      <c r="R36" s="37" t="s">
        <v>289</v>
      </c>
      <c r="S36" s="4"/>
    </row>
    <row r="37" spans="1:19" s="3" customFormat="1" ht="47.25">
      <c r="A37" s="7" t="s">
        <v>60</v>
      </c>
      <c r="B37" s="7" t="s">
        <v>36</v>
      </c>
      <c r="C37" s="7" t="s">
        <v>104</v>
      </c>
      <c r="D37" s="7" t="s">
        <v>105</v>
      </c>
      <c r="E37" s="7" t="s">
        <v>106</v>
      </c>
      <c r="F37" s="7" t="s">
        <v>107</v>
      </c>
      <c r="G37" s="36" t="s">
        <v>37</v>
      </c>
      <c r="H37" s="8" t="s">
        <v>36</v>
      </c>
      <c r="I37" s="17">
        <v>1</v>
      </c>
      <c r="J37" s="8">
        <f>15443856/2</f>
        <v>7721928</v>
      </c>
      <c r="K37" s="8">
        <f t="shared" si="1"/>
        <v>7721928</v>
      </c>
      <c r="L37" s="8"/>
      <c r="M37" s="8"/>
      <c r="N37" s="7"/>
      <c r="O37" s="7" t="s">
        <v>43</v>
      </c>
      <c r="P37" s="10">
        <v>750000000</v>
      </c>
      <c r="Q37" s="7"/>
      <c r="R37" s="36" t="s">
        <v>287</v>
      </c>
      <c r="S37" s="4"/>
    </row>
    <row r="38" spans="1:19" s="3" customFormat="1" ht="63">
      <c r="A38" s="7" t="s">
        <v>60</v>
      </c>
      <c r="B38" s="7" t="s">
        <v>36</v>
      </c>
      <c r="C38" s="7" t="s">
        <v>108</v>
      </c>
      <c r="D38" s="7" t="s">
        <v>109</v>
      </c>
      <c r="E38" s="7" t="s">
        <v>110</v>
      </c>
      <c r="F38" s="7" t="s">
        <v>111</v>
      </c>
      <c r="G38" s="36" t="s">
        <v>39</v>
      </c>
      <c r="H38" s="8" t="s">
        <v>36</v>
      </c>
      <c r="I38" s="17">
        <v>1</v>
      </c>
      <c r="J38" s="8">
        <f>20380000/2</f>
        <v>10190000</v>
      </c>
      <c r="K38" s="8">
        <f t="shared" si="1"/>
        <v>10190000</v>
      </c>
      <c r="L38" s="8"/>
      <c r="M38" s="8"/>
      <c r="N38" s="7"/>
      <c r="O38" s="7" t="s">
        <v>44</v>
      </c>
      <c r="P38" s="10">
        <v>750000000</v>
      </c>
      <c r="Q38" s="7"/>
      <c r="R38" s="36" t="s">
        <v>287</v>
      </c>
      <c r="S38" s="4"/>
    </row>
    <row r="39" spans="1:19" s="3" customFormat="1" ht="63">
      <c r="A39" s="7" t="s">
        <v>112</v>
      </c>
      <c r="B39" s="7" t="s">
        <v>38</v>
      </c>
      <c r="C39" s="7" t="s">
        <v>113</v>
      </c>
      <c r="D39" s="7" t="s">
        <v>114</v>
      </c>
      <c r="E39" s="7" t="s">
        <v>115</v>
      </c>
      <c r="F39" s="7" t="s">
        <v>116</v>
      </c>
      <c r="G39" s="36" t="s">
        <v>39</v>
      </c>
      <c r="H39" s="8" t="s">
        <v>40</v>
      </c>
      <c r="I39" s="17">
        <v>1</v>
      </c>
      <c r="J39" s="8">
        <v>21020000</v>
      </c>
      <c r="K39" s="8">
        <v>21020000</v>
      </c>
      <c r="L39" s="8"/>
      <c r="M39" s="8"/>
      <c r="N39" s="7"/>
      <c r="O39" s="7" t="s">
        <v>58</v>
      </c>
      <c r="P39" s="10" t="s">
        <v>62</v>
      </c>
      <c r="Q39" s="7"/>
      <c r="R39" s="36" t="s">
        <v>287</v>
      </c>
      <c r="S39" s="4"/>
    </row>
    <row r="40" spans="1:19" s="3" customFormat="1" ht="63">
      <c r="A40" s="7" t="s">
        <v>119</v>
      </c>
      <c r="B40" s="7" t="s">
        <v>38</v>
      </c>
      <c r="C40" s="7" t="s">
        <v>117</v>
      </c>
      <c r="D40" s="7" t="s">
        <v>118</v>
      </c>
      <c r="E40" s="7" t="s">
        <v>117</v>
      </c>
      <c r="F40" s="7" t="s">
        <v>118</v>
      </c>
      <c r="G40" s="36" t="s">
        <v>41</v>
      </c>
      <c r="H40" s="8" t="s">
        <v>40</v>
      </c>
      <c r="I40" s="17">
        <v>10</v>
      </c>
      <c r="J40" s="8">
        <v>247962.95</v>
      </c>
      <c r="K40" s="8">
        <v>2479629.5</v>
      </c>
      <c r="L40" s="8"/>
      <c r="M40" s="8"/>
      <c r="N40" s="7"/>
      <c r="O40" s="7" t="s">
        <v>44</v>
      </c>
      <c r="P40" s="10" t="s">
        <v>62</v>
      </c>
      <c r="Q40" s="7">
        <v>5</v>
      </c>
      <c r="R40" s="36" t="s">
        <v>287</v>
      </c>
      <c r="S40" s="4"/>
    </row>
    <row r="41" spans="1:19" s="13" customFormat="1" ht="78.75">
      <c r="A41" s="7" t="s">
        <v>119</v>
      </c>
      <c r="B41" s="7" t="s">
        <v>46</v>
      </c>
      <c r="C41" s="7" t="s">
        <v>125</v>
      </c>
      <c r="D41" s="7" t="s">
        <v>126</v>
      </c>
      <c r="E41" s="7" t="s">
        <v>125</v>
      </c>
      <c r="F41" s="7" t="s">
        <v>126</v>
      </c>
      <c r="G41" s="7" t="s">
        <v>39</v>
      </c>
      <c r="H41" s="7" t="s">
        <v>46</v>
      </c>
      <c r="I41" s="17">
        <v>1</v>
      </c>
      <c r="J41" s="41">
        <f>277856.44*1000/1.12</f>
        <v>248086107.1428571</v>
      </c>
      <c r="K41" s="41">
        <f>I41*J41</f>
        <v>248086107.1428571</v>
      </c>
      <c r="L41" s="7"/>
      <c r="M41" s="7"/>
      <c r="N41" s="7"/>
      <c r="O41" s="7" t="s">
        <v>43</v>
      </c>
      <c r="P41" s="7" t="s">
        <v>121</v>
      </c>
      <c r="Q41" s="7">
        <v>5</v>
      </c>
      <c r="R41" s="36" t="s">
        <v>287</v>
      </c>
    </row>
    <row r="42" spans="1:19" s="13" customFormat="1" ht="94.5">
      <c r="A42" s="7" t="s">
        <v>119</v>
      </c>
      <c r="B42" s="7" t="s">
        <v>36</v>
      </c>
      <c r="C42" s="7" t="s">
        <v>127</v>
      </c>
      <c r="D42" s="7" t="s">
        <v>128</v>
      </c>
      <c r="E42" s="7" t="str">
        <f>C42</f>
        <v>ОА әкімшілік ғимараттында электр жабдықтаудың желін күрделі жөндеуді (АӨО "Көктем") авторлық қадағалау</v>
      </c>
      <c r="F42" s="7" t="str">
        <f>D42</f>
        <v>Авторский надзор за капитальным ремонтом сетей  электроснабжения в административном здании ЦА (ЦОД "Коктем")</v>
      </c>
      <c r="G42" s="7" t="s">
        <v>37</v>
      </c>
      <c r="H42" s="7" t="s">
        <v>36</v>
      </c>
      <c r="I42" s="17">
        <v>1</v>
      </c>
      <c r="J42" s="41">
        <f>555713/1.12</f>
        <v>496172.32142857136</v>
      </c>
      <c r="K42" s="41">
        <f>I42*J42</f>
        <v>496172.32142857136</v>
      </c>
      <c r="L42" s="7"/>
      <c r="M42" s="7"/>
      <c r="N42" s="7"/>
      <c r="O42" s="7" t="s">
        <v>44</v>
      </c>
      <c r="P42" s="7" t="s">
        <v>121</v>
      </c>
      <c r="Q42" s="7">
        <v>3</v>
      </c>
      <c r="R42" s="36" t="s">
        <v>287</v>
      </c>
    </row>
    <row r="43" spans="1:19" s="13" customFormat="1" ht="94.5">
      <c r="A43" s="7" t="s">
        <v>119</v>
      </c>
      <c r="B43" s="7" t="s">
        <v>36</v>
      </c>
      <c r="C43" s="7" t="s">
        <v>129</v>
      </c>
      <c r="D43" s="7" t="s">
        <v>130</v>
      </c>
      <c r="E43" s="7" t="str">
        <f>C43</f>
        <v>ОА әкімшілік ғимараттында электр жабдықтаудың желін күрделі жөндеуді (АӨО "Көктем") техникалық қадағалау</v>
      </c>
      <c r="F43" s="7" t="str">
        <f>D43</f>
        <v>Технический надзор за капитальным ремонтом сетей  электроснабжения в административном здании ЦА (ЦОД "Коктем")</v>
      </c>
      <c r="G43" s="7" t="s">
        <v>41</v>
      </c>
      <c r="H43" s="7" t="s">
        <v>36</v>
      </c>
      <c r="I43" s="17">
        <v>1</v>
      </c>
      <c r="J43" s="41">
        <f>3753840/1.12</f>
        <v>3351642.8571428568</v>
      </c>
      <c r="K43" s="41">
        <f>I43*J43</f>
        <v>3351642.8571428568</v>
      </c>
      <c r="L43" s="7"/>
      <c r="M43" s="7"/>
      <c r="N43" s="7"/>
      <c r="O43" s="7" t="s">
        <v>44</v>
      </c>
      <c r="P43" s="7" t="s">
        <v>121</v>
      </c>
      <c r="Q43" s="7">
        <v>3</v>
      </c>
      <c r="R43" s="36" t="s">
        <v>287</v>
      </c>
    </row>
    <row r="44" spans="1:19" s="13" customFormat="1" ht="117" customHeight="1">
      <c r="A44" s="7" t="s">
        <v>119</v>
      </c>
      <c r="B44" s="7" t="s">
        <v>46</v>
      </c>
      <c r="C44" s="7" t="s">
        <v>131</v>
      </c>
      <c r="D44" s="7" t="s">
        <v>132</v>
      </c>
      <c r="E44" s="7" t="s">
        <v>133</v>
      </c>
      <c r="F44" s="7" t="s">
        <v>134</v>
      </c>
      <c r="G44" s="7" t="s">
        <v>39</v>
      </c>
      <c r="H44" s="7" t="s">
        <v>46</v>
      </c>
      <c r="I44" s="17">
        <v>1</v>
      </c>
      <c r="J44" s="41">
        <v>190486167.85999998</v>
      </c>
      <c r="K44" s="41">
        <v>190486167.85999998</v>
      </c>
      <c r="L44" s="7"/>
      <c r="M44" s="7"/>
      <c r="N44" s="7"/>
      <c r="O44" s="7" t="s">
        <v>54</v>
      </c>
      <c r="P44" s="7" t="s">
        <v>121</v>
      </c>
      <c r="Q44" s="7">
        <v>5</v>
      </c>
      <c r="R44" s="7" t="s">
        <v>135</v>
      </c>
    </row>
    <row r="45" spans="1:19" s="13" customFormat="1" ht="126">
      <c r="A45" s="7" t="s">
        <v>119</v>
      </c>
      <c r="B45" s="7" t="s">
        <v>36</v>
      </c>
      <c r="C45" s="7" t="s">
        <v>136</v>
      </c>
      <c r="D45" s="7" t="s">
        <v>137</v>
      </c>
      <c r="E45" s="7" t="s">
        <v>136</v>
      </c>
      <c r="F45" s="7" t="s">
        <v>137</v>
      </c>
      <c r="G45" s="7" t="s">
        <v>37</v>
      </c>
      <c r="H45" s="7" t="s">
        <v>36</v>
      </c>
      <c r="I45" s="17">
        <v>1</v>
      </c>
      <c r="J45" s="41">
        <v>421183.93</v>
      </c>
      <c r="K45" s="41">
        <v>421183.93</v>
      </c>
      <c r="L45" s="7"/>
      <c r="M45" s="7"/>
      <c r="N45" s="7"/>
      <c r="O45" s="7" t="s">
        <v>55</v>
      </c>
      <c r="P45" s="7" t="s">
        <v>121</v>
      </c>
      <c r="Q45" s="7">
        <v>3</v>
      </c>
      <c r="R45" s="7" t="s">
        <v>135</v>
      </c>
    </row>
    <row r="46" spans="1:19" s="13" customFormat="1" ht="126">
      <c r="A46" s="7" t="s">
        <v>119</v>
      </c>
      <c r="B46" s="7" t="s">
        <v>36</v>
      </c>
      <c r="C46" s="7" t="s">
        <v>138</v>
      </c>
      <c r="D46" s="7" t="s">
        <v>139</v>
      </c>
      <c r="E46" s="7" t="s">
        <v>138</v>
      </c>
      <c r="F46" s="7" t="s">
        <v>139</v>
      </c>
      <c r="G46" s="7" t="s">
        <v>41</v>
      </c>
      <c r="H46" s="7" t="s">
        <v>36</v>
      </c>
      <c r="I46" s="17">
        <v>1</v>
      </c>
      <c r="J46" s="41">
        <v>2845097.32</v>
      </c>
      <c r="K46" s="41">
        <v>2845097.32</v>
      </c>
      <c r="L46" s="7"/>
      <c r="M46" s="7"/>
      <c r="N46" s="7"/>
      <c r="O46" s="7" t="s">
        <v>55</v>
      </c>
      <c r="P46" s="7" t="s">
        <v>121</v>
      </c>
      <c r="Q46" s="7">
        <v>3</v>
      </c>
      <c r="R46" s="7" t="s">
        <v>135</v>
      </c>
    </row>
    <row r="47" spans="1:19" s="13" customFormat="1" ht="173.25">
      <c r="A47" s="10" t="s">
        <v>119</v>
      </c>
      <c r="B47" s="10" t="s">
        <v>36</v>
      </c>
      <c r="C47" s="10" t="str">
        <f>E47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v>
      </c>
      <c r="D47" s="10" t="str">
        <f>F47</f>
        <v>Экспертиза проектно-сметной документации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E47" s="10" t="s">
        <v>140</v>
      </c>
      <c r="F47" s="10" t="s">
        <v>141</v>
      </c>
      <c r="G47" s="10" t="s">
        <v>37</v>
      </c>
      <c r="H47" s="10" t="s">
        <v>36</v>
      </c>
      <c r="I47" s="17">
        <v>1</v>
      </c>
      <c r="J47" s="41">
        <v>5357142.8600000003</v>
      </c>
      <c r="K47" s="41">
        <v>5357142.8600000003</v>
      </c>
      <c r="L47" s="10"/>
      <c r="M47" s="10"/>
      <c r="N47" s="10"/>
      <c r="O47" s="10" t="s">
        <v>54</v>
      </c>
      <c r="P47" s="10" t="s">
        <v>121</v>
      </c>
      <c r="Q47" s="10">
        <v>5</v>
      </c>
      <c r="R47" s="36" t="s">
        <v>287</v>
      </c>
    </row>
    <row r="48" spans="1:19" s="13" customFormat="1" ht="173.25">
      <c r="A48" s="10" t="s">
        <v>119</v>
      </c>
      <c r="B48" s="10" t="s">
        <v>46</v>
      </c>
      <c r="C48" s="10" t="s">
        <v>142</v>
      </c>
      <c r="D48" s="10" t="s">
        <v>143</v>
      </c>
      <c r="E48" s="10" t="str">
        <f>C48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геологиялық іздеулер</v>
      </c>
      <c r="F48" s="10" t="str">
        <f>D48</f>
        <v>Геологические изыскания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G48" s="10" t="s">
        <v>41</v>
      </c>
      <c r="H48" s="10" t="s">
        <v>46</v>
      </c>
      <c r="I48" s="17">
        <v>1</v>
      </c>
      <c r="J48" s="41">
        <f>1500000/1.12</f>
        <v>1339285.7142857141</v>
      </c>
      <c r="K48" s="41">
        <f>1500000/1.12</f>
        <v>1339285.7142857141</v>
      </c>
      <c r="L48" s="10"/>
      <c r="M48" s="10"/>
      <c r="N48" s="10"/>
      <c r="O48" s="10" t="s">
        <v>43</v>
      </c>
      <c r="P48" s="10" t="s">
        <v>121</v>
      </c>
      <c r="Q48" s="10">
        <v>3</v>
      </c>
      <c r="R48" s="10" t="s">
        <v>51</v>
      </c>
    </row>
    <row r="49" spans="1:83" s="13" customFormat="1" ht="168" customHeight="1">
      <c r="A49" s="10" t="s">
        <v>119</v>
      </c>
      <c r="B49" s="10" t="s">
        <v>36</v>
      </c>
      <c r="C49" s="10" t="s">
        <v>144</v>
      </c>
      <c r="D49" s="10" t="s">
        <v>145</v>
      </c>
      <c r="E49" s="10" t="str">
        <f>C49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топографиялық түсірілім</v>
      </c>
      <c r="F49" s="10" t="str">
        <f>D49</f>
        <v>Топографическая съемка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G49" s="10" t="s">
        <v>41</v>
      </c>
      <c r="H49" s="10" t="s">
        <v>36</v>
      </c>
      <c r="I49" s="17">
        <v>1</v>
      </c>
      <c r="J49" s="41">
        <f>20000/1.12</f>
        <v>17857.142857142855</v>
      </c>
      <c r="K49" s="41">
        <f>I49*J49</f>
        <v>17857.142857142855</v>
      </c>
      <c r="L49" s="10"/>
      <c r="M49" s="10"/>
      <c r="N49" s="10"/>
      <c r="O49" s="10" t="s">
        <v>43</v>
      </c>
      <c r="P49" s="10" t="s">
        <v>121</v>
      </c>
      <c r="Q49" s="10"/>
      <c r="R49" s="10" t="s">
        <v>51</v>
      </c>
    </row>
    <row r="50" spans="1:83" s="13" customFormat="1" ht="78.75">
      <c r="A50" s="10" t="s">
        <v>119</v>
      </c>
      <c r="B50" s="10" t="s">
        <v>46</v>
      </c>
      <c r="C50" s="10" t="s">
        <v>146</v>
      </c>
      <c r="D50" s="10" t="s">
        <v>147</v>
      </c>
      <c r="E50" s="10" t="s">
        <v>148</v>
      </c>
      <c r="F50" s="10" t="s">
        <v>149</v>
      </c>
      <c r="G50" s="10" t="s">
        <v>120</v>
      </c>
      <c r="H50" s="10" t="s">
        <v>46</v>
      </c>
      <c r="I50" s="17">
        <v>1</v>
      </c>
      <c r="J50" s="41">
        <v>714285714.28999996</v>
      </c>
      <c r="K50" s="41">
        <v>714285714.28999996</v>
      </c>
      <c r="L50" s="10"/>
      <c r="M50" s="10"/>
      <c r="N50" s="10"/>
      <c r="O50" s="10" t="s">
        <v>45</v>
      </c>
      <c r="P50" s="10" t="s">
        <v>121</v>
      </c>
      <c r="Q50" s="10">
        <v>5</v>
      </c>
      <c r="R50" s="10" t="s">
        <v>135</v>
      </c>
    </row>
    <row r="51" spans="1:83" s="13" customFormat="1" ht="157.5">
      <c r="A51" s="10" t="s">
        <v>119</v>
      </c>
      <c r="B51" s="10" t="s">
        <v>36</v>
      </c>
      <c r="C51" s="10" t="str">
        <f>E51</f>
        <v>Бостандық ауданы, Алматы қаласы, Ғабдуллин көшесі, 90 үй мекенжайында әкімшілік ғимаратының бұзу мектепке дейінгі білім беру ғимараты құру  үшін жоба-сметалық құжаттарын сараптау</v>
      </c>
      <c r="D51" s="10" t="str">
        <f>F51</f>
        <v>Экспертиза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v>
      </c>
      <c r="E51" s="10" t="s">
        <v>150</v>
      </c>
      <c r="F51" s="10" t="s">
        <v>151</v>
      </c>
      <c r="G51" s="10" t="s">
        <v>37</v>
      </c>
      <c r="H51" s="10" t="s">
        <v>36</v>
      </c>
      <c r="I51" s="17">
        <v>1</v>
      </c>
      <c r="J51" s="41">
        <v>6250000</v>
      </c>
      <c r="K51" s="41">
        <v>6250000</v>
      </c>
      <c r="L51" s="10"/>
      <c r="M51" s="10"/>
      <c r="N51" s="10"/>
      <c r="O51" s="10" t="s">
        <v>54</v>
      </c>
      <c r="P51" s="10" t="s">
        <v>121</v>
      </c>
      <c r="Q51" s="10">
        <v>5</v>
      </c>
      <c r="R51" s="36" t="s">
        <v>287</v>
      </c>
    </row>
    <row r="52" spans="1:83" s="13" customFormat="1" ht="157.5">
      <c r="A52" s="10" t="s">
        <v>119</v>
      </c>
      <c r="B52" s="10" t="s">
        <v>46</v>
      </c>
      <c r="C52" s="10" t="s">
        <v>152</v>
      </c>
      <c r="D52" s="10" t="s">
        <v>153</v>
      </c>
      <c r="E52" s="10" t="str">
        <f>C52</f>
        <v>Бостандық ауданы, Алматы қаласы, Ғабдуллин көшесі, 90 үй мекенжайында әкімшілік ғимаратының бұзу мектепке дейінгі білім беру ғимараты құру үшін геологиялық іздеулер</v>
      </c>
      <c r="F52" s="10" t="str">
        <f>D52</f>
        <v>Геологические изыскания для строительства здания дошкольного образования со сносом административного здания по адресу: Бостандыкский район, г. Алматы, ул. Габдуллина, 90а</v>
      </c>
      <c r="G52" s="10" t="s">
        <v>41</v>
      </c>
      <c r="H52" s="10" t="s">
        <v>46</v>
      </c>
      <c r="I52" s="17">
        <v>1</v>
      </c>
      <c r="J52" s="41">
        <f>1500000/1.12</f>
        <v>1339285.7142857141</v>
      </c>
      <c r="K52" s="41">
        <f>1500000/1.12</f>
        <v>1339285.7142857141</v>
      </c>
      <c r="L52" s="10"/>
      <c r="M52" s="10"/>
      <c r="N52" s="10"/>
      <c r="O52" s="10" t="s">
        <v>43</v>
      </c>
      <c r="P52" s="10" t="s">
        <v>121</v>
      </c>
      <c r="Q52" s="10">
        <v>3</v>
      </c>
      <c r="R52" s="10" t="s">
        <v>51</v>
      </c>
    </row>
    <row r="53" spans="1:83" s="13" customFormat="1" ht="141.75">
      <c r="A53" s="10" t="s">
        <v>119</v>
      </c>
      <c r="B53" s="10" t="s">
        <v>36</v>
      </c>
      <c r="C53" s="10" t="s">
        <v>154</v>
      </c>
      <c r="D53" s="10" t="s">
        <v>155</v>
      </c>
      <c r="E53" s="10" t="str">
        <f>C53</f>
        <v>Бостандық ауданы, Алматы қаласы, Ғабдуллин көшесі, 90 үй мекенжайында әкімшілік ғимаратының бұзу мектепке дейінгі білім беру ғимараты құру үшін топографиялық түсірілім</v>
      </c>
      <c r="F53" s="10" t="str">
        <f>D53</f>
        <v>Топографическая съемка для строительства здания дошкольного образования со сносом административного здания по адресу: Бостандыкский район, г. Алматы, ул. Габдуллина, 90а</v>
      </c>
      <c r="G53" s="10" t="s">
        <v>41</v>
      </c>
      <c r="H53" s="10" t="s">
        <v>36</v>
      </c>
      <c r="I53" s="17">
        <v>1</v>
      </c>
      <c r="J53" s="41">
        <f>20000/1.12</f>
        <v>17857.142857142855</v>
      </c>
      <c r="K53" s="41">
        <f>I53*J53</f>
        <v>17857.142857142855</v>
      </c>
      <c r="L53" s="10"/>
      <c r="M53" s="10"/>
      <c r="N53" s="10"/>
      <c r="O53" s="10" t="s">
        <v>43</v>
      </c>
      <c r="P53" s="10" t="s">
        <v>121</v>
      </c>
      <c r="Q53" s="10"/>
      <c r="R53" s="10" t="s">
        <v>51</v>
      </c>
    </row>
    <row r="54" spans="1:83" s="13" customFormat="1" ht="47.25">
      <c r="A54" s="10" t="s">
        <v>119</v>
      </c>
      <c r="B54" s="10" t="s">
        <v>46</v>
      </c>
      <c r="C54" s="10" t="s">
        <v>156</v>
      </c>
      <c r="D54" s="10" t="s">
        <v>157</v>
      </c>
      <c r="E54" s="10" t="s">
        <v>156</v>
      </c>
      <c r="F54" s="10" t="s">
        <v>157</v>
      </c>
      <c r="G54" s="10" t="s">
        <v>120</v>
      </c>
      <c r="H54" s="10" t="s">
        <v>46</v>
      </c>
      <c r="I54" s="17">
        <v>1</v>
      </c>
      <c r="J54" s="41">
        <v>751885714.28999996</v>
      </c>
      <c r="K54" s="41">
        <v>751885714.28999996</v>
      </c>
      <c r="L54" s="10"/>
      <c r="M54" s="10"/>
      <c r="N54" s="10"/>
      <c r="O54" s="10" t="s">
        <v>54</v>
      </c>
      <c r="P54" s="10" t="s">
        <v>121</v>
      </c>
      <c r="Q54" s="10">
        <v>5</v>
      </c>
      <c r="R54" s="10" t="s">
        <v>135</v>
      </c>
    </row>
    <row r="55" spans="1:83" s="13" customFormat="1" ht="110.25">
      <c r="A55" s="10" t="s">
        <v>119</v>
      </c>
      <c r="B55" s="10" t="s">
        <v>36</v>
      </c>
      <c r="C55" s="10" t="s">
        <v>158</v>
      </c>
      <c r="D55" s="10" t="s">
        <v>159</v>
      </c>
      <c r="E55" s="10" t="str">
        <f>C55</f>
        <v>Алматы қ., Көктем 3 ықш., 21 үй мекенжайында әкімшілік ғимаратының қасбеті тақтайшаларын техникалық зерттеу</v>
      </c>
      <c r="F55" s="10" t="str">
        <f>D55</f>
        <v>Техническое обследование фасадной плитки административного здания по адресу: г. Алматы, мкр. Коктем 3, д. 21</v>
      </c>
      <c r="G55" s="10" t="s">
        <v>41</v>
      </c>
      <c r="H55" s="10" t="s">
        <v>36</v>
      </c>
      <c r="I55" s="17">
        <v>1</v>
      </c>
      <c r="J55" s="41">
        <f>900000/1.12</f>
        <v>803571.42857142852</v>
      </c>
      <c r="K55" s="41">
        <f>I55*J55</f>
        <v>803571.42857142852</v>
      </c>
      <c r="L55" s="10"/>
      <c r="M55" s="10"/>
      <c r="N55" s="10"/>
      <c r="O55" s="10" t="s">
        <v>44</v>
      </c>
      <c r="P55" s="10" t="s">
        <v>121</v>
      </c>
      <c r="Q55" s="10"/>
      <c r="R55" s="10" t="s">
        <v>51</v>
      </c>
    </row>
    <row r="56" spans="1:83" s="13" customFormat="1" ht="47.25">
      <c r="A56" s="56" t="s">
        <v>119</v>
      </c>
      <c r="B56" s="56" t="s">
        <v>38</v>
      </c>
      <c r="C56" s="56" t="s">
        <v>247</v>
      </c>
      <c r="D56" s="56" t="s">
        <v>248</v>
      </c>
      <c r="E56" s="56" t="s">
        <v>247</v>
      </c>
      <c r="F56" s="56" t="s">
        <v>248</v>
      </c>
      <c r="G56" s="56" t="s">
        <v>120</v>
      </c>
      <c r="H56" s="56" t="s">
        <v>61</v>
      </c>
      <c r="I56" s="17">
        <v>10</v>
      </c>
      <c r="J56" s="63">
        <v>2760178.57</v>
      </c>
      <c r="K56" s="63">
        <v>27601785.699999999</v>
      </c>
      <c r="L56" s="49">
        <v>30913999.984000001</v>
      </c>
      <c r="M56" s="63"/>
      <c r="N56" s="63"/>
      <c r="O56" s="56" t="s">
        <v>45</v>
      </c>
      <c r="P56" s="65" t="s">
        <v>121</v>
      </c>
      <c r="Q56" s="64"/>
      <c r="R56" s="64" t="s">
        <v>135</v>
      </c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</row>
    <row r="57" spans="1:83" s="13" customFormat="1" ht="47.25">
      <c r="A57" s="56" t="s">
        <v>119</v>
      </c>
      <c r="B57" s="56" t="s">
        <v>38</v>
      </c>
      <c r="C57" s="56" t="s">
        <v>249</v>
      </c>
      <c r="D57" s="56" t="s">
        <v>250</v>
      </c>
      <c r="E57" s="56" t="s">
        <v>249</v>
      </c>
      <c r="F57" s="56" t="s">
        <v>250</v>
      </c>
      <c r="G57" s="56" t="s">
        <v>120</v>
      </c>
      <c r="H57" s="56" t="s">
        <v>61</v>
      </c>
      <c r="I57" s="56">
        <v>63</v>
      </c>
      <c r="J57" s="58">
        <v>327053.57</v>
      </c>
      <c r="K57" s="63">
        <v>20604374.91</v>
      </c>
      <c r="L57" s="49">
        <v>23076899.899200004</v>
      </c>
      <c r="M57" s="63"/>
      <c r="N57" s="63"/>
      <c r="O57" s="56" t="s">
        <v>45</v>
      </c>
      <c r="P57" s="65" t="s">
        <v>121</v>
      </c>
      <c r="Q57" s="57"/>
      <c r="R57" s="64" t="s">
        <v>135</v>
      </c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</row>
    <row r="58" spans="1:83" s="13" customFormat="1" ht="47.25">
      <c r="A58" s="56" t="s">
        <v>119</v>
      </c>
      <c r="B58" s="56" t="s">
        <v>38</v>
      </c>
      <c r="C58" s="56" t="s">
        <v>251</v>
      </c>
      <c r="D58" s="56" t="s">
        <v>252</v>
      </c>
      <c r="E58" s="56" t="s">
        <v>253</v>
      </c>
      <c r="F58" s="56" t="s">
        <v>252</v>
      </c>
      <c r="G58" s="56" t="s">
        <v>120</v>
      </c>
      <c r="H58" s="56" t="s">
        <v>61</v>
      </c>
      <c r="I58" s="56">
        <v>10</v>
      </c>
      <c r="J58" s="58">
        <v>250000</v>
      </c>
      <c r="K58" s="63">
        <v>2500000</v>
      </c>
      <c r="L58" s="49">
        <v>2800000.0000000005</v>
      </c>
      <c r="M58" s="63"/>
      <c r="N58" s="63"/>
      <c r="O58" s="56" t="s">
        <v>45</v>
      </c>
      <c r="P58" s="65" t="s">
        <v>121</v>
      </c>
      <c r="Q58" s="57"/>
      <c r="R58" s="64" t="s">
        <v>135</v>
      </c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</row>
    <row r="59" spans="1:83" s="13" customFormat="1" ht="47.25">
      <c r="A59" s="56" t="s">
        <v>119</v>
      </c>
      <c r="B59" s="56" t="s">
        <v>38</v>
      </c>
      <c r="C59" s="56" t="s">
        <v>281</v>
      </c>
      <c r="D59" s="56" t="s">
        <v>254</v>
      </c>
      <c r="E59" s="56" t="s">
        <v>281</v>
      </c>
      <c r="F59" s="56" t="s">
        <v>254</v>
      </c>
      <c r="G59" s="56" t="s">
        <v>120</v>
      </c>
      <c r="H59" s="56" t="s">
        <v>40</v>
      </c>
      <c r="I59" s="56">
        <v>180</v>
      </c>
      <c r="J59" s="56">
        <v>101920</v>
      </c>
      <c r="K59" s="63">
        <v>18345600</v>
      </c>
      <c r="L59" s="49">
        <v>20547072.000000004</v>
      </c>
      <c r="M59" s="63"/>
      <c r="N59" s="63"/>
      <c r="O59" s="56" t="s">
        <v>45</v>
      </c>
      <c r="P59" s="65" t="s">
        <v>121</v>
      </c>
      <c r="Q59" s="64"/>
      <c r="R59" s="64" t="s">
        <v>51</v>
      </c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</row>
    <row r="60" spans="1:83" s="13" customFormat="1" ht="47.25">
      <c r="A60" s="56" t="s">
        <v>119</v>
      </c>
      <c r="B60" s="56" t="s">
        <v>38</v>
      </c>
      <c r="C60" s="62" t="s">
        <v>282</v>
      </c>
      <c r="D60" s="56" t="s">
        <v>255</v>
      </c>
      <c r="E60" s="62" t="s">
        <v>282</v>
      </c>
      <c r="F60" s="56" t="s">
        <v>255</v>
      </c>
      <c r="G60" s="56" t="s">
        <v>120</v>
      </c>
      <c r="H60" s="56" t="s">
        <v>40</v>
      </c>
      <c r="I60" s="56">
        <v>28</v>
      </c>
      <c r="J60" s="56">
        <v>33960</v>
      </c>
      <c r="K60" s="63">
        <v>950880</v>
      </c>
      <c r="L60" s="49">
        <v>1064985.6000000001</v>
      </c>
      <c r="M60" s="63"/>
      <c r="N60" s="63"/>
      <c r="O60" s="56" t="s">
        <v>45</v>
      </c>
      <c r="P60" s="65" t="s">
        <v>121</v>
      </c>
      <c r="Q60" s="57"/>
      <c r="R60" s="64" t="s">
        <v>51</v>
      </c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</row>
    <row r="61" spans="1:83" s="13" customFormat="1" ht="47.25">
      <c r="A61" s="56" t="s">
        <v>119</v>
      </c>
      <c r="B61" s="56" t="s">
        <v>38</v>
      </c>
      <c r="C61" s="56" t="s">
        <v>283</v>
      </c>
      <c r="D61" s="56" t="s">
        <v>256</v>
      </c>
      <c r="E61" s="56" t="s">
        <v>283</v>
      </c>
      <c r="F61" s="56" t="s">
        <v>256</v>
      </c>
      <c r="G61" s="56" t="s">
        <v>120</v>
      </c>
      <c r="H61" s="56" t="s">
        <v>40</v>
      </c>
      <c r="I61" s="56">
        <v>16</v>
      </c>
      <c r="J61" s="56">
        <v>47150</v>
      </c>
      <c r="K61" s="63">
        <v>754400</v>
      </c>
      <c r="L61" s="49">
        <v>844928.00000000012</v>
      </c>
      <c r="M61" s="63"/>
      <c r="N61" s="63"/>
      <c r="O61" s="56" t="s">
        <v>45</v>
      </c>
      <c r="P61" s="65" t="s">
        <v>121</v>
      </c>
      <c r="Q61" s="64"/>
      <c r="R61" s="64" t="s">
        <v>51</v>
      </c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</row>
    <row r="62" spans="1:83" s="13" customFormat="1" ht="47.25">
      <c r="A62" s="56" t="s">
        <v>119</v>
      </c>
      <c r="B62" s="56" t="s">
        <v>38</v>
      </c>
      <c r="C62" s="62" t="s">
        <v>284</v>
      </c>
      <c r="D62" s="56" t="s">
        <v>257</v>
      </c>
      <c r="E62" s="62" t="s">
        <v>284</v>
      </c>
      <c r="F62" s="56" t="s">
        <v>257</v>
      </c>
      <c r="G62" s="56" t="s">
        <v>120</v>
      </c>
      <c r="H62" s="56" t="s">
        <v>40</v>
      </c>
      <c r="I62" s="56">
        <v>31</v>
      </c>
      <c r="J62" s="56">
        <v>41280</v>
      </c>
      <c r="K62" s="63">
        <v>1279680</v>
      </c>
      <c r="L62" s="49">
        <v>1433241.6000000001</v>
      </c>
      <c r="M62" s="63"/>
      <c r="N62" s="63"/>
      <c r="O62" s="56" t="s">
        <v>45</v>
      </c>
      <c r="P62" s="65" t="s">
        <v>121</v>
      </c>
      <c r="Q62" s="57"/>
      <c r="R62" s="64" t="s">
        <v>51</v>
      </c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</row>
    <row r="63" spans="1:83" s="13" customFormat="1" ht="47.25">
      <c r="A63" s="56" t="s">
        <v>119</v>
      </c>
      <c r="B63" s="56" t="s">
        <v>38</v>
      </c>
      <c r="C63" s="56" t="s">
        <v>258</v>
      </c>
      <c r="D63" s="56" t="s">
        <v>259</v>
      </c>
      <c r="E63" s="56" t="s">
        <v>258</v>
      </c>
      <c r="F63" s="56" t="s">
        <v>259</v>
      </c>
      <c r="G63" s="56" t="s">
        <v>120</v>
      </c>
      <c r="H63" s="56" t="s">
        <v>40</v>
      </c>
      <c r="I63" s="56">
        <v>143</v>
      </c>
      <c r="J63" s="56">
        <v>40725</v>
      </c>
      <c r="K63" s="63">
        <v>5823675</v>
      </c>
      <c r="L63" s="49">
        <v>6522516.0000000009</v>
      </c>
      <c r="M63" s="63"/>
      <c r="N63" s="63"/>
      <c r="O63" s="56" t="s">
        <v>45</v>
      </c>
      <c r="P63" s="65" t="s">
        <v>121</v>
      </c>
      <c r="Q63" s="64"/>
      <c r="R63" s="64" t="s">
        <v>51</v>
      </c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</row>
    <row r="64" spans="1:83" s="13" customFormat="1" ht="47.25">
      <c r="A64" s="56" t="s">
        <v>119</v>
      </c>
      <c r="B64" s="56" t="s">
        <v>38</v>
      </c>
      <c r="C64" s="62" t="s">
        <v>260</v>
      </c>
      <c r="D64" s="56" t="s">
        <v>261</v>
      </c>
      <c r="E64" s="62" t="s">
        <v>260</v>
      </c>
      <c r="F64" s="56" t="s">
        <v>261</v>
      </c>
      <c r="G64" s="56" t="s">
        <v>120</v>
      </c>
      <c r="H64" s="56" t="s">
        <v>40</v>
      </c>
      <c r="I64" s="56">
        <v>55</v>
      </c>
      <c r="J64" s="56">
        <v>106250</v>
      </c>
      <c r="K64" s="63">
        <f>I64*J64</f>
        <v>5843750</v>
      </c>
      <c r="L64" s="49">
        <v>6545000.0000000009</v>
      </c>
      <c r="M64" s="63"/>
      <c r="N64" s="63"/>
      <c r="O64" s="56" t="s">
        <v>45</v>
      </c>
      <c r="P64" s="65" t="s">
        <v>121</v>
      </c>
      <c r="Q64" s="57"/>
      <c r="R64" s="64" t="s">
        <v>51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</row>
    <row r="65" spans="1:83" s="13" customFormat="1" ht="47.25">
      <c r="A65" s="56" t="s">
        <v>119</v>
      </c>
      <c r="B65" s="56" t="s">
        <v>38</v>
      </c>
      <c r="C65" s="56" t="s">
        <v>262</v>
      </c>
      <c r="D65" s="56" t="s">
        <v>263</v>
      </c>
      <c r="E65" s="56" t="s">
        <v>262</v>
      </c>
      <c r="F65" s="56" t="s">
        <v>263</v>
      </c>
      <c r="G65" s="56" t="s">
        <v>120</v>
      </c>
      <c r="H65" s="56" t="s">
        <v>40</v>
      </c>
      <c r="I65" s="56">
        <v>25</v>
      </c>
      <c r="J65" s="56">
        <v>78085</v>
      </c>
      <c r="K65" s="63">
        <f>I65*J65</f>
        <v>1952125</v>
      </c>
      <c r="L65" s="49">
        <v>2186380</v>
      </c>
      <c r="M65" s="63"/>
      <c r="N65" s="63"/>
      <c r="O65" s="56" t="s">
        <v>45</v>
      </c>
      <c r="P65" s="65" t="s">
        <v>121</v>
      </c>
      <c r="Q65" s="64"/>
      <c r="R65" s="64" t="s">
        <v>51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</row>
    <row r="66" spans="1:83" s="13" customFormat="1" ht="47.25">
      <c r="A66" s="56" t="s">
        <v>119</v>
      </c>
      <c r="B66" s="56" t="s">
        <v>38</v>
      </c>
      <c r="C66" s="56" t="s">
        <v>199</v>
      </c>
      <c r="D66" s="56" t="s">
        <v>199</v>
      </c>
      <c r="E66" s="56" t="s">
        <v>199</v>
      </c>
      <c r="F66" s="56" t="s">
        <v>199</v>
      </c>
      <c r="G66" s="56" t="s">
        <v>120</v>
      </c>
      <c r="H66" s="56" t="s">
        <v>40</v>
      </c>
      <c r="I66" s="56">
        <v>190</v>
      </c>
      <c r="J66" s="56">
        <v>41575</v>
      </c>
      <c r="K66" s="63">
        <v>7899250</v>
      </c>
      <c r="L66" s="49">
        <v>8847160</v>
      </c>
      <c r="M66" s="63"/>
      <c r="N66" s="63"/>
      <c r="O66" s="56" t="s">
        <v>45</v>
      </c>
      <c r="P66" s="65" t="s">
        <v>121</v>
      </c>
      <c r="Q66" s="57"/>
      <c r="R66" s="64" t="s">
        <v>51</v>
      </c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</row>
    <row r="67" spans="1:83" s="13" customFormat="1" ht="47.25">
      <c r="A67" s="56" t="s">
        <v>119</v>
      </c>
      <c r="B67" s="56" t="s">
        <v>38</v>
      </c>
      <c r="C67" s="56" t="s">
        <v>264</v>
      </c>
      <c r="D67" s="56" t="s">
        <v>265</v>
      </c>
      <c r="E67" s="56" t="s">
        <v>264</v>
      </c>
      <c r="F67" s="56" t="s">
        <v>265</v>
      </c>
      <c r="G67" s="56" t="s">
        <v>120</v>
      </c>
      <c r="H67" s="56" t="s">
        <v>40</v>
      </c>
      <c r="I67" s="56">
        <v>200</v>
      </c>
      <c r="J67" s="56">
        <v>14375</v>
      </c>
      <c r="K67" s="63">
        <v>2875000</v>
      </c>
      <c r="L67" s="49">
        <v>3220000.0000000005</v>
      </c>
      <c r="M67" s="63"/>
      <c r="N67" s="63"/>
      <c r="O67" s="56" t="s">
        <v>45</v>
      </c>
      <c r="P67" s="65" t="s">
        <v>121</v>
      </c>
      <c r="Q67" s="64"/>
      <c r="R67" s="64" t="s">
        <v>51</v>
      </c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</row>
    <row r="68" spans="1:83" s="13" customFormat="1" ht="47.25">
      <c r="A68" s="56" t="s">
        <v>119</v>
      </c>
      <c r="B68" s="56" t="s">
        <v>38</v>
      </c>
      <c r="C68" s="62" t="s">
        <v>285</v>
      </c>
      <c r="D68" s="56" t="s">
        <v>266</v>
      </c>
      <c r="E68" s="62" t="s">
        <v>285</v>
      </c>
      <c r="F68" s="56" t="s">
        <v>266</v>
      </c>
      <c r="G68" s="56" t="s">
        <v>120</v>
      </c>
      <c r="H68" s="56" t="s">
        <v>40</v>
      </c>
      <c r="I68" s="56">
        <v>30</v>
      </c>
      <c r="J68" s="56">
        <v>37490</v>
      </c>
      <c r="K68" s="63">
        <v>1124700</v>
      </c>
      <c r="L68" s="49">
        <v>1259664.0000000002</v>
      </c>
      <c r="M68" s="63"/>
      <c r="N68" s="63"/>
      <c r="O68" s="56" t="s">
        <v>45</v>
      </c>
      <c r="P68" s="65" t="s">
        <v>121</v>
      </c>
      <c r="Q68" s="57"/>
      <c r="R68" s="64" t="s">
        <v>51</v>
      </c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</row>
    <row r="69" spans="1:83" s="13" customFormat="1" ht="47.25">
      <c r="A69" s="56" t="s">
        <v>119</v>
      </c>
      <c r="B69" s="56" t="s">
        <v>38</v>
      </c>
      <c r="C69" s="56" t="s">
        <v>267</v>
      </c>
      <c r="D69" s="56" t="s">
        <v>268</v>
      </c>
      <c r="E69" s="56" t="s">
        <v>267</v>
      </c>
      <c r="F69" s="56" t="s">
        <v>268</v>
      </c>
      <c r="G69" s="56" t="s">
        <v>120</v>
      </c>
      <c r="H69" s="56" t="s">
        <v>40</v>
      </c>
      <c r="I69" s="56">
        <v>1</v>
      </c>
      <c r="J69" s="56">
        <v>886418</v>
      </c>
      <c r="K69" s="63">
        <v>886418</v>
      </c>
      <c r="L69" s="49">
        <v>992788.16000000015</v>
      </c>
      <c r="M69" s="63"/>
      <c r="N69" s="63"/>
      <c r="O69" s="56" t="s">
        <v>45</v>
      </c>
      <c r="P69" s="65" t="s">
        <v>121</v>
      </c>
      <c r="Q69" s="64"/>
      <c r="R69" s="64" t="s">
        <v>51</v>
      </c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</row>
    <row r="70" spans="1:83" s="13" customFormat="1" ht="47.25">
      <c r="A70" s="56" t="s">
        <v>119</v>
      </c>
      <c r="B70" s="56" t="s">
        <v>38</v>
      </c>
      <c r="C70" s="56" t="s">
        <v>269</v>
      </c>
      <c r="D70" s="56" t="s">
        <v>270</v>
      </c>
      <c r="E70" s="56" t="s">
        <v>269</v>
      </c>
      <c r="F70" s="56" t="s">
        <v>270</v>
      </c>
      <c r="G70" s="56" t="s">
        <v>120</v>
      </c>
      <c r="H70" s="56" t="s">
        <v>40</v>
      </c>
      <c r="I70" s="56">
        <v>1</v>
      </c>
      <c r="J70" s="56">
        <v>176595</v>
      </c>
      <c r="K70" s="63">
        <v>176595</v>
      </c>
      <c r="L70" s="49">
        <v>197786.40000000002</v>
      </c>
      <c r="M70" s="63"/>
      <c r="N70" s="63"/>
      <c r="O70" s="56" t="s">
        <v>45</v>
      </c>
      <c r="P70" s="65" t="s">
        <v>121</v>
      </c>
      <c r="Q70" s="57"/>
      <c r="R70" s="64" t="s">
        <v>51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</row>
    <row r="71" spans="1:83" s="13" customFormat="1" ht="47.25">
      <c r="A71" s="56" t="s">
        <v>119</v>
      </c>
      <c r="B71" s="56" t="s">
        <v>38</v>
      </c>
      <c r="C71" s="56" t="s">
        <v>271</v>
      </c>
      <c r="D71" s="56" t="s">
        <v>271</v>
      </c>
      <c r="E71" s="56" t="s">
        <v>271</v>
      </c>
      <c r="F71" s="56" t="s">
        <v>271</v>
      </c>
      <c r="G71" s="56" t="s">
        <v>120</v>
      </c>
      <c r="H71" s="56" t="s">
        <v>40</v>
      </c>
      <c r="I71" s="56">
        <v>50</v>
      </c>
      <c r="J71" s="56">
        <v>22950</v>
      </c>
      <c r="K71" s="63">
        <v>1147500</v>
      </c>
      <c r="L71" s="49">
        <v>1285200.0000000002</v>
      </c>
      <c r="M71" s="63"/>
      <c r="N71" s="63"/>
      <c r="O71" s="56" t="s">
        <v>45</v>
      </c>
      <c r="P71" s="65" t="s">
        <v>121</v>
      </c>
      <c r="Q71" s="64"/>
      <c r="R71" s="64" t="s">
        <v>51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</row>
    <row r="72" spans="1:83" s="13" customFormat="1" ht="47.25">
      <c r="A72" s="56" t="s">
        <v>119</v>
      </c>
      <c r="B72" s="56" t="s">
        <v>38</v>
      </c>
      <c r="C72" s="62" t="s">
        <v>286</v>
      </c>
      <c r="D72" s="56" t="s">
        <v>272</v>
      </c>
      <c r="E72" s="62" t="s">
        <v>286</v>
      </c>
      <c r="F72" s="56" t="s">
        <v>272</v>
      </c>
      <c r="G72" s="56" t="s">
        <v>120</v>
      </c>
      <c r="H72" s="56" t="s">
        <v>40</v>
      </c>
      <c r="I72" s="56">
        <v>1</v>
      </c>
      <c r="J72" s="56">
        <v>519594</v>
      </c>
      <c r="K72" s="63">
        <v>519594</v>
      </c>
      <c r="L72" s="49">
        <v>581945.28</v>
      </c>
      <c r="M72" s="63"/>
      <c r="N72" s="63"/>
      <c r="O72" s="56" t="s">
        <v>45</v>
      </c>
      <c r="P72" s="65" t="s">
        <v>121</v>
      </c>
      <c r="Q72" s="57"/>
      <c r="R72" s="64" t="s">
        <v>51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</row>
    <row r="73" spans="1:83" s="13" customFormat="1" ht="63">
      <c r="A73" s="56" t="s">
        <v>119</v>
      </c>
      <c r="B73" s="56" t="s">
        <v>38</v>
      </c>
      <c r="C73" s="56" t="s">
        <v>273</v>
      </c>
      <c r="D73" s="56" t="s">
        <v>274</v>
      </c>
      <c r="E73" s="56" t="s">
        <v>273</v>
      </c>
      <c r="F73" s="56" t="s">
        <v>274</v>
      </c>
      <c r="G73" s="61" t="s">
        <v>41</v>
      </c>
      <c r="H73" s="56" t="s">
        <v>40</v>
      </c>
      <c r="I73" s="56">
        <v>1</v>
      </c>
      <c r="J73" s="56">
        <v>73800</v>
      </c>
      <c r="K73" s="63">
        <v>73800</v>
      </c>
      <c r="L73" s="49">
        <v>82656.000000000015</v>
      </c>
      <c r="M73" s="63"/>
      <c r="N73" s="63"/>
      <c r="O73" s="56" t="s">
        <v>45</v>
      </c>
      <c r="P73" s="65" t="s">
        <v>121</v>
      </c>
      <c r="Q73" s="64"/>
      <c r="R73" s="64" t="s">
        <v>51</v>
      </c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</row>
    <row r="74" spans="1:83" s="13" customFormat="1" ht="31.5">
      <c r="A74" s="56" t="s">
        <v>119</v>
      </c>
      <c r="B74" s="56" t="s">
        <v>38</v>
      </c>
      <c r="C74" s="56" t="s">
        <v>275</v>
      </c>
      <c r="D74" s="56" t="s">
        <v>276</v>
      </c>
      <c r="E74" s="56" t="s">
        <v>275</v>
      </c>
      <c r="F74" s="56" t="s">
        <v>276</v>
      </c>
      <c r="G74" s="51" t="s">
        <v>277</v>
      </c>
      <c r="H74" s="56" t="s">
        <v>278</v>
      </c>
      <c r="I74" s="17">
        <v>185</v>
      </c>
      <c r="J74" s="63">
        <v>2276.79</v>
      </c>
      <c r="K74" s="63">
        <v>421206.14999999997</v>
      </c>
      <c r="L74" s="49">
        <v>471750.88799999998</v>
      </c>
      <c r="M74" s="63"/>
      <c r="N74" s="63"/>
      <c r="O74" s="56" t="s">
        <v>45</v>
      </c>
      <c r="P74" s="65" t="s">
        <v>121</v>
      </c>
      <c r="Q74" s="57"/>
      <c r="R74" s="64" t="s">
        <v>51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</row>
    <row r="75" spans="1:83" s="13" customFormat="1" ht="63">
      <c r="A75" s="56" t="s">
        <v>119</v>
      </c>
      <c r="B75" s="56" t="s">
        <v>38</v>
      </c>
      <c r="C75" s="56" t="s">
        <v>279</v>
      </c>
      <c r="D75" s="56" t="s">
        <v>280</v>
      </c>
      <c r="E75" s="56" t="s">
        <v>279</v>
      </c>
      <c r="F75" s="56" t="s">
        <v>280</v>
      </c>
      <c r="G75" s="61" t="s">
        <v>41</v>
      </c>
      <c r="H75" s="56" t="s">
        <v>40</v>
      </c>
      <c r="I75" s="17">
        <v>1</v>
      </c>
      <c r="J75" s="63">
        <v>43482.14</v>
      </c>
      <c r="K75" s="63">
        <v>43482.14</v>
      </c>
      <c r="L75" s="49">
        <v>48699.996800000001</v>
      </c>
      <c r="M75" s="63"/>
      <c r="N75" s="63"/>
      <c r="O75" s="56" t="s">
        <v>45</v>
      </c>
      <c r="P75" s="65" t="s">
        <v>121</v>
      </c>
      <c r="Q75" s="64"/>
      <c r="R75" s="64" t="s">
        <v>51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</row>
    <row r="76" spans="1:83" ht="78.75">
      <c r="A76" s="42" t="s">
        <v>194</v>
      </c>
      <c r="B76" s="42" t="s">
        <v>38</v>
      </c>
      <c r="C76" s="42" t="s">
        <v>195</v>
      </c>
      <c r="D76" s="42" t="s">
        <v>196</v>
      </c>
      <c r="E76" s="42" t="s">
        <v>195</v>
      </c>
      <c r="F76" s="42" t="s">
        <v>196</v>
      </c>
      <c r="G76" s="43" t="s">
        <v>42</v>
      </c>
      <c r="H76" s="42" t="s">
        <v>197</v>
      </c>
      <c r="I76" s="17">
        <v>30</v>
      </c>
      <c r="J76" s="41">
        <v>6000</v>
      </c>
      <c r="K76" s="41">
        <f>J76*I76</f>
        <v>180000</v>
      </c>
      <c r="L76" s="20"/>
      <c r="M76" s="20"/>
      <c r="N76" s="20"/>
      <c r="O76" s="21" t="s">
        <v>200</v>
      </c>
      <c r="P76" s="22">
        <v>751210000</v>
      </c>
      <c r="Q76" s="10"/>
      <c r="R76" s="36" t="s">
        <v>287</v>
      </c>
      <c r="S76" s="22" t="s">
        <v>198</v>
      </c>
    </row>
    <row r="77" spans="1:83" ht="78.75">
      <c r="A77" s="42" t="s">
        <v>194</v>
      </c>
      <c r="B77" s="42" t="s">
        <v>38</v>
      </c>
      <c r="C77" s="42" t="s">
        <v>199</v>
      </c>
      <c r="D77" s="42" t="s">
        <v>199</v>
      </c>
      <c r="E77" s="42" t="s">
        <v>199</v>
      </c>
      <c r="F77" s="42" t="s">
        <v>199</v>
      </c>
      <c r="G77" s="56" t="s">
        <v>120</v>
      </c>
      <c r="H77" s="42" t="s">
        <v>40</v>
      </c>
      <c r="I77" s="17">
        <v>38</v>
      </c>
      <c r="J77" s="41">
        <v>27678.57</v>
      </c>
      <c r="K77" s="41">
        <f>I77*J77</f>
        <v>1051785.6599999999</v>
      </c>
      <c r="L77" s="20"/>
      <c r="M77" s="20"/>
      <c r="N77" s="20"/>
      <c r="O77" s="21" t="s">
        <v>200</v>
      </c>
      <c r="P77" s="22">
        <v>751210000</v>
      </c>
      <c r="Q77" s="10"/>
      <c r="R77" s="36" t="s">
        <v>287</v>
      </c>
      <c r="S77" s="22" t="s">
        <v>198</v>
      </c>
    </row>
    <row r="78" spans="1:83" s="3" customFormat="1" ht="47.25">
      <c r="A78" s="10" t="s">
        <v>122</v>
      </c>
      <c r="B78" s="10" t="s">
        <v>36</v>
      </c>
      <c r="C78" s="10" t="s">
        <v>123</v>
      </c>
      <c r="D78" s="10" t="s">
        <v>124</v>
      </c>
      <c r="E78" s="10" t="s">
        <v>123</v>
      </c>
      <c r="F78" s="10" t="s">
        <v>124</v>
      </c>
      <c r="G78" s="17" t="s">
        <v>37</v>
      </c>
      <c r="H78" s="10" t="s">
        <v>36</v>
      </c>
      <c r="I78" s="17">
        <v>1</v>
      </c>
      <c r="J78" s="41">
        <v>4222320</v>
      </c>
      <c r="K78" s="41">
        <f>I78*J78</f>
        <v>4222320</v>
      </c>
      <c r="L78" s="10"/>
      <c r="M78" s="10"/>
      <c r="N78" s="10"/>
      <c r="O78" s="10" t="s">
        <v>43</v>
      </c>
      <c r="P78" s="10">
        <v>511010000</v>
      </c>
      <c r="Q78" s="10"/>
      <c r="R78" s="37" t="s">
        <v>289</v>
      </c>
      <c r="S78" s="4"/>
    </row>
    <row r="79" spans="1:8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19"/>
    </row>
    <row r="80" spans="1:8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9"/>
    </row>
    <row r="81" spans="1:255" s="23" customFormat="1" ht="18.75">
      <c r="A81" s="25"/>
      <c r="B81" s="25"/>
      <c r="C81" s="26"/>
      <c r="D81" s="26"/>
      <c r="E81" s="26"/>
      <c r="F81" s="27"/>
      <c r="G81" s="28"/>
      <c r="H81" s="29"/>
      <c r="I81" s="29"/>
      <c r="J81" s="30"/>
      <c r="K81" s="30"/>
      <c r="L81" s="31"/>
      <c r="M81" s="31"/>
      <c r="N81" s="32"/>
      <c r="O81" s="33"/>
      <c r="P81" s="34"/>
      <c r="Q81" s="35"/>
      <c r="R81" s="2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23" customFormat="1" ht="18.75">
      <c r="A82" s="25"/>
      <c r="B82" s="25"/>
      <c r="C82" s="26"/>
      <c r="D82" s="26"/>
      <c r="E82" s="26"/>
      <c r="F82" s="27"/>
      <c r="G82" s="28"/>
      <c r="H82" s="29"/>
      <c r="I82" s="29"/>
      <c r="J82" s="30"/>
      <c r="K82" s="30"/>
      <c r="L82" s="31"/>
      <c r="M82" s="27"/>
      <c r="N82" s="32"/>
      <c r="O82" s="33"/>
      <c r="P82" s="34"/>
      <c r="Q82" s="35"/>
      <c r="R82" s="2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s="23" customFormat="1">
      <c r="P83" s="18"/>
      <c r="Q83" s="24"/>
      <c r="R83" s="24"/>
    </row>
    <row r="84" spans="1:255" s="23" customFormat="1">
      <c r="P84" s="18"/>
      <c r="Q84" s="24"/>
      <c r="R84" s="24"/>
    </row>
    <row r="85" spans="1:255" s="23" customFormat="1">
      <c r="P85" s="18"/>
      <c r="Q85" s="24"/>
      <c r="R85" s="24"/>
    </row>
    <row r="86" spans="1:255" s="23" customFormat="1">
      <c r="P86" s="18"/>
      <c r="Q86" s="24"/>
      <c r="R86" s="24"/>
    </row>
    <row r="87" spans="1:255" s="23" customFormat="1">
      <c r="P87" s="18"/>
      <c r="Q87" s="24"/>
      <c r="R87" s="24"/>
    </row>
    <row r="88" spans="1:255" s="23" customFormat="1">
      <c r="P88" s="18"/>
      <c r="Q88" s="24"/>
      <c r="R88" s="24"/>
    </row>
    <row r="89" spans="1:255" s="23" customFormat="1">
      <c r="P89" s="18"/>
      <c r="Q89" s="24"/>
      <c r="R89" s="24"/>
    </row>
    <row r="90" spans="1:255" s="23" customFormat="1">
      <c r="P90" s="18"/>
      <c r="Q90" s="24"/>
      <c r="R90" s="24"/>
    </row>
    <row r="91" spans="1:255" s="23" customFormat="1">
      <c r="P91" s="18"/>
      <c r="Q91" s="24"/>
      <c r="R91" s="24"/>
    </row>
    <row r="92" spans="1:255" s="23" customFormat="1">
      <c r="P92" s="18"/>
      <c r="Q92" s="24"/>
      <c r="R92" s="24"/>
    </row>
    <row r="93" spans="1:255" s="23" customFormat="1">
      <c r="P93" s="18"/>
      <c r="Q93" s="24"/>
      <c r="R93" s="24"/>
    </row>
    <row r="94" spans="1:255" s="23" customFormat="1">
      <c r="P94" s="18"/>
      <c r="Q94" s="24"/>
      <c r="R94" s="24"/>
    </row>
    <row r="95" spans="1:255" s="23" customFormat="1">
      <c r="P95" s="18"/>
      <c r="Q95" s="24"/>
      <c r="R95" s="24"/>
    </row>
    <row r="96" spans="1:255" s="23" customFormat="1">
      <c r="P96" s="18"/>
      <c r="Q96" s="24"/>
      <c r="R96" s="24"/>
    </row>
    <row r="97" spans="16:18" s="23" customFormat="1">
      <c r="P97" s="18"/>
      <c r="Q97" s="24"/>
      <c r="R97" s="24"/>
    </row>
    <row r="98" spans="16:18" s="23" customFormat="1">
      <c r="P98" s="18"/>
      <c r="Q98" s="24"/>
      <c r="R98" s="24"/>
    </row>
    <row r="99" spans="16:18" s="23" customFormat="1">
      <c r="P99" s="18"/>
      <c r="Q99" s="24"/>
      <c r="R99" s="24"/>
    </row>
    <row r="100" spans="16:18" s="23" customFormat="1">
      <c r="P100" s="18"/>
      <c r="Q100" s="24"/>
      <c r="R100" s="24"/>
    </row>
    <row r="101" spans="16:18" s="23" customFormat="1">
      <c r="P101" s="18"/>
      <c r="Q101" s="24"/>
      <c r="R101" s="24"/>
    </row>
    <row r="102" spans="16:18" s="23" customFormat="1">
      <c r="P102" s="18"/>
      <c r="Q102" s="24"/>
      <c r="R102" s="24"/>
    </row>
    <row r="103" spans="16:18" s="23" customFormat="1">
      <c r="P103" s="18"/>
      <c r="Q103" s="24"/>
      <c r="R103" s="24"/>
    </row>
    <row r="104" spans="16:18" s="23" customFormat="1">
      <c r="P104" s="18"/>
      <c r="Q104" s="24"/>
      <c r="R104" s="24"/>
    </row>
    <row r="105" spans="16:18" s="23" customFormat="1">
      <c r="P105" s="18"/>
      <c r="Q105" s="24"/>
      <c r="R105" s="24"/>
    </row>
    <row r="106" spans="16:18" s="23" customFormat="1">
      <c r="P106" s="18"/>
      <c r="Q106" s="24"/>
      <c r="R106" s="24"/>
    </row>
    <row r="107" spans="16:18" s="23" customFormat="1">
      <c r="P107" s="18"/>
      <c r="Q107" s="24"/>
      <c r="R107" s="24"/>
    </row>
    <row r="108" spans="16:18" s="23" customFormat="1">
      <c r="P108" s="18"/>
      <c r="Q108" s="24"/>
      <c r="R108" s="24"/>
    </row>
    <row r="109" spans="16:18" s="23" customFormat="1">
      <c r="P109" s="18"/>
      <c r="Q109" s="24"/>
      <c r="R109" s="24"/>
    </row>
    <row r="110" spans="16:18" s="23" customFormat="1">
      <c r="P110" s="18"/>
      <c r="Q110" s="24"/>
      <c r="R110" s="24"/>
    </row>
    <row r="111" spans="16:18" s="23" customFormat="1">
      <c r="P111" s="18"/>
      <c r="Q111" s="24"/>
      <c r="R111" s="24"/>
    </row>
    <row r="112" spans="16:18" s="23" customFormat="1">
      <c r="P112" s="18"/>
      <c r="Q112" s="24"/>
      <c r="R112" s="24"/>
    </row>
    <row r="113" spans="16:18" s="23" customFormat="1">
      <c r="P113" s="18"/>
      <c r="Q113" s="24"/>
      <c r="R113" s="24"/>
    </row>
    <row r="114" spans="16:18" s="23" customFormat="1">
      <c r="P114" s="18"/>
      <c r="Q114" s="24"/>
      <c r="R114" s="24"/>
    </row>
    <row r="115" spans="16:18" s="23" customFormat="1">
      <c r="P115" s="18"/>
      <c r="Q115" s="24"/>
      <c r="R115" s="24"/>
    </row>
    <row r="116" spans="16:18" s="23" customFormat="1">
      <c r="P116" s="18"/>
      <c r="Q116" s="24"/>
      <c r="R116" s="24"/>
    </row>
    <row r="117" spans="16:18" s="23" customFormat="1">
      <c r="P117" s="18"/>
      <c r="Q117" s="24"/>
      <c r="R117" s="24"/>
    </row>
    <row r="118" spans="16:18" s="23" customFormat="1">
      <c r="P118" s="18"/>
      <c r="Q118" s="24"/>
      <c r="R118" s="24"/>
    </row>
    <row r="119" spans="16:18" s="23" customFormat="1">
      <c r="P119" s="18"/>
      <c r="Q119" s="24"/>
      <c r="R119" s="24"/>
    </row>
    <row r="120" spans="16:18" s="23" customFormat="1">
      <c r="P120" s="18"/>
      <c r="Q120" s="24"/>
      <c r="R120" s="24"/>
    </row>
    <row r="121" spans="16:18" s="23" customFormat="1">
      <c r="P121" s="18"/>
      <c r="Q121" s="24"/>
      <c r="R121" s="24"/>
    </row>
    <row r="122" spans="16:18" s="23" customFormat="1">
      <c r="P122" s="18"/>
      <c r="Q122" s="24"/>
      <c r="R122" s="24"/>
    </row>
    <row r="123" spans="16:18" s="23" customFormat="1">
      <c r="P123" s="18"/>
      <c r="Q123" s="24"/>
      <c r="R123" s="24"/>
    </row>
    <row r="124" spans="16:18" s="23" customFormat="1">
      <c r="P124" s="18"/>
      <c r="Q124" s="24"/>
      <c r="R124" s="24"/>
    </row>
    <row r="125" spans="16:18" s="23" customFormat="1">
      <c r="P125" s="18"/>
      <c r="Q125" s="24"/>
      <c r="R125" s="24"/>
    </row>
    <row r="126" spans="16:18" s="23" customFormat="1">
      <c r="P126" s="18"/>
      <c r="Q126" s="24"/>
      <c r="R126" s="24"/>
    </row>
    <row r="127" spans="16:18" s="23" customFormat="1">
      <c r="P127" s="18"/>
      <c r="Q127" s="24"/>
      <c r="R127" s="24"/>
    </row>
  </sheetData>
  <autoFilter ref="A2:S78"/>
  <mergeCells count="1">
    <mergeCell ref="N1:P1"/>
  </mergeCells>
  <phoneticPr fontId="0" type="noConversion"/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42:Q46 Q81:Q82">
      <formula1>0</formula1>
      <formula2>100</formula2>
    </dataValidation>
  </dataValidations>
  <pageMargins left="0.35433070866141736" right="0.15748031496062992" top="0.78740157480314965" bottom="0.59055118110236227" header="0.51181102362204722" footer="0.51181102362204722"/>
  <pageSetup paperSize="8" scale="55" orientation="landscape" horizontalDpi="300" verticalDpi="300" r:id="rId1"/>
  <headerFooter alignWithMargins="0"/>
  <rowBreaks count="2" manualBreakCount="2">
    <brk id="39" max="17" man="1"/>
    <brk id="4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19"/>
  <sheetViews>
    <sheetView workbookViewId="0">
      <selection activeCell="A8" sqref="A8:IV19"/>
    </sheetView>
  </sheetViews>
  <sheetFormatPr defaultRowHeight="12.75"/>
  <cols>
    <col min="10" max="10" width="26.42578125" customWidth="1"/>
    <col min="11" max="11" width="26.7109375" customWidth="1"/>
    <col min="16" max="16" width="13.5703125" customWidth="1"/>
  </cols>
  <sheetData>
    <row r="8" spans="1:21" s="1" customFormat="1" ht="157.5">
      <c r="A8" s="68" t="s">
        <v>209</v>
      </c>
      <c r="B8" s="68" t="s">
        <v>38</v>
      </c>
      <c r="C8" s="68" t="s">
        <v>210</v>
      </c>
      <c r="D8" s="68" t="s">
        <v>211</v>
      </c>
      <c r="E8" s="68" t="s">
        <v>212</v>
      </c>
      <c r="F8" s="68" t="s">
        <v>213</v>
      </c>
      <c r="G8" s="48" t="s">
        <v>245</v>
      </c>
      <c r="H8" s="68" t="s">
        <v>40</v>
      </c>
      <c r="I8" s="17">
        <v>65</v>
      </c>
      <c r="J8" s="60">
        <v>48</v>
      </c>
      <c r="K8" s="60">
        <v>3120</v>
      </c>
      <c r="L8" s="60"/>
      <c r="M8" s="50"/>
      <c r="N8" s="50"/>
      <c r="O8" s="68" t="s">
        <v>43</v>
      </c>
      <c r="P8" s="67">
        <v>710000000</v>
      </c>
      <c r="Q8" s="50"/>
      <c r="R8" s="52" t="s">
        <v>51</v>
      </c>
      <c r="S8" s="70"/>
      <c r="T8" s="70"/>
      <c r="U8" s="70"/>
    </row>
    <row r="9" spans="1:21" s="1" customFormat="1" ht="157.5">
      <c r="A9" s="68" t="s">
        <v>209</v>
      </c>
      <c r="B9" s="68" t="s">
        <v>38</v>
      </c>
      <c r="C9" s="52" t="s">
        <v>215</v>
      </c>
      <c r="D9" s="52" t="s">
        <v>216</v>
      </c>
      <c r="E9" s="52" t="s">
        <v>217</v>
      </c>
      <c r="F9" s="52" t="s">
        <v>218</v>
      </c>
      <c r="G9" s="48" t="s">
        <v>245</v>
      </c>
      <c r="H9" s="68" t="s">
        <v>40</v>
      </c>
      <c r="I9" s="17">
        <v>1</v>
      </c>
      <c r="J9" s="53">
        <v>87000</v>
      </c>
      <c r="K9" s="60">
        <v>87000</v>
      </c>
      <c r="L9" s="52"/>
      <c r="M9" s="52"/>
      <c r="N9" s="52"/>
      <c r="O9" s="68" t="s">
        <v>43</v>
      </c>
      <c r="P9" s="67">
        <v>710000000</v>
      </c>
      <c r="Q9" s="50"/>
      <c r="R9" s="52" t="s">
        <v>51</v>
      </c>
      <c r="S9" s="70"/>
      <c r="T9" s="70"/>
      <c r="U9" s="70"/>
    </row>
    <row r="10" spans="1:21" s="1" customFormat="1" ht="173.25">
      <c r="A10" s="68" t="s">
        <v>209</v>
      </c>
      <c r="B10" s="68" t="s">
        <v>38</v>
      </c>
      <c r="C10" s="68" t="s">
        <v>219</v>
      </c>
      <c r="D10" s="68" t="s">
        <v>220</v>
      </c>
      <c r="E10" s="68" t="s">
        <v>219</v>
      </c>
      <c r="F10" s="68" t="s">
        <v>221</v>
      </c>
      <c r="G10" s="48" t="s">
        <v>214</v>
      </c>
      <c r="H10" s="68" t="s">
        <v>40</v>
      </c>
      <c r="I10" s="17">
        <v>30</v>
      </c>
      <c r="J10" s="60">
        <v>6100</v>
      </c>
      <c r="K10" s="60">
        <v>183000</v>
      </c>
      <c r="L10" s="60"/>
      <c r="M10" s="50" t="s">
        <v>222</v>
      </c>
      <c r="N10" s="50"/>
      <c r="O10" s="68" t="s">
        <v>43</v>
      </c>
      <c r="P10" s="67">
        <v>710000000</v>
      </c>
      <c r="Q10" s="50"/>
      <c r="R10" s="52" t="s">
        <v>51</v>
      </c>
      <c r="S10" s="70"/>
      <c r="T10" s="70"/>
      <c r="U10" s="70"/>
    </row>
    <row r="11" spans="1:21" s="1" customFormat="1" ht="157.5">
      <c r="A11" s="68" t="s">
        <v>209</v>
      </c>
      <c r="B11" s="68" t="s">
        <v>38</v>
      </c>
      <c r="C11" s="68" t="s">
        <v>223</v>
      </c>
      <c r="D11" s="68" t="s">
        <v>224</v>
      </c>
      <c r="E11" s="68" t="s">
        <v>223</v>
      </c>
      <c r="F11" s="52" t="s">
        <v>224</v>
      </c>
      <c r="G11" s="52" t="s">
        <v>42</v>
      </c>
      <c r="H11" s="52" t="s">
        <v>40</v>
      </c>
      <c r="I11" s="17">
        <v>20</v>
      </c>
      <c r="J11" s="54">
        <v>2400</v>
      </c>
      <c r="K11" s="60">
        <v>48000</v>
      </c>
      <c r="L11" s="60"/>
      <c r="M11" s="50"/>
      <c r="N11" s="50"/>
      <c r="O11" s="68" t="s">
        <v>43</v>
      </c>
      <c r="P11" s="67">
        <v>710000000</v>
      </c>
      <c r="Q11" s="50"/>
      <c r="R11" s="10" t="s">
        <v>204</v>
      </c>
      <c r="S11" s="70"/>
      <c r="T11" s="70"/>
      <c r="U11" s="70"/>
    </row>
    <row r="12" spans="1:21" s="1" customFormat="1" ht="157.5">
      <c r="A12" s="68" t="s">
        <v>209</v>
      </c>
      <c r="B12" s="68" t="s">
        <v>38</v>
      </c>
      <c r="C12" s="68" t="s">
        <v>225</v>
      </c>
      <c r="D12" s="68" t="s">
        <v>225</v>
      </c>
      <c r="E12" s="68" t="s">
        <v>226</v>
      </c>
      <c r="F12" s="68" t="s">
        <v>226</v>
      </c>
      <c r="G12" s="52" t="s">
        <v>42</v>
      </c>
      <c r="H12" s="68" t="s">
        <v>40</v>
      </c>
      <c r="I12" s="17">
        <v>300</v>
      </c>
      <c r="J12" s="60">
        <v>50</v>
      </c>
      <c r="K12" s="60">
        <v>15000</v>
      </c>
      <c r="L12" s="60"/>
      <c r="M12" s="50"/>
      <c r="N12" s="50"/>
      <c r="O12" s="68" t="s">
        <v>43</v>
      </c>
      <c r="P12" s="67">
        <v>710000000</v>
      </c>
      <c r="Q12" s="50"/>
      <c r="R12" s="52" t="s">
        <v>51</v>
      </c>
      <c r="S12" s="70"/>
      <c r="T12" s="70"/>
      <c r="U12" s="70"/>
    </row>
    <row r="13" spans="1:21" s="1" customFormat="1" ht="126">
      <c r="A13" s="68" t="s">
        <v>209</v>
      </c>
      <c r="B13" s="68" t="s">
        <v>46</v>
      </c>
      <c r="C13" s="52" t="s">
        <v>227</v>
      </c>
      <c r="D13" s="52" t="s">
        <v>228</v>
      </c>
      <c r="E13" s="52" t="s">
        <v>229</v>
      </c>
      <c r="F13" s="52" t="s">
        <v>230</v>
      </c>
      <c r="G13" s="52" t="s">
        <v>246</v>
      </c>
      <c r="H13" s="52" t="s">
        <v>46</v>
      </c>
      <c r="I13" s="17">
        <v>1</v>
      </c>
      <c r="J13" s="66">
        <v>88457.86</v>
      </c>
      <c r="K13" s="60">
        <v>88457.86</v>
      </c>
      <c r="L13" s="66"/>
      <c r="M13" s="50"/>
      <c r="N13" s="50"/>
      <c r="O13" s="7" t="s">
        <v>58</v>
      </c>
      <c r="P13" s="67">
        <v>710000000</v>
      </c>
      <c r="Q13" s="50"/>
      <c r="R13" s="52" t="s">
        <v>51</v>
      </c>
      <c r="S13" s="70"/>
      <c r="T13" s="70"/>
      <c r="U13" s="70"/>
    </row>
    <row r="14" spans="1:21" s="1" customFormat="1" ht="126">
      <c r="A14" s="68" t="s">
        <v>209</v>
      </c>
      <c r="B14" s="68" t="s">
        <v>46</v>
      </c>
      <c r="C14" s="52" t="s">
        <v>227</v>
      </c>
      <c r="D14" s="52" t="s">
        <v>228</v>
      </c>
      <c r="E14" s="68" t="s">
        <v>231</v>
      </c>
      <c r="F14" s="52" t="s">
        <v>232</v>
      </c>
      <c r="G14" s="52" t="s">
        <v>246</v>
      </c>
      <c r="H14" s="52" t="s">
        <v>46</v>
      </c>
      <c r="I14" s="17">
        <v>1</v>
      </c>
      <c r="J14" s="54">
        <v>91171.43</v>
      </c>
      <c r="K14" s="54">
        <v>91171.43</v>
      </c>
      <c r="L14" s="66" t="s">
        <v>222</v>
      </c>
      <c r="M14" s="50"/>
      <c r="N14" s="50"/>
      <c r="O14" s="7" t="s">
        <v>58</v>
      </c>
      <c r="P14" s="67">
        <v>710000000</v>
      </c>
      <c r="Q14" s="50"/>
      <c r="R14" s="52" t="s">
        <v>51</v>
      </c>
      <c r="S14" s="70"/>
      <c r="T14" s="70"/>
      <c r="U14" s="70"/>
    </row>
    <row r="15" spans="1:21" s="1" customFormat="1" ht="126">
      <c r="A15" s="68" t="s">
        <v>209</v>
      </c>
      <c r="B15" s="68" t="s">
        <v>46</v>
      </c>
      <c r="C15" s="68" t="s">
        <v>233</v>
      </c>
      <c r="D15" s="68" t="s">
        <v>234</v>
      </c>
      <c r="E15" s="68" t="s">
        <v>233</v>
      </c>
      <c r="F15" s="68" t="s">
        <v>234</v>
      </c>
      <c r="G15" s="52" t="s">
        <v>246</v>
      </c>
      <c r="H15" s="68" t="s">
        <v>46</v>
      </c>
      <c r="I15" s="17">
        <v>1</v>
      </c>
      <c r="J15" s="60">
        <v>250000</v>
      </c>
      <c r="K15" s="60">
        <v>250000</v>
      </c>
      <c r="L15" s="60" t="s">
        <v>222</v>
      </c>
      <c r="M15" s="50"/>
      <c r="N15" s="50"/>
      <c r="O15" s="21" t="s">
        <v>200</v>
      </c>
      <c r="P15" s="67">
        <v>710000000</v>
      </c>
      <c r="Q15" s="50"/>
      <c r="R15" s="52" t="s">
        <v>51</v>
      </c>
      <c r="S15" s="69"/>
      <c r="T15" s="69"/>
      <c r="U15" s="69"/>
    </row>
    <row r="16" spans="1:21" s="1" customFormat="1" ht="126">
      <c r="A16" s="68" t="s">
        <v>209</v>
      </c>
      <c r="B16" s="68" t="s">
        <v>46</v>
      </c>
      <c r="C16" s="52" t="s">
        <v>235</v>
      </c>
      <c r="D16" s="52" t="s">
        <v>236</v>
      </c>
      <c r="E16" s="52" t="s">
        <v>237</v>
      </c>
      <c r="F16" s="52" t="s">
        <v>238</v>
      </c>
      <c r="G16" s="52" t="s">
        <v>246</v>
      </c>
      <c r="H16" s="52" t="s">
        <v>46</v>
      </c>
      <c r="I16" s="17">
        <v>1</v>
      </c>
      <c r="J16" s="60">
        <v>210358</v>
      </c>
      <c r="K16" s="60">
        <v>210358</v>
      </c>
      <c r="L16" s="66"/>
      <c r="M16" s="50"/>
      <c r="N16" s="50"/>
      <c r="O16" s="68" t="s">
        <v>43</v>
      </c>
      <c r="P16" s="67">
        <v>710000000</v>
      </c>
      <c r="Q16" s="50"/>
      <c r="R16" s="68" t="s">
        <v>51</v>
      </c>
      <c r="S16" s="70"/>
      <c r="T16" s="70"/>
      <c r="U16" s="70"/>
    </row>
    <row r="17" spans="1:21" s="1" customFormat="1" ht="157.5">
      <c r="A17" s="68" t="s">
        <v>209</v>
      </c>
      <c r="B17" s="68" t="s">
        <v>36</v>
      </c>
      <c r="C17" s="55" t="s">
        <v>239</v>
      </c>
      <c r="D17" s="59" t="s">
        <v>240</v>
      </c>
      <c r="E17" s="55" t="s">
        <v>239</v>
      </c>
      <c r="F17" s="59" t="s">
        <v>240</v>
      </c>
      <c r="G17" s="52" t="s">
        <v>42</v>
      </c>
      <c r="H17" s="52" t="s">
        <v>36</v>
      </c>
      <c r="I17" s="17">
        <v>1</v>
      </c>
      <c r="J17" s="60">
        <v>275000</v>
      </c>
      <c r="K17" s="60">
        <v>275000</v>
      </c>
      <c r="L17" s="60"/>
      <c r="M17" s="50"/>
      <c r="N17" s="50"/>
      <c r="O17" s="68" t="s">
        <v>43</v>
      </c>
      <c r="P17" s="67">
        <v>710000000</v>
      </c>
      <c r="Q17" s="50"/>
      <c r="R17" s="68" t="s">
        <v>51</v>
      </c>
      <c r="S17" s="70"/>
      <c r="T17" s="70"/>
      <c r="U17" s="70"/>
    </row>
    <row r="18" spans="1:21" s="1" customFormat="1" ht="157.5">
      <c r="A18" s="68" t="s">
        <v>209</v>
      </c>
      <c r="B18" s="68" t="s">
        <v>36</v>
      </c>
      <c r="C18" s="52" t="s">
        <v>241</v>
      </c>
      <c r="D18" s="52" t="s">
        <v>242</v>
      </c>
      <c r="E18" s="52" t="s">
        <v>241</v>
      </c>
      <c r="F18" s="52" t="s">
        <v>242</v>
      </c>
      <c r="G18" s="52" t="s">
        <v>42</v>
      </c>
      <c r="H18" s="52" t="s">
        <v>36</v>
      </c>
      <c r="I18" s="17">
        <v>1</v>
      </c>
      <c r="J18" s="60">
        <v>6000</v>
      </c>
      <c r="K18" s="60">
        <v>6000</v>
      </c>
      <c r="L18" s="60"/>
      <c r="M18" s="50" t="s">
        <v>222</v>
      </c>
      <c r="N18" s="50"/>
      <c r="O18" s="68" t="s">
        <v>58</v>
      </c>
      <c r="P18" s="67">
        <v>710000000</v>
      </c>
      <c r="Q18" s="50"/>
      <c r="R18" s="68" t="s">
        <v>51</v>
      </c>
      <c r="S18" s="70"/>
      <c r="T18" s="70"/>
      <c r="U18" s="70"/>
    </row>
    <row r="19" spans="1:21" s="1" customFormat="1" ht="173.25">
      <c r="A19" s="68" t="s">
        <v>209</v>
      </c>
      <c r="B19" s="68" t="s">
        <v>36</v>
      </c>
      <c r="C19" s="52" t="s">
        <v>243</v>
      </c>
      <c r="D19" s="52" t="s">
        <v>244</v>
      </c>
      <c r="E19" s="52" t="s">
        <v>243</v>
      </c>
      <c r="F19" s="52" t="s">
        <v>244</v>
      </c>
      <c r="G19" s="52" t="s">
        <v>37</v>
      </c>
      <c r="H19" s="52" t="s">
        <v>36</v>
      </c>
      <c r="I19" s="17">
        <v>1</v>
      </c>
      <c r="J19" s="60">
        <v>180000</v>
      </c>
      <c r="K19" s="60">
        <v>180000</v>
      </c>
      <c r="L19" s="60"/>
      <c r="M19" s="50"/>
      <c r="N19" s="50"/>
      <c r="O19" s="68" t="s">
        <v>45</v>
      </c>
      <c r="P19" s="67">
        <v>710000000</v>
      </c>
      <c r="Q19" s="50">
        <v>100</v>
      </c>
      <c r="R19" s="10" t="s">
        <v>204</v>
      </c>
      <c r="S19" s="70"/>
      <c r="T19" s="70"/>
      <c r="U19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2020-04-24T11:33:16Z</dcterms:created>
  <dcterms:modified xsi:type="dcterms:W3CDTF">2020-04-24T11:33:17Z</dcterms:modified>
</cp:coreProperties>
</file>