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5C22C5BF-E49B-44E1-BB0A-B58D71385441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1" l="1"/>
  <c r="H66" i="1"/>
  <c r="H65" i="1"/>
  <c r="H64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0" i="1"/>
  <c r="H11" i="1"/>
  <c r="H10" i="1"/>
</calcChain>
</file>

<file path=xl/sharedStrings.xml><?xml version="1.0" encoding="utf-8"?>
<sst xmlns="http://schemas.openxmlformats.org/spreadsheetml/2006/main" count="437" uniqueCount="129">
  <si>
    <t>1</t>
  </si>
  <si>
    <t>Мөр</t>
  </si>
  <si>
    <t>Печать</t>
  </si>
  <si>
    <t>Суық суды есепке алу құралы</t>
  </si>
  <si>
    <t>Прибор учета холодной воды</t>
  </si>
  <si>
    <t>Домофон ілеспе қызметтермен бірге</t>
  </si>
  <si>
    <t>Домофон с сопутствующими услугами</t>
  </si>
  <si>
    <t xml:space="preserve">Печать </t>
  </si>
  <si>
    <t xml:space="preserve"> Мөр </t>
  </si>
  <si>
    <t>Автокөлік құралдарын қайта жабдықтау</t>
  </si>
  <si>
    <t xml:space="preserve"> Переоборудование автотранспортных средств</t>
  </si>
  <si>
    <t>Автокөлік құралдарын сынау</t>
  </si>
  <si>
    <t xml:space="preserve"> Испытание автотранспортных средств</t>
  </si>
  <si>
    <t>Автокөлікті техникалық тексеру</t>
  </si>
  <si>
    <t>Технический осмотр автотранспорта</t>
  </si>
  <si>
    <t>Жарқылдаған шам</t>
  </si>
  <si>
    <t>Маяк проблесковый</t>
  </si>
  <si>
    <t>Мерзімді баспасөз басылымдары (Әлемнiң елдерiнің банкноталары)</t>
  </si>
  <si>
    <t>Периодические печатные издания (Банкноты стран мира)</t>
  </si>
  <si>
    <t>Суға арналған диспенсер</t>
  </si>
  <si>
    <t>Диспенсер для воды</t>
  </si>
  <si>
    <t>Мөр (d-45)</t>
  </si>
  <si>
    <t>Печать (d-45)</t>
  </si>
  <si>
    <t>Деректерді талдау бойынша білім беру қызметтері</t>
  </si>
  <si>
    <t>Услуги образовательные в сфере анализа данных</t>
  </si>
  <si>
    <t>Жобаларды басқарудағы білім беру қызметтері</t>
  </si>
  <si>
    <t xml:space="preserve">Услуги образовательные в сфере управления проектами </t>
  </si>
  <si>
    <t>Услуги образовательные в сфере управления проектами</t>
  </si>
  <si>
    <t>IT саласында білім беру қызметтері</t>
  </si>
  <si>
    <t xml:space="preserve">Услуги образовательные в сфере IT </t>
  </si>
  <si>
    <t>Аудит саласында білім беру қызметтері</t>
  </si>
  <si>
    <t>Услуги образовательные в сфере аудита</t>
  </si>
  <si>
    <t>Салықтық есеп беру саласында білім беру қызметтері</t>
  </si>
  <si>
    <t>Услуги образовательные в сфере налогового учета</t>
  </si>
  <si>
    <t>Еңбек құқығы саласында білім беру қызметтері</t>
  </si>
  <si>
    <t>Услуги образовательные в сфере трудового законодательства</t>
  </si>
  <si>
    <t>Мемлекеттік қызметтер көрсету саласында білім беру қызметтері</t>
  </si>
  <si>
    <t>Услуги образовательные в сфере оказания государственных услуг</t>
  </si>
  <si>
    <t xml:space="preserve">Шағын жер серіктік байланыс </t>
  </si>
  <si>
    <t xml:space="preserve">Мобильная спутниковая связь </t>
  </si>
  <si>
    <t>nb.gov.kz  домен атауын беру және пайдалануын ұзарту бойынша қызметтер</t>
  </si>
  <si>
    <t>Представление и продление пользования доменным именем nb.gov.kz</t>
  </si>
  <si>
    <t>"STATA SE" бағдарламалық қамтамасыз етуге техникалық қолдау</t>
  </si>
  <si>
    <t>Техническая поддержка программного обеспечения "STATA SE"</t>
  </si>
  <si>
    <t>HP LaserJet P2035 бiртума принтерге картридж</t>
  </si>
  <si>
    <t>Картридж оригинальный к принтеру HP LaserJet P2035</t>
  </si>
  <si>
    <t>Мөр металлдык (d-25)</t>
  </si>
  <si>
    <t>Печать металлическая (d-25)</t>
  </si>
  <si>
    <t>Мөр металлдык (d-30)</t>
  </si>
  <si>
    <t>Печать металлическая (d-30)</t>
  </si>
  <si>
    <t>Мөр металлдык (d-40)</t>
  </si>
  <si>
    <t>Печать металлическая (d-40)</t>
  </si>
  <si>
    <t xml:space="preserve"> Мөртаңба (60*26мм)</t>
  </si>
  <si>
    <t>Штамп (60*26мм)</t>
  </si>
  <si>
    <t xml:space="preserve"> Мөртаңба (45*15мм)</t>
  </si>
  <si>
    <t>Штамп (45*15мм)</t>
  </si>
  <si>
    <t xml:space="preserve"> Мөртаңба (45*25мм)</t>
  </si>
  <si>
    <t>Штамп (45*25мм)</t>
  </si>
  <si>
    <t xml:space="preserve"> Мөртаңба (60*40мм)</t>
  </si>
  <si>
    <t>Штамп (60*40мм)</t>
  </si>
  <si>
    <t xml:space="preserve"> Мөртаңба (55*35мм)</t>
  </si>
  <si>
    <t>Штамп (55*35мм)</t>
  </si>
  <si>
    <t xml:space="preserve"> Мөртаңба (75*38мм)</t>
  </si>
  <si>
    <t>Штамп (75*38мм)</t>
  </si>
  <si>
    <t xml:space="preserve"> Мөртаңба (35*10 мм)</t>
  </si>
  <si>
    <t>Штамп (35*10мм)</t>
  </si>
  <si>
    <t>А4 қағазы</t>
  </si>
  <si>
    <t xml:space="preserve">Бумага А4 </t>
  </si>
  <si>
    <t>Бланк өнімдері (Бұйрық)</t>
  </si>
  <si>
    <t>Бланочная продукция (Приказ)</t>
  </si>
  <si>
    <t>Бланк өнімдері (Елтаңбалы бланк)</t>
  </si>
  <si>
    <t>Бланочная продукция (Гербовый бланк)</t>
  </si>
  <si>
    <t>Бланк өнімдері (Өкім)</t>
  </si>
  <si>
    <t>Бланочная продукция (Распоряжение)</t>
  </si>
  <si>
    <t>Металл стол</t>
  </si>
  <si>
    <t>Стол металлический</t>
  </si>
  <si>
    <t>Аккумуляторы 4,5 С/а</t>
  </si>
  <si>
    <t>Аккумулятор 4,5 А/ч</t>
  </si>
  <si>
    <t>Аккумуляторы 7,0 С/а</t>
  </si>
  <si>
    <t>Аккумулятор 7,0 А/ч</t>
  </si>
  <si>
    <t xml:space="preserve">Су электро жылытқышы </t>
  </si>
  <si>
    <t xml:space="preserve">Электроводонагреватель </t>
  </si>
  <si>
    <t>Өрт Сөндіргіш</t>
  </si>
  <si>
    <t xml:space="preserve">Огнетушитель порошковый </t>
  </si>
  <si>
    <t>Кілттер қорапшасы</t>
  </si>
  <si>
    <t>Ключница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</si>
  <si>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</si>
  <si>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</si>
  <si>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</si>
  <si>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</si>
  <si>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</si>
  <si>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</si>
  <si>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</si>
  <si>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</si>
  <si>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</si>
  <si>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</si>
  <si>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</si>
  <si>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</si>
  <si>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</si>
  <si>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</si>
  <si>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II тоқсан</t>
  </si>
  <si>
    <t>III тоқсан</t>
  </si>
  <si>
    <t>IV тоқсан</t>
  </si>
  <si>
    <t>II  тоқсан</t>
  </si>
  <si>
    <t>I тоқсан</t>
  </si>
  <si>
    <t xml:space="preserve"> II тоқсан</t>
  </si>
  <si>
    <t>Қосымша сатып алу</t>
  </si>
  <si>
    <t>Алып тастау</t>
  </si>
  <si>
    <t>Өзгеріс</t>
  </si>
  <si>
    <t>Шартты тікелей жасасу</t>
  </si>
  <si>
    <t>Баға ұсыныстарын сұрату</t>
  </si>
  <si>
    <t>Ақтөбе филиалы</t>
  </si>
  <si>
    <t>Шығыс Қазақстан филиалы</t>
  </si>
  <si>
    <t>Жамбыл филиалы</t>
  </si>
  <si>
    <t>Солтүстік Қазақстан филиалы</t>
  </si>
  <si>
    <t>Туркестан филиалы</t>
  </si>
  <si>
    <t>Шымкент филиалы</t>
  </si>
  <si>
    <t>Караганды филиалы</t>
  </si>
  <si>
    <t>Ақмола филиалы</t>
  </si>
  <si>
    <t>Қызылорда филиалы</t>
  </si>
  <si>
    <t>Маңғыстау филиалы</t>
  </si>
  <si>
    <t>Адам капиталын дамыту департаменті</t>
  </si>
  <si>
    <t>Орталық  филиал (Нұр-Сұлтан қ.)</t>
  </si>
  <si>
    <t>Ақпараттық технологиялар департаменті</t>
  </si>
  <si>
    <t>Батыс Қазақстан филиалы</t>
  </si>
  <si>
    <t>Дана</t>
  </si>
  <si>
    <t>Қызмет</t>
  </si>
  <si>
    <t>ӨКІМ №18</t>
  </si>
  <si>
    <t>2019 жылғы "25" маусым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</si>
</sst>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₽_-;\-* #,##0.00\ _₽_-;_-* &quot;-&quot;??\ _₽_-;_-@_-"/>
    <numFmt numFmtId="166" formatCode="#,##0;&quot;-&quot;#,##0"/>
    <numFmt numFmtId="167" formatCode="#,##0.00;&quot;-&quot;#,##0.0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9" fillId="0" borderId="0" xfId="0" applyFont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0" fillId="2" borderId="10" xfId="2" applyNumberFormat="1" applyFont="1" applyFill="1" applyBorder="1" applyAlignment="1">
      <alignment horizontal="center" vertical="center" wrapText="1"/>
    </xf>
    <xf numFmtId="165" fontId="10" fillId="2" borderId="10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165" fontId="2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2" applyFont="1" applyFill="1" applyBorder="1" applyAlignment="1">
      <alignment horizontal="center" vertical="center" wrapText="1"/>
    </xf>
    <xf numFmtId="166" fontId="2" fillId="3" borderId="1" xfId="0" quotePrefix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165" fontId="2" fillId="3" borderId="1" xfId="2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6" fontId="2" fillId="3" borderId="2" xfId="0" quotePrefix="1" applyNumberFormat="1" applyFont="1" applyFill="1" applyBorder="1" applyAlignment="1">
      <alignment horizontal="center" vertical="center" wrapText="1"/>
    </xf>
    <xf numFmtId="2" fontId="2" fillId="3" borderId="2" xfId="2" applyNumberFormat="1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6" fontId="2" fillId="3" borderId="5" xfId="0" quotePrefix="1" applyNumberFormat="1" applyFont="1" applyFill="1" applyBorder="1" applyAlignment="1">
      <alignment horizontal="center" vertical="center" wrapText="1"/>
    </xf>
    <xf numFmtId="2" fontId="2" fillId="3" borderId="5" xfId="2" applyNumberFormat="1" applyFont="1" applyFill="1" applyBorder="1" applyAlignment="1">
      <alignment horizontal="center" vertical="center" wrapText="1"/>
    </xf>
    <xf numFmtId="165" fontId="2" fillId="3" borderId="5" xfId="2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2" borderId="1" xfId="2" applyNumberFormat="1" applyFont="1" applyFill="1" applyBorder="1" applyAlignment="1">
      <alignment horizontal="center" vertical="center" wrapText="1"/>
    </xf>
    <xf numFmtId="165" fontId="9" fillId="2" borderId="1" xfId="2" applyFont="1" applyFill="1" applyBorder="1" applyAlignment="1">
      <alignment horizontal="right" vertical="center" wrapText="1"/>
    </xf>
    <xf numFmtId="165" fontId="9" fillId="0" borderId="1" xfId="3" applyFont="1" applyFill="1" applyBorder="1" applyAlignment="1">
      <alignment horizontal="right" vertical="center" wrapText="1"/>
    </xf>
    <xf numFmtId="165" fontId="9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166" fontId="4" fillId="0" borderId="1" xfId="0" quotePrefix="1" applyNumberFormat="1" applyFont="1" applyFill="1" applyBorder="1" applyAlignment="1">
      <alignment horizontal="center" vertical="center" wrapText="1"/>
    </xf>
    <xf numFmtId="166" fontId="2" fillId="0" borderId="1" xfId="0" quotePrefix="1" applyNumberFormat="1" applyFont="1" applyFill="1" applyBorder="1" applyAlignment="1">
      <alignment horizontal="center" vertical="center" wrapText="1"/>
    </xf>
    <xf numFmtId="166" fontId="11" fillId="0" borderId="1" xfId="0" quotePrefix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66" fontId="12" fillId="0" borderId="1" xfId="0" quotePrefix="1" applyNumberFormat="1" applyFont="1" applyFill="1" applyBorder="1" applyAlignment="1">
      <alignment horizontal="center" vertical="center" wrapText="1"/>
    </xf>
    <xf numFmtId="165" fontId="2" fillId="0" borderId="1" xfId="2" quotePrefix="1" applyFont="1" applyFill="1" applyBorder="1" applyAlignment="1">
      <alignment horizontal="right" vertical="center" wrapText="1"/>
    </xf>
    <xf numFmtId="2" fontId="9" fillId="0" borderId="0" xfId="2" applyNumberFormat="1" applyFont="1" applyAlignment="1">
      <alignment horizontal="center" vertical="center" wrapText="1"/>
    </xf>
    <xf numFmtId="165" fontId="9" fillId="0" borderId="0" xfId="2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6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6" fontId="2" fillId="3" borderId="7" xfId="0" quotePrefix="1" applyNumberFormat="1" applyFont="1" applyFill="1" applyBorder="1" applyAlignment="1">
      <alignment horizontal="center" vertical="center" wrapText="1"/>
    </xf>
    <xf numFmtId="166" fontId="2" fillId="3" borderId="8" xfId="0" quotePrefix="1" applyNumberFormat="1" applyFont="1" applyFill="1" applyBorder="1" applyAlignment="1">
      <alignment horizontal="center" vertical="center" wrapText="1"/>
    </xf>
    <xf numFmtId="166" fontId="2" fillId="3" borderId="9" xfId="0" quotePrefix="1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2" quotePrefix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6" fontId="5" fillId="0" borderId="1" xfId="0" quotePrefix="1" applyNumberFormat="1" applyFont="1" applyFill="1" applyBorder="1" applyAlignment="1">
      <alignment horizontal="center" vertical="center" wrapText="1"/>
    </xf>
    <xf numFmtId="166" fontId="11" fillId="0" borderId="1" xfId="1" quotePrefix="1" applyNumberFormat="1" applyFont="1" applyFill="1" applyBorder="1" applyAlignment="1">
      <alignment horizontal="center" vertical="center" wrapText="1"/>
    </xf>
    <xf numFmtId="166" fontId="11" fillId="0" borderId="7" xfId="1" quotePrefix="1" applyNumberFormat="1" applyFont="1" applyFill="1" applyBorder="1" applyAlignment="1">
      <alignment horizontal="center" vertical="center" wrapText="1"/>
    </xf>
    <xf numFmtId="167" fontId="11" fillId="0" borderId="1" xfId="1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71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EC377-B2CA-4331-9081-A25C6F6E58C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7E839-38DD-49D1-A604-AE51133BB33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29CEE0-DE54-4D72-A7BB-A74B215CE32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21622B-7ECF-4554-82B9-6DC414E0D85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8A5C45-ED3E-48F5-9C4A-39EF72F508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2575E9-4AFC-43C5-A617-963F92EC93E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8A2C22-03A7-4D88-A5BB-3EA47280349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E3570E-8B7C-40CA-ACD7-03EBBF5D884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C3F1AD-6F44-41E0-9BD5-8AA583F904B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CEF89-7DC1-48EA-BB94-FCCD71416A8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18C840-DE00-44F2-9AE4-9CB2612DA77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00B7A-1D00-4C91-A197-D09889BC291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7EA53-1289-4BE2-B2C7-00AA62EF962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E6167C-4828-4698-868A-1EE98080316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3CEE8-FE3C-417C-B332-8373809EAE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38AA7-1BB4-46F7-AA24-A4373854AF8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B0F21A-CB1C-408F-A1F5-B4D8609455C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07C5AE-07C8-4B0B-9F73-133741D86D3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68C59-7581-4673-B58E-6BA8FAAD633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BAEA59-4CF3-4D4B-975B-6DB3C9F08C3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ACD2B-A954-43F2-8043-09D5F3FB228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CE4845-7AE7-439B-81AB-194048EC2E3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DAE1C-B3D4-4AF5-BEBB-D3B754EE3C3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140A13-5517-4E1A-826C-27C9881580E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E4C04B-1665-4703-BE65-77419AAB6E7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CE43B9-8617-4275-8D6A-D2E285DCCB2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C5A7F8-A020-4D3E-A3FB-20C73BF345C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CA4FAA-327D-4147-B98C-4342534EA95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01F113-89C8-4EAC-86FE-E77828FA7CE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BC24EB-D4B5-4200-8843-5722E35DD72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09590-44EF-4AAD-899D-883015D7BC4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42DE87-3679-4811-89E7-C78A0049039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F437C-0685-4965-8D56-7B1D09A9D7C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29FF6D-6440-4A44-91F4-F2C9AAAFF8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8E02A5-7EE5-4EF4-B220-090DD1145F6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CDC398-561C-43DD-B77C-279FCE069DE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8120B-E9B5-4660-B287-E6E52F073D8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55294-3C45-41AD-8140-576DB53057C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B9791C-0853-45D5-B56F-E478A9BDACF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6E8C07-38B4-4279-881A-1A2C9093198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EC1712-FFE9-4C60-8A66-F6183DE570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BBAD1-FEC3-4211-B6BE-2901780588B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07CD7-0F67-42A1-B81F-45C1C8F5B1C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3811E-849C-4282-BA1A-A07F5B62208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3BD08A-9A4B-4087-A373-E3379C4932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6B9FCB-BFB1-4FF5-923E-C3C39940E7C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5518D4-48EC-4601-85E1-855D2F8D32D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F28FF9-2438-4008-ADAD-8688E7892FB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702AEE-6D4B-4028-9298-B0FFF277567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4B280-92B4-4C64-9EFD-F993FB033A1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432403-2EA9-4FF3-8E64-D9DB0627E3C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0A9A8-4FE7-42EB-8DC2-1809DF30EAA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98258-CB94-4AF2-9342-069C019E22F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0E82DF-9439-4395-B995-53F2D5303E0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7FAAF-3461-4D0C-A4A7-724C5D8AFC7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814C5-3236-4004-B9BE-2E8F5F98DD3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F19EF4-63A2-4B8F-B954-CA4916FB10B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D7818-0F43-4532-93A2-2E5FBE66F7A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5DA81A-0BCE-408A-803A-9B07E8092B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6A2727-B7FF-49FB-AA64-042B2ACF29A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B2E20-E3B0-4AC7-8827-757EE27CDE8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B3DF6A-D1D2-490C-AAB5-97AFB68F7E1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30110B-3CD9-4F5E-9B69-635A1CB0F14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19E876-C926-482A-9EE0-CAAF6EC1079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A43B38-25C5-4156-9DBA-65538720E53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832E94-4F4A-4F6C-9C08-E74EB27F9E9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22F5BD-8CEC-418E-9C36-32CDF2CA9E4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E3D339-02F1-4324-8E0E-339B2AD412F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CA359F-9F70-4C52-8FF3-93E22ADD757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507E2-0254-4569-B367-7CD1B98B1B7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BA03A-8D5F-4A10-890F-D8E33185B29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5C103-76B0-42CD-AE84-4D116CA6F22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66070E-F2FA-48D2-AB5C-E94F2CD0766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F4A7BF-D551-4D48-B2D4-181EDE630F5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16A301-7967-4354-A1AE-9C25C0EA943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1FA4F-CE9E-4749-AE2B-CF2C34E6862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D52AA7-3E03-45F4-9630-328DEEE12BB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53D64D-71C2-4582-955B-FA72602770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1956E3-E720-400C-8CE8-7EC30323F7A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69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BB1F89-0AD2-43FA-9188-1FE127DEBB8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E8A8D-4C7C-4DCE-B2DC-54AD6D64A6F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859AD-3889-4075-BD01-B6D5C361F0B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C51B9B-F6BF-4527-B81E-4EEC8C55D12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40E65-7BDF-4030-88E8-B162F1EE049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D75464-C85B-47DF-99D6-A96202759A6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61E36C-3E64-4814-A2D8-581B95014C6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3ED733-A157-4324-9342-438B9B56A9A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A3AEF0-A850-4DC1-8577-CB85A523F2A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449992-A915-4C94-BB52-507A797BC63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7965C-F736-4B82-973F-8B5B367E6BD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3DA634-0694-47DE-9542-82DC9129F63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FB550-4364-4766-A66B-3BE7A59F532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69B0F-3CD6-4C86-A28A-097F455EC13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3E0ED9-2AAF-4643-8572-3C098A7500E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ECEBA8-79C7-4743-A760-2E77E8C8A2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3D2A3-12D4-4818-BE46-86C85C87E94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934D0-8238-4517-AF09-2B2E203FF34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3B388A-0246-46C7-88E0-95F8A098470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F32A0A-2A44-4364-9CBD-FE446E3840A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E0F8A5-1803-49AB-8947-F160CC7285F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F3C94-C17C-4E0B-81C4-0413E83EFD6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688E1-DB06-4556-AE44-E90E84C7FDB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7E6C3E-A63F-498A-B45C-991507BB98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D9BFF-37DB-4F3A-B57F-E8F109392CE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04266-FF4F-4695-987C-C8BDDB1473C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F0A34E-7B3D-4C75-A1E4-838105A0B6F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36E56-FAE3-4EB4-8AD6-72380B7EFC5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73F420-058C-4AE6-B3B6-769C61E9B8C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912B4E-A94C-4AAB-9C1C-43782D6427F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B9DE2-7776-40F1-9937-E4D2BBB65F3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AB172-72F8-4247-9BCF-BF5598FC02D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C5784-39F0-40FB-A9B0-A456D98B8FB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FB5451-4C4D-4AC2-B75A-D3FB8F744A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2CFE67-2DDC-42C8-9612-9878ED4D306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4F9F30-222D-4CD5-BCAD-628A349B249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5CB7A-0154-4486-A3B4-A6D104DFE7E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47A7DB-B524-4719-A0CE-2D98009CD53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6C313-B99B-4F3F-A870-F50C5855CD5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025B03-5BF4-4419-B6E4-C4918CE3265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2D3974-2DC8-4C2B-BB81-B6796178DD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742EB-6BC5-4D65-BEEF-575BC0C3054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CD2A4-F9AB-4663-8571-97F9F297FF9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D2F92-9EF4-4ADE-A3D8-5FC066E67EF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9FEC59-533B-4993-9E10-0390C536E5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0A6AEC-C384-41CC-B981-979E96AB021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AE1297-D75C-42B3-91B6-DFACA54E824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6911C3-5475-4BBE-9244-A38287C89F2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6FD4B1-6D05-4D3A-B4A8-189F8880A34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9601F7-F76A-40F2-9B75-0AC4B6BF48F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2C484F-8792-4399-8FD5-94A3B3F74FB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31EC94-35DF-4AA2-B0D0-5FF5A0D9D21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EFCB5-DD08-4D7B-BE13-AD6E8DFB685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2C4D56-10B7-47A5-B8F1-10C28FA8382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5A2507-AA41-44BC-B32C-4866F5BEDC7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FF5BF7-166C-4748-A6F0-520113A7526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A87CF-061A-4446-815B-E57476E8AF6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2DB31-6092-4589-946A-820148444B7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363015-4069-45F9-8915-C2248F376A8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4AB0A7-844B-48C7-BF14-C152F42201B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E2281D-30E5-4950-88B2-2E45542FB93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0C828-6CA6-424D-B97E-E79AA42B264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F879D-9994-4CE8-BA3B-BCEF8F775CE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5870C-54AD-47A0-88A2-9CE3D8281C8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35433D-AB3D-4D0A-A4D6-001407C01A0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CC2ADA-3AE8-40C1-83A5-9514DEB42CF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21300B-74EC-4CAC-90F0-76D7D24DF64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441BD5-E016-4014-94AC-917814E5B45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EBC4B9-A012-4834-9921-821EB433142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EB7141-A29D-4460-8E83-F4206986410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3ED14-14EC-4AA0-9701-A00D572AD5F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6A987-29F6-4A81-9444-003FDEE3FE9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28882-0ECE-42B5-8A5F-3A94B8B5B7D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7ACAB4-9D53-4467-B45E-577F1A4E71A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C3C0E6-F630-4A5E-8A10-81B7BC38023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992A0F-AF62-4504-882D-52F170D2CFD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5FB35-F761-4CB4-BA95-542BCC298E3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4A2FF9-8293-4456-A3E4-D37EE4ED180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6DD919-7459-4B0F-8F0B-512EDDFF920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A45A7-658D-4FB0-A12F-69E9918C33C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80FAB4-7816-453D-8273-4D1FC5C612C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0E943-7AE5-4F23-99E1-B179D7B9446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60146-BD5C-4EB8-8B82-6F312A4AD32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7CC2CD-B40F-464A-AEC2-B5A3B210088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FA4D5-A8D7-47C4-B780-1E84EE20640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B98378-9EAC-4291-A2FA-BD7D03F89C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2DFE89-D938-4D17-9649-5003562D8D2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32FB7E-F7FE-46FA-B01F-DA3232806F2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4A91B3-5125-45F6-8E27-0DA8C1EDC58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A04430-FB5F-4DF1-8B46-EC240FEF542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99F07-92ED-4BFB-A424-A6D8C460CC1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181D5-E3C4-4070-9077-FA785449711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EE112-5F4B-4578-A9CC-F39BB5A6BF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FBFCB4-D972-44CD-BB27-0358FD2D411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404987-5385-42C6-85E1-2BA73F9B4A3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1C5376-9E3D-4987-831C-261487B76B7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E3770C-68EE-4115-96CD-03FBA5ACC07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83882-BD2E-4DC9-AB53-C2CE51D5E3C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B8868-F07F-4709-9354-569A936666E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603CF-DA50-4CFB-9CCA-F22C6979700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0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48C22-E2C0-4829-8599-1BFD9CEC0D1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EA80F-E2EF-42DD-AD9D-12BDBCDCAA1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B8178-0C89-4AB1-9118-9D08F553B42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92941-EFCB-4B4C-AB6C-29F84658C9C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2929B-B08C-4256-B761-CF3EAB5D9F9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8DAAA-292E-4032-AA9E-B1654378EFA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DF85C0-F6DF-49E6-8ADA-A186BCB5E6C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0BDDB0-C8B8-4D47-BF7C-06B6AD9006B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050ABC-1FB7-4035-95AE-018C1F79F23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90639D-F8F0-412C-94C6-C91910B93F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37F8B-7602-48BD-ABAB-0936D0B9710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65E19D-36F8-4604-99A9-B320B727EBE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CE1D7-733F-4D31-AF03-2F74F73A389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E1D34-0245-4BC5-968E-0AFAE0CB8DB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C66356-1A4F-4261-8911-B1763C22955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BBEA4E-6821-4F6B-B430-E57DABE7A7E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F719AB-5F9A-4A99-8051-4C95468D354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10F56-61C0-41F1-AB9F-8625D05509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CCACE-3945-4C8B-85E0-99A45BD8D0C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DB7D1-7B12-4810-AB6A-5DAAC6B1046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2B086F-2E4B-4E96-80B2-2703EC29571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96811-20B4-4799-B418-53BD610E781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496D5-B353-4559-B7B1-4F48F60C47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FD2A4-5702-493F-AF5B-DE18E1F3A11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A57A7-D5BA-431F-94E0-517B6E704B4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84764E-2024-4E86-BE49-AD15C2B47B8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A4153B-86E4-4EA4-887A-4BB2335AA1C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C442B9-8DE1-47CE-8998-F0A68E12281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3BF74E-307D-4292-B611-3A07472BFE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A84749-4058-4929-A7E4-1296A3FEEA2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127E0-52AF-4F45-BB19-EC14B47FD2B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B7E6D-A705-4CFB-BBDD-FA2ABFCDFB5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ECFA3C-9A6A-486F-A8A1-EA62732BF9F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6F8FEC-CBD5-45A3-BA8D-F8E1CA7D93C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EC2F64-8C0E-4AB1-AFF1-7E01D0F1CA6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F3BDCE-EA61-493D-8455-A90EDE5B8D1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8FB6F-065A-4447-B8E6-D66CC514262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9B5C54-8BF3-4694-86C5-2F028225D8B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ADEA94-B953-481B-B224-093B1C4154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62DAFA-2F34-459D-9AB8-82F7DA37471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CA6DB7-E67D-4005-B66D-F83A88DB23B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43BCF-C4A1-45EE-9EB4-EFDD1827759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BDDA1-E50E-48A7-94B1-9776DCCA7DB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D6794-3151-41C1-97C8-B931F0E7A3A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CB32C-D84B-4FD7-B1F6-63FB200EB6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4E5962-15F5-40B6-A8A3-2C0EF614D30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1E9756-4A90-4D47-BC25-A55B63F3085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F20853-475A-48F5-AC2D-49D94A1585B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978A40-8B6B-4B0D-B234-39F35676166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87F7F3C-9BE8-4189-B7BA-6A95C1F580F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DADA5D-9163-4286-9BB5-E59701D7B1E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CBFA01-9CEB-48CB-8BC2-C8109A8A606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21356E-94A3-485B-82C2-807C13B1489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AD378-D05A-43F5-9D5C-6B2DB9AF633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4F44D9-0960-4C2B-BDC6-AD05C98DC10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3BD37B-8CDE-4A41-BF9E-EB0DE22A680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633499-C03C-4C77-A28A-D65F3EABDB8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79264B-B164-4F32-82E1-C39450209F2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CA0C55-06E8-4425-AC27-CD5E15CBC54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BB7D31-E2BE-40C3-A115-F0DC75A02D2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CE3EB-1A83-4FE5-B89F-215D4F3CB8A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F4763-422C-4876-98E8-BC019562796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9664CE-20AC-4D42-8108-4ACA9677E5E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D8916-DC1E-4ABC-B265-5B8652142C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689168-3187-4386-A75E-AC3DE0B6176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DD2AA6-6EE4-44D8-8CFF-B1A521A60C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A3FB43-66E2-47AE-A8CE-32D388848CC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4EACC-93A4-4A08-B885-2E0B07BCA45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3D625E-E01A-462C-877E-E6D1AB8255A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A3B53D-B5CE-4E9E-99A9-A6EF07E44C8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F345F-80C3-4B03-9464-8D76369BE42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A64C0-19BA-4F25-BA22-1730EF387E5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D4ED6-43DE-46A9-BAC0-EFC17B8F9F1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42D66-3672-41C8-A801-68ECAEE605B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7825EE-D3A6-4875-8E97-A1042D8A7F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8A7CD9-EF96-4971-B61A-575BE0F1F09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BB6F8-3CD9-4AAB-88D6-91DA85AE641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C9F411-EE48-4030-8741-A3DA6F8FBC1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557CB-FC52-4FE2-998E-BB6019600E7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B4C47-7CD7-4E64-B9F7-C99448A9ECE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C4D215-17D9-4E51-8C2A-80B0CFC3571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C5F42-0A21-4025-9050-B53532E779D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5B907-4601-4AC4-BDFB-F1792EFFE0A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87F01-5688-4258-9566-8FF6E742393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B4989-DBCA-4427-BD32-D49AC9DFC73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6F3B4C-7F97-45DF-BCD9-5DA3AE23C4D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F99F2D-D7D5-4189-AE86-D05B629F54C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AD0DE1-4301-437E-9CCB-0A7BC99A3C2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050E31-ABB7-4031-8B05-08A714A1675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A01492-F4C1-43FD-A778-B687D0113A9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8EB34-72FE-4B34-ACC3-079B7A2A886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CE550-9D4D-4336-B363-A8B1F95D77F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4BF11-D0CF-498B-BF57-E10079261F0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79EFD-A1B8-4D19-B811-AA29CE5B650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5B8D0D-1277-4FE5-9E7E-D1CEF33689F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165518-7131-4CBB-91DE-20563FFCD7E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E60F8-2378-48F2-B098-8CFA012DC4B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7457B7-BDB3-4AB8-9A04-2F0C5DDA6D6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EED67-DEDC-4682-8AB2-2FCF835A693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7BB13-223D-4A57-9BB2-F624E592BDE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1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43839-F141-45B8-AD45-F8B78DA90DD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E8152-1DD6-4E0A-B5CD-A1D541ADD89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A13CF-C2EE-4163-9B3B-1409EB3FED3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947D2B-27AF-4230-9C50-A2B23296183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EDFBC2-F7FC-4579-AA27-99DD1AF0CFC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9923FD-69BB-4544-9BDA-17FD7DFE2A0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33221F-0CF6-4006-A7B6-9534DF8C49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CB2BAE-A98B-4AC9-B4F6-C92A8C914AA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8062C4-30CB-49FA-AC23-C31F2CE131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688827-1AAF-4969-AC7A-EDB49BF4C24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905B1-34B1-4111-99BD-926176CB7A7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4CC65-6DFD-42E4-AA03-2C3EB49415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FA4AE-0735-444C-8452-43EC27B9C85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77A1B-3CB5-45CA-9B9E-70AE123AA1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FF2AE-3BB7-4BDD-9FFA-F083F605F7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CC714A-5796-46F8-8387-E2FE5B9D163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DC2E5-144B-436F-9CAC-11F6698BB35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7A9A4-714F-42D7-8E6D-6C7316DD118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71C44-D4CB-471E-A0F8-53C171A1A19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6839D7-8C41-4C6E-8430-5B6DF22FFE4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63E92B-1794-4FC9-B729-1422DA886C9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CA4E5-B0A7-4E38-A526-0D6272BA1A8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766FC5-DBA8-483C-944F-47D4E8B866A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273D6-70DD-46C8-9E6A-1697B937E09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525BE8-3D59-4DFC-881B-3ACA861B43C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ED23D7-51CC-4122-8820-197A0509D7D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A2B51D-DADC-4581-B94B-E7405EDA785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D47E0B-F210-4C99-926C-6669E2C5EC3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A1A1AD-2F6E-473C-9CBF-98AC2D55877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E86334-409F-4983-A434-518483E6020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F3CAEB-9075-4D01-8459-E91C9C70CAA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815E02-2E62-4435-998D-C7E6A160EB5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69F5F1-3671-4C84-AB2B-DBEC01153AE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36FE47-C218-4208-B8D8-E312BF83CF8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26419C-C4B1-4E65-AD3F-F08DCAE4105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8354C0-67C7-4700-9FE9-D60E80D25C1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AF527-B8C0-4915-8E82-8D23365C2C2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A4C04-1059-4BE7-A1D1-845489AA99A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41DE82-B11D-4159-A676-4E946A5E58D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CBE440-C1A5-4A21-BC72-FBF79CF70F7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9DF3CA-B19D-420B-A67E-A332AFABE0F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BDDDD-5B0C-4A69-B4F4-02ABFAEC475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6A0C72-8ECC-4A1E-B255-46606F8D320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99D1E-86F2-4D98-B231-981B902D2BA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BAC957-C411-4A91-8C59-9CF99952159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D55C41-57C4-4F10-9F36-9599A910D5E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3E81D5-D242-4738-BBDB-55CD14E0AB6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FCC9B3-0750-4322-8A01-15E8F27F1D7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8760E6-737F-4044-8970-D96D291B079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A651CA-8538-4623-A751-476F6DD839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7C087-0435-4EA5-B37B-A9B878FE49D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E86FD-6ECB-40EA-8C11-B0417418E4A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C12FA-B2EB-4ACF-AB30-BA6B6979CF5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395BC8-1B6E-4F0B-ABC5-4314CFEA2DC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FD4CF0-9114-4152-A366-EC78E6B242E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C148D4-69E8-4408-A79B-539DF34491A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C0E55-20E3-4775-952C-73F81849673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DAF24A-97ED-4EE8-85B6-9EC724930D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A7F70-F709-4117-92EE-CF31B93ADBD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ADD9E8-A952-4C93-90FC-B8FA5108A6C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B51AD5-C165-413B-B8BC-5C3B83676A6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81066-F02F-48BB-8AAA-221F9A38F64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DF913-E2ED-4E2C-ABFA-2776E609FBB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58E41-185E-415B-B909-276A16539D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43F868-61E5-4B4B-B328-3DE618EC377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B3A08F-DD2A-49D1-96AC-0A9AE8E220E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B2C4F5-9EC2-4CD7-945E-D6C88CFA141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39CEE8-CC0C-41EB-8ADB-A88F9F2C2DC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05076C-9F1B-4657-A0E5-37BF3A8ECA2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17A06D-5BF1-4CA3-9B39-1446BC511C6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781E9-55C1-4C9F-ADC3-BFEEA3CFC0B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C57688-32DE-417F-A8D5-B0171BAB0B0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E665E-AACC-4D60-B1D1-4D93CD7F0C6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9A9EF-C8DB-47A3-8534-4A48FAC6EBC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56D84F-08CD-44F1-9439-46BF756DD68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D0F029-03FA-4358-A63E-B21F5B39B80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0D037-AFCA-47F5-B58B-B76CFD44CEF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34C5B6-F829-4A71-9D0E-05EB08441C6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8524B2-9414-4CF4-9B4F-4E65631A764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7ADC2-6B2A-4E67-851C-0963ABAABFC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86FBFD-2D6D-4064-B21F-01689655B0B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35100-BD6D-4A23-A1E4-A9C34BBE1E9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D038E-43AA-4CDC-B0C1-FC944E54CBC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6FF1F-FEFF-43A7-BFB5-BE3EE1DCEFE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888AB2-787F-4D38-93A8-393FCEBEB55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9BF402-7855-42F6-AD74-3CC4BA2C52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953063-1DCD-4C36-9EC6-29943380482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20AD18-AC9F-48C5-A357-D33DECC9192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C06AD-388B-4A29-95B9-F98675A4E2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29C2-DC99-4958-96C6-7DEF63C3BFC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9DCCC0-1791-46DF-9E7A-6C1F631822A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D9FBCB-F55E-42B1-8288-6A60CE73CCA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651936-B66A-43B9-8488-03B78C33AFC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F2AE51-36B0-4FBF-99B5-ED0A2E1586C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D14CD5-4202-472E-B8FE-BF6FC6E44EC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8BAF28-39F3-4781-B979-7D051172AD6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F6017-F9D0-49FB-AAB3-C6A01A5E05A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C3FB3-B1C0-4106-9538-1343FC1FB3C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BC9AF-6B3C-4A13-A682-625136AE70F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8BDC09-9578-4E21-B8E6-2CD2B10D044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2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003C61-15C1-4173-9468-A523ABA1658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9E572-5D9E-4B23-B9DC-BE3AA0BA8D1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89BC7-C48D-4D00-92FB-20DC0EEDA1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24DA7-E42A-4919-8529-9B1DF011F84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37A136-5B4A-49F8-B59A-B050D048F0B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290CCE-17D5-4CC9-9D1D-A78C4DE0251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FDD4A8-8CFE-4FDE-9584-76A998A67B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AA1494-A1D8-4D7F-8D24-D23A3FA98AB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D820BA-98FF-42DD-B33B-E937AC7F6B2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26BA77-3F05-4F4F-A2CD-BDBDBE0484A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FF9880-38BF-4F1E-A074-ECEEF75BBF1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6F1D49-2D70-4F5F-8E51-16120CA5082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0A8F55-E93E-4015-AB81-B7AEC6F549F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5662D-EC02-4B32-B725-E93D356FD35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643FD3-4D11-4F16-A910-ADEF4B746B9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20595A-8968-47B0-AD70-E539E3E3850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BAC6A-FAD3-41C3-A7BB-6476998A7EE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179E1E-FB6A-4D2F-9665-F97248036D6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C269F-8962-4C07-9BE2-5B2421DB66B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778B56-F845-4FEC-8F88-3176CE03B53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86131F-9F1E-44D8-A808-73B40E988A8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89DFE-0A6D-4D01-ADE7-F42DCD76460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9198B7-D645-46D6-8B6F-60AD69CDCDA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9AC50-6454-4EA4-91FF-22A68A3F125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780737-97AD-4FB0-9D29-BA6303F4576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2C8F63-9083-4BD3-83B1-2742F3F71AA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64B4A-FC71-4ADC-AC77-C40DF8E5FBD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95CF42A-7187-4997-BC96-AF550E813C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819D43-9DB3-4DC1-80FE-FA6BA6C7113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77A25A-3DB3-4B99-984A-AD5C039D064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8952E-0B49-47A3-9711-6DA235689FF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1CC13-8454-4457-ADDF-ABE0A2BCD40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9070E-DB7E-487B-AD5D-5945838CDD2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B50F08-5320-4287-AAA7-C8E1565ECB1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26ECB1-6ED6-40F5-BF4A-16F305F66DF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BD982C-4764-441E-AB93-F57FB61E534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46E4-921A-4252-AB01-8A61EC97D9B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D5700-AB46-49FE-80C1-BBDEC0426DD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7443C-E267-48C3-A60F-5DB513C7527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B1112E-245E-4776-B137-EBA95BFDD4C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96EC21-039E-497F-A54C-32960C20904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8B288-43A6-4FD9-9604-1F37FA1B5D6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97E50D-A5FF-412A-894D-F9CCF9D0B92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2F568D-E286-4A64-9096-FFA931D2CE8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71EAB-9E5F-4F82-BE9F-57F1CBCCF2E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0126CA-6AE2-4E02-A38C-4E98D898746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8DADFB-2387-4C66-B005-57DA4206B2E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73C251-BF3C-4BD2-ACD7-89CDB986332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CEBA58-ACA3-4EE4-9D0B-50B74130D4A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68E82E-F6AB-4381-9EB9-DF4E1490578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AC4B2-FC5F-43C3-8659-172E8FD9599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3958E-2D32-46F3-8357-01CA59F5BB1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D1C03-6F14-4BE5-BAC8-B239B51FA3C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9E69EC-B8C8-4E5D-964B-10E00965446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130C0B-9F62-436F-855B-00B48ABCC8C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C1D6F2-A7F0-4884-808A-9FD1F33A663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93FC0-0C85-40A0-BA60-A99AF956010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C9ABF-87F3-4E49-A913-F7AEF536F98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F124D-48A2-49FC-828A-9500A8EC95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79E96-6B2D-48EE-BE15-1462C709FCC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F13984-057E-4693-9CE3-45193902EC2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77317-3CD4-407D-AE91-2D8B4C2D67E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876A21-7948-4C44-A7A6-401567C0E0B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79735F-1E3D-4D94-BF3C-B89ED8FBD29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C4A1A-3302-4C8C-8EC9-56ED2D83B81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47F9BF-9122-4419-828E-4EF4E606EB9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81465F-1DCD-4D46-ADCF-B42A90A9C54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60E57D-0FFD-4C81-937E-02CEB092589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A4AE73-7D51-4C22-9244-6901921B94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EE5C6F-ADDE-4BBD-8594-BC35EEF3E7A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4FF49-554A-44C6-91D7-ACADEE8CA64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58EE5E-F0A9-4CAD-BB47-22E1F56AAC4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FE462-A251-4AB4-AD3E-CB6B00EF574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C1D92-CF82-4A75-AE47-B91486FBA1B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281C9D-AF10-475C-AD2F-78034D730B9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7C4C4D-6FC4-4182-A126-FE368C0EB8E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6ABDD-F138-499A-989A-AD086A677F5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B7103F-EEF7-4B91-BE16-BEB64E99B34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A1BDA-3B96-46B7-ADE2-D1FE46F1E98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853E7-0CB0-4C2B-A188-1201C26AEF4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5E74AD-25DA-4922-A917-60124D21D8F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A5BAA-D891-473F-A8D9-DE96D3C0892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C943E-9295-4D41-AEF4-1D8404DADAA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F5D0A-8474-45A8-A5DF-A4081A5E2F8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D24F1-565F-42E3-987C-BEEF3B58DFF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258529-C509-49A5-A828-6B4FC45AB4C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A51664-BB39-4933-A1BD-F111EB97514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FAF85C-87F5-4838-973E-1F4C8A17B46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5C4E69-E31B-41F4-9C1A-39AA9AA65F0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506F3E-BF20-4194-838B-552C8F4A18C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8685B-6DBB-4C56-8D97-2E258B03FDB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169AD-9AA4-4B7E-8C16-C15F2ABCD4C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51FB7-2768-4F77-8FE3-517A72BA719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83262-5B64-4EE9-9D61-6AAE05E4294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DF383-BFAA-4174-8170-52F63BC062C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B48D2C-1D75-47B7-B2A6-84C80CD8B3D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3AAB2C-AEC3-40A9-ACA1-C34195C5956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5395C0-7E06-44FA-85DA-D4EBC24396E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422F7B-CAB5-4491-AF20-1E949BE34B0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CC3A8-E8E6-41CA-BF36-1A810FBD3AA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3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FFB9C6-1F8E-45B4-A5C4-728B1E0A5FC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B0E76-944B-4E96-A5FE-11A262C7760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EC1F6-99A7-447A-82D8-09F34569A86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4182AE-E240-408E-945F-84DCD3C1FA8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F999FC-C515-471E-9C14-8E3FC82DFF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7AAE8-AD51-421E-AA7F-505E87DE887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45150-B98C-4048-8985-4878137E5F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F3BD0D-3AD3-4F8C-B490-66BCA7C876D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CEE719-8D6E-4EF2-BEDF-235D6D76333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600C38-EAED-4DDA-9FF9-754B7623BED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CC71F-B9E9-4AF3-B2B8-EA50DA87497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34C3B-0E9C-459D-8A05-825BF671DC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B9F308-C5A3-4CBC-93B2-FB6F98BCF83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A7E477-B106-4517-B6CD-CC6D71310D5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E03F1-665F-47B0-847C-F22C48E51B9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95DDC9-D632-440F-928D-E5919566B22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D351B-1E55-47D8-81C1-87ADED590DB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2B5A5-D9CF-46AC-8B11-9ED0CF95DAC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EB5C56-E10A-47C3-A682-4F95E2AC576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9C05F9-D39B-4D4D-951E-2B6E72C0D90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8508C4-F84B-4B52-8C32-7BE2214B17F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1D6FC-E432-4CEC-89BF-A7F1867A79B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C527DA-E353-4562-8D6B-E3A7954963A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7C73C6-64E3-42AB-9CBE-A18FDD29842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25111-FF88-4CD8-A8E7-509EF81A28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F4C3AF-044C-46A8-9CE1-DA176BDC451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DF98B9-B3F7-4E50-9626-D93676B42D5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A63FD3-CA2B-4342-A55D-1D2C1A7611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5588F1-79D4-46EE-9EF5-388F1B49306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1C752-C7C9-4281-B101-376BC43AA7C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2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03BF4-D3A3-4D5E-A6F1-D9D5680533D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D2D8E-D209-4732-8992-3981A1E126B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1ACD4-32F1-42FC-A12E-DFF985B044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A2C6E5-9875-4146-8267-DA6F774FDFA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5205CA-F79E-4E03-BF3A-AFDB6B6DAAC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9A0256-520B-4944-9A6A-A030503509B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64379-A6EE-4441-B7EC-5643F16584C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ABF0-C065-4F76-9FBF-E21D4C536B4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B33AB6-20F8-437E-A330-F54D0F680AA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AC568E-9A90-452D-AFBE-B6F5746A414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3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0FCAF2-ED2A-4246-8371-55111B59E00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5AFF1-990B-40EC-9D6F-6FDF75B3113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F6BA5-01BD-4D1A-8417-FEF47A744D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37079-4958-415D-AEB6-3D88C8B1202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EA213-B6D2-4463-A094-E3135C757D8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D3C74C-7915-43A0-99EC-EF6919B9BC8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C66231-349F-401B-AFF5-3B65C2EBBB0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43728B-21D3-430B-B07C-49A894BFD76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553465-C9F9-4C04-BFEC-96D770EA2AB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EC53FA-5413-4730-8A72-A46242431E5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4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77076-BF42-49DB-B5CE-EFB3E532DB2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C84D73-DD99-411F-BC03-E7F507E3403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05890-9611-4542-A175-03C1137EA9B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BAA61-1680-44E6-BA38-A009C59BCBD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16A578-4EF0-49CD-99F7-974221356EC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58AF97-358A-4288-A364-50CA36E83B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30C12-E66E-47D3-BBAC-3774A405252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D76EC-26B4-4B27-AE24-71D7D3F3587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3CC13D-DAFE-43E0-B4DD-C06CFB942FD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7667D6-74F4-4E3C-BDE2-68C5D6FEC18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5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5E8001-12BD-4893-B999-D1F2AEF86D3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0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EDA13-95CB-46D4-87D3-53E0550FBA5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1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2661F-EC21-4374-9EF9-1B6516AE8C1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2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162F4-252B-4CC4-9F1E-97D9DE70C75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3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01885-76C2-42B8-AA29-FA67E73089E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4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E6C3E4-6416-4CFA-A369-B2077E152EE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5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38743-5342-404E-B7F5-26C6A268197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6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E57D1C-B448-49FA-808C-107F18D43A1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7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96A477-D177-4CBB-9743-27E6C136A6D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8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240AFE-F4D5-4DC3-A5AA-22F9E62E1CE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69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C30E16-19BB-433E-AFDC-AF52781D17E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0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1966D-F780-4B82-ADD8-62927905636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1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FF6FE5-FD67-4EFE-B64C-E2EBB457793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2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5EC85-2641-49A5-AF01-7A76FF9608D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3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AFEFDB-5337-471C-B7E9-B0F86885EC1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4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430305-D71A-4582-9A59-BA34B127612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5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26D849-63F2-4A3E-A2D0-BDF72D8CB80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6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CBB83-6DAD-457F-B214-81F5FEE83FB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7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E2C75-B744-42C5-970F-448A7E8848E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8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1810E-8026-4217-8D95-602B75F005F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79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D94628-0D69-47C6-B0F1-0763560C970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0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4DED7-2F66-4400-BAC5-7472B4EF6E6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1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F5BAD-130F-4CC1-A650-C5224A7393D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2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67DFCF-6558-4A50-93D3-A47755CAE883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3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AE04A-5A38-4BEF-A8DC-D38F8D0CF0E2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4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F680B3-B652-4DFA-B7D4-ED9B78AA343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5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FAF529-FB6C-487A-B20C-66614458D4C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6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E7F6AC-76FB-4682-AE04-4015B82E61F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7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C0C499-5A51-40D0-A7E6-19853313C2A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8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E3F87B-A414-430D-A0D2-3F7CF519C8B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89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C720B-FC6F-499D-BCCD-20094B2E044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0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27409-971A-4ABE-9FE9-525647F8E76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1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4CF14-7579-4D28-ACD6-B602C1F258A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2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B877D-CF24-4797-8BFC-7AFEF3691DFB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3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305B0E-8AC2-4F0A-A518-D160B570159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4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DAE250-2BA5-4013-90FF-CDCF18E302D7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5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BC561-733B-4878-B60B-7ABD11949B6A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6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2BD3E-714A-4260-9D39-4EC99310A32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7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401BF-2CE3-4DA4-84A6-F06548D2486D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8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8F226-469C-4C18-BC84-3277F868510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499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F8AE0E-9988-43B2-8732-B63D1640444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0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EC54E-C29A-45E8-B84F-22D9CF94DED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1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0DAA0-4435-4C0D-8871-941B6D1CDF00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2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5045F6-F541-4C71-8B2E-0A64BC7315A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3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5A6685-3D7A-4705-AD14-D3ACB2F018C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4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5FF41C-AA52-43CB-AB64-07BE54DF168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5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C0F6BE-75C2-4005-A6E2-151C5F99CE7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6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A57D95-A083-4EC5-9815-021EEFEE2124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7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7BC679-2D5B-421B-A295-ACF69D6B92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8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09447A-A2A8-43D8-B049-F984654B0A7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09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3A2608-B094-4C33-B4A3-BE812E46C1B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0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7506C-5D67-4447-8F60-A837204F459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1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85EF3-87B0-4B05-A178-B5F9348FFDD8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2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FD9CB-CB5A-40D6-B6F4-8136DF4374C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3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D399B6-1368-43D7-B8E2-6C907653D61E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4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C0069F-A6B3-456D-A089-163218B8678F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5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AA5F7-B42E-4020-B9AC-8CCE4FA88C91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6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4761B-B9D8-4325-9425-30755C15D885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7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C158B-C485-4B99-8A64-B83280965B4C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8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93E5F-4578-4996-BB27-E62004ADCE99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314325</xdr:colOff>
      <xdr:row>1</xdr:row>
      <xdr:rowOff>180975</xdr:rowOff>
    </xdr:to>
    <xdr:sp macro="" textlink="">
      <xdr:nvSpPr>
        <xdr:cNvPr id="7519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C7B6B-806E-4C79-B296-9C2C198442C6}"/>
            </a:ext>
          </a:extLst>
        </xdr:cNvPr>
        <xdr:cNvSpPr>
          <a:spLocks noChangeAspect="1" noChangeArrowheads="1"/>
        </xdr:cNvSpPr>
      </xdr:nvSpPr>
      <xdr:spPr bwMode="auto">
        <a:xfrm>
          <a:off x="4476750" y="0"/>
          <a:ext cx="314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="80" zoomScaleNormal="80" workbookViewId="0">
      <selection activeCell="A4" sqref="A4:M4"/>
    </sheetView>
  </sheetViews>
  <sheetFormatPr defaultRowHeight="12.75" x14ac:dyDescent="0.25"/>
  <cols>
    <col min="1" max="1" width="16.7109375" style="1" customWidth="1"/>
    <col min="2" max="2" width="24.42578125" style="1" customWidth="1"/>
    <col min="3" max="3" width="26" style="1" customWidth="1"/>
    <col min="4" max="4" width="16.28515625" style="1" customWidth="1"/>
    <col min="5" max="5" width="15.7109375" style="1" customWidth="1"/>
    <col min="6" max="6" width="13.140625" style="42" customWidth="1"/>
    <col min="7" max="8" width="16.28515625" style="43" customWidth="1"/>
    <col min="9" max="12" width="16.85546875" style="1" customWidth="1"/>
    <col min="13" max="13" width="20.42578125" style="1" customWidth="1"/>
    <col min="14" max="16384" width="9.140625" style="1"/>
  </cols>
  <sheetData>
    <row r="1" spans="1:13" ht="21" x14ac:dyDescent="0.35">
      <c r="A1" s="44"/>
      <c r="B1" s="45"/>
      <c r="C1" s="45"/>
      <c r="D1" s="46"/>
      <c r="E1" s="74" t="s">
        <v>127</v>
      </c>
      <c r="F1" s="74"/>
      <c r="G1" s="74"/>
      <c r="H1" s="45"/>
      <c r="I1" s="45"/>
      <c r="J1" s="45"/>
      <c r="K1" s="45"/>
      <c r="L1" s="44"/>
      <c r="M1" s="44"/>
    </row>
    <row r="2" spans="1:13" ht="18.75" customHeight="1" x14ac:dyDescent="0.35">
      <c r="A2" s="44"/>
      <c r="B2" s="45"/>
      <c r="C2" s="45"/>
      <c r="D2" s="46"/>
      <c r="E2" s="74" t="s">
        <v>128</v>
      </c>
      <c r="F2" s="74"/>
      <c r="G2" s="74"/>
      <c r="H2" s="45"/>
      <c r="I2" s="45"/>
      <c r="J2" s="45"/>
      <c r="K2" s="45"/>
      <c r="L2" s="44"/>
      <c r="M2" s="44"/>
    </row>
    <row r="3" spans="1:13" ht="18.75" customHeight="1" x14ac:dyDescent="0.35">
      <c r="A3" s="44"/>
      <c r="B3" s="45"/>
      <c r="C3" s="45"/>
      <c r="D3" s="46"/>
      <c r="E3" s="46"/>
      <c r="F3" s="45"/>
      <c r="G3" s="45"/>
      <c r="H3" s="45"/>
      <c r="I3" s="45"/>
      <c r="J3" s="45"/>
      <c r="K3" s="45"/>
      <c r="L3" s="44"/>
      <c r="M3" s="44"/>
    </row>
    <row r="4" spans="1:13" ht="50.25" customHeight="1" x14ac:dyDescent="0.25">
      <c r="A4" s="75" t="s">
        <v>86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39" customHeight="1" x14ac:dyDescent="0.25">
      <c r="A5" s="56"/>
      <c r="B5" s="2"/>
      <c r="C5" s="2"/>
      <c r="D5" s="2"/>
      <c r="E5" s="2"/>
      <c r="F5" s="3"/>
      <c r="G5" s="4"/>
      <c r="H5" s="4"/>
      <c r="I5" s="2"/>
      <c r="J5" s="2"/>
      <c r="K5" s="2"/>
      <c r="L5" s="2"/>
      <c r="M5" s="2"/>
    </row>
    <row r="6" spans="1:13" s="8" customFormat="1" ht="106.5" customHeight="1" x14ac:dyDescent="0.25">
      <c r="A6" s="70" t="s">
        <v>87</v>
      </c>
      <c r="B6" s="71" t="s">
        <v>88</v>
      </c>
      <c r="C6" s="70" t="s">
        <v>89</v>
      </c>
      <c r="D6" s="70" t="s">
        <v>90</v>
      </c>
      <c r="E6" s="70" t="s">
        <v>91</v>
      </c>
      <c r="F6" s="70" t="s">
        <v>92</v>
      </c>
      <c r="G6" s="72" t="s">
        <v>93</v>
      </c>
      <c r="H6" s="70" t="s">
        <v>94</v>
      </c>
      <c r="I6" s="70" t="s">
        <v>95</v>
      </c>
      <c r="J6" s="70" t="s">
        <v>96</v>
      </c>
      <c r="K6" s="70" t="s">
        <v>97</v>
      </c>
      <c r="L6" s="70" t="s">
        <v>98</v>
      </c>
      <c r="M6" s="70" t="s">
        <v>99</v>
      </c>
    </row>
    <row r="7" spans="1:13" s="8" customFormat="1" x14ac:dyDescent="0.25">
      <c r="A7" s="73" t="s">
        <v>0</v>
      </c>
      <c r="B7" s="71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</row>
    <row r="8" spans="1:13" s="8" customFormat="1" ht="44.25" customHeight="1" x14ac:dyDescent="0.25">
      <c r="A8" s="5" t="s">
        <v>111</v>
      </c>
      <c r="B8" s="49" t="s">
        <v>1</v>
      </c>
      <c r="C8" s="5" t="s">
        <v>2</v>
      </c>
      <c r="D8" s="68" t="s">
        <v>109</v>
      </c>
      <c r="E8" s="5" t="s">
        <v>125</v>
      </c>
      <c r="F8" s="6">
        <v>1</v>
      </c>
      <c r="G8" s="7">
        <v>5000</v>
      </c>
      <c r="H8" s="7">
        <v>5000</v>
      </c>
      <c r="I8" s="5"/>
      <c r="J8" s="5"/>
      <c r="K8" s="5"/>
      <c r="L8" s="5" t="s">
        <v>100</v>
      </c>
      <c r="M8" s="58" t="s">
        <v>106</v>
      </c>
    </row>
    <row r="9" spans="1:13" s="8" customFormat="1" ht="44.25" customHeight="1" x14ac:dyDescent="0.25">
      <c r="A9" s="5" t="s">
        <v>112</v>
      </c>
      <c r="B9" s="49" t="s">
        <v>3</v>
      </c>
      <c r="C9" s="5" t="s">
        <v>4</v>
      </c>
      <c r="D9" s="68" t="s">
        <v>109</v>
      </c>
      <c r="E9" s="5" t="s">
        <v>125</v>
      </c>
      <c r="F9" s="6">
        <v>1</v>
      </c>
      <c r="G9" s="7">
        <v>35536</v>
      </c>
      <c r="H9" s="7">
        <v>35536</v>
      </c>
      <c r="I9" s="5"/>
      <c r="J9" s="5"/>
      <c r="K9" s="5"/>
      <c r="L9" s="5" t="s">
        <v>101</v>
      </c>
      <c r="M9" s="58" t="s">
        <v>106</v>
      </c>
    </row>
    <row r="10" spans="1:13" s="8" customFormat="1" ht="39.75" customHeight="1" x14ac:dyDescent="0.25">
      <c r="A10" s="5" t="s">
        <v>113</v>
      </c>
      <c r="B10" s="49" t="s">
        <v>1</v>
      </c>
      <c r="C10" s="5" t="s">
        <v>2</v>
      </c>
      <c r="D10" s="68" t="s">
        <v>109</v>
      </c>
      <c r="E10" s="5" t="s">
        <v>125</v>
      </c>
      <c r="F10" s="6">
        <v>1</v>
      </c>
      <c r="G10" s="7">
        <v>4464.29</v>
      </c>
      <c r="H10" s="7">
        <f>F10*G10</f>
        <v>4464.29</v>
      </c>
      <c r="I10" s="5"/>
      <c r="J10" s="5"/>
      <c r="K10" s="5"/>
      <c r="L10" s="5" t="s">
        <v>100</v>
      </c>
      <c r="M10" s="58" t="s">
        <v>106</v>
      </c>
    </row>
    <row r="11" spans="1:13" s="8" customFormat="1" ht="57.75" customHeight="1" x14ac:dyDescent="0.25">
      <c r="A11" s="5" t="s">
        <v>113</v>
      </c>
      <c r="B11" s="49" t="s">
        <v>5</v>
      </c>
      <c r="C11" s="5" t="s">
        <v>6</v>
      </c>
      <c r="D11" s="68" t="s">
        <v>109</v>
      </c>
      <c r="E11" s="5" t="s">
        <v>125</v>
      </c>
      <c r="F11" s="6">
        <v>2</v>
      </c>
      <c r="G11" s="7">
        <v>140705</v>
      </c>
      <c r="H11" s="7">
        <f>F11*G11</f>
        <v>281410</v>
      </c>
      <c r="I11" s="5"/>
      <c r="J11" s="5"/>
      <c r="K11" s="5"/>
      <c r="L11" s="5" t="s">
        <v>100</v>
      </c>
      <c r="M11" s="12" t="s">
        <v>108</v>
      </c>
    </row>
    <row r="12" spans="1:13" s="8" customFormat="1" ht="44.25" customHeight="1" x14ac:dyDescent="0.25">
      <c r="A12" s="5" t="s">
        <v>114</v>
      </c>
      <c r="B12" s="49" t="s">
        <v>1</v>
      </c>
      <c r="C12" s="5" t="s">
        <v>7</v>
      </c>
      <c r="D12" s="68" t="s">
        <v>109</v>
      </c>
      <c r="E12" s="5" t="s">
        <v>125</v>
      </c>
      <c r="F12" s="6">
        <v>1</v>
      </c>
      <c r="G12" s="7">
        <v>5250</v>
      </c>
      <c r="H12" s="7">
        <v>5250</v>
      </c>
      <c r="I12" s="5"/>
      <c r="J12" s="5"/>
      <c r="K12" s="5"/>
      <c r="L12" s="5" t="s">
        <v>100</v>
      </c>
      <c r="M12" s="58" t="s">
        <v>106</v>
      </c>
    </row>
    <row r="13" spans="1:13" s="8" customFormat="1" ht="44.25" customHeight="1" x14ac:dyDescent="0.25">
      <c r="A13" s="5" t="s">
        <v>115</v>
      </c>
      <c r="B13" s="49" t="s">
        <v>1</v>
      </c>
      <c r="C13" s="5" t="s">
        <v>2</v>
      </c>
      <c r="D13" s="68" t="s">
        <v>109</v>
      </c>
      <c r="E13" s="5" t="s">
        <v>125</v>
      </c>
      <c r="F13" s="6">
        <v>1</v>
      </c>
      <c r="G13" s="7">
        <v>5166.67</v>
      </c>
      <c r="H13" s="7">
        <v>5166.67</v>
      </c>
      <c r="I13" s="5"/>
      <c r="J13" s="5"/>
      <c r="K13" s="5"/>
      <c r="L13" s="5" t="s">
        <v>100</v>
      </c>
      <c r="M13" s="58" t="s">
        <v>106</v>
      </c>
    </row>
    <row r="14" spans="1:13" s="8" customFormat="1" ht="44.25" customHeight="1" x14ac:dyDescent="0.25">
      <c r="A14" s="5" t="s">
        <v>116</v>
      </c>
      <c r="B14" s="49" t="s">
        <v>1</v>
      </c>
      <c r="C14" s="5" t="s">
        <v>2</v>
      </c>
      <c r="D14" s="68" t="s">
        <v>109</v>
      </c>
      <c r="E14" s="5" t="s">
        <v>125</v>
      </c>
      <c r="F14" s="6">
        <v>1</v>
      </c>
      <c r="G14" s="7">
        <v>5166.67</v>
      </c>
      <c r="H14" s="7">
        <v>5166.67</v>
      </c>
      <c r="I14" s="5"/>
      <c r="J14" s="5"/>
      <c r="K14" s="5"/>
      <c r="L14" s="5" t="s">
        <v>100</v>
      </c>
      <c r="M14" s="58" t="s">
        <v>106</v>
      </c>
    </row>
    <row r="15" spans="1:13" s="8" customFormat="1" ht="25.5" x14ac:dyDescent="0.25">
      <c r="A15" s="5" t="s">
        <v>117</v>
      </c>
      <c r="B15" s="49" t="s">
        <v>8</v>
      </c>
      <c r="C15" s="5" t="s">
        <v>2</v>
      </c>
      <c r="D15" s="68" t="s">
        <v>109</v>
      </c>
      <c r="E15" s="5" t="s">
        <v>125</v>
      </c>
      <c r="F15" s="6">
        <v>1</v>
      </c>
      <c r="G15" s="7">
        <v>4500</v>
      </c>
      <c r="H15" s="7">
        <v>4500</v>
      </c>
      <c r="I15" s="5"/>
      <c r="J15" s="5"/>
      <c r="K15" s="5"/>
      <c r="L15" s="5" t="s">
        <v>100</v>
      </c>
      <c r="M15" s="58" t="s">
        <v>106</v>
      </c>
    </row>
    <row r="16" spans="1:13" s="8" customFormat="1" ht="42.75" customHeight="1" x14ac:dyDescent="0.25">
      <c r="A16" s="48" t="s">
        <v>118</v>
      </c>
      <c r="B16" s="59" t="s">
        <v>9</v>
      </c>
      <c r="C16" s="48" t="s">
        <v>10</v>
      </c>
      <c r="D16" s="68" t="s">
        <v>109</v>
      </c>
      <c r="E16" s="48" t="s">
        <v>126</v>
      </c>
      <c r="F16" s="60">
        <v>2</v>
      </c>
      <c r="G16" s="9">
        <v>30000</v>
      </c>
      <c r="H16" s="9">
        <v>60000</v>
      </c>
      <c r="I16" s="5"/>
      <c r="J16" s="5"/>
      <c r="K16" s="5"/>
      <c r="L16" s="5" t="s">
        <v>100</v>
      </c>
      <c r="M16" s="58" t="s">
        <v>106</v>
      </c>
    </row>
    <row r="17" spans="1:13" s="8" customFormat="1" ht="42.75" customHeight="1" x14ac:dyDescent="0.25">
      <c r="A17" s="48" t="s">
        <v>118</v>
      </c>
      <c r="B17" s="59" t="s">
        <v>11</v>
      </c>
      <c r="C17" s="48" t="s">
        <v>12</v>
      </c>
      <c r="D17" s="68" t="s">
        <v>109</v>
      </c>
      <c r="E17" s="48" t="s">
        <v>126</v>
      </c>
      <c r="F17" s="60">
        <v>2</v>
      </c>
      <c r="G17" s="9">
        <v>10000</v>
      </c>
      <c r="H17" s="9">
        <v>20000</v>
      </c>
      <c r="I17" s="5"/>
      <c r="J17" s="5"/>
      <c r="K17" s="5"/>
      <c r="L17" s="5" t="s">
        <v>100</v>
      </c>
      <c r="M17" s="58" t="s">
        <v>106</v>
      </c>
    </row>
    <row r="18" spans="1:13" s="8" customFormat="1" ht="42.75" customHeight="1" x14ac:dyDescent="0.25">
      <c r="A18" s="48" t="s">
        <v>118</v>
      </c>
      <c r="B18" s="59" t="s">
        <v>13</v>
      </c>
      <c r="C18" s="48" t="s">
        <v>14</v>
      </c>
      <c r="D18" s="68" t="s">
        <v>109</v>
      </c>
      <c r="E18" s="48" t="s">
        <v>126</v>
      </c>
      <c r="F18" s="60">
        <v>1</v>
      </c>
      <c r="G18" s="9">
        <v>3125</v>
      </c>
      <c r="H18" s="9">
        <v>3125</v>
      </c>
      <c r="I18" s="5"/>
      <c r="J18" s="5"/>
      <c r="K18" s="5"/>
      <c r="L18" s="5" t="s">
        <v>100</v>
      </c>
      <c r="M18" s="58" t="s">
        <v>106</v>
      </c>
    </row>
    <row r="19" spans="1:13" s="8" customFormat="1" ht="42.75" customHeight="1" x14ac:dyDescent="0.25">
      <c r="A19" s="48" t="s">
        <v>118</v>
      </c>
      <c r="B19" s="59" t="s">
        <v>13</v>
      </c>
      <c r="C19" s="48" t="s">
        <v>14</v>
      </c>
      <c r="D19" s="68" t="s">
        <v>109</v>
      </c>
      <c r="E19" s="48" t="s">
        <v>126</v>
      </c>
      <c r="F19" s="60">
        <v>1</v>
      </c>
      <c r="G19" s="9">
        <v>4464.29</v>
      </c>
      <c r="H19" s="9">
        <v>4464.29</v>
      </c>
      <c r="I19" s="5"/>
      <c r="J19" s="5"/>
      <c r="K19" s="5"/>
      <c r="L19" s="5" t="s">
        <v>100</v>
      </c>
      <c r="M19" s="58" t="s">
        <v>106</v>
      </c>
    </row>
    <row r="20" spans="1:13" s="8" customFormat="1" ht="42.75" customHeight="1" x14ac:dyDescent="0.25">
      <c r="A20" s="48" t="s">
        <v>118</v>
      </c>
      <c r="B20" s="59" t="s">
        <v>15</v>
      </c>
      <c r="C20" s="48" t="s">
        <v>16</v>
      </c>
      <c r="D20" s="68" t="s">
        <v>109</v>
      </c>
      <c r="E20" s="48" t="s">
        <v>125</v>
      </c>
      <c r="F20" s="60">
        <v>2</v>
      </c>
      <c r="G20" s="9">
        <v>7589.29</v>
      </c>
      <c r="H20" s="9">
        <f>F20*G20</f>
        <v>15178.58</v>
      </c>
      <c r="I20" s="5"/>
      <c r="J20" s="5"/>
      <c r="K20" s="5"/>
      <c r="L20" s="5" t="s">
        <v>100</v>
      </c>
      <c r="M20" s="58" t="s">
        <v>106</v>
      </c>
    </row>
    <row r="21" spans="1:13" s="8" customFormat="1" ht="42.75" customHeight="1" x14ac:dyDescent="0.25">
      <c r="A21" s="48" t="s">
        <v>118</v>
      </c>
      <c r="B21" s="49" t="s">
        <v>1</v>
      </c>
      <c r="C21" s="5" t="s">
        <v>7</v>
      </c>
      <c r="D21" s="68" t="s">
        <v>109</v>
      </c>
      <c r="E21" s="48" t="s">
        <v>125</v>
      </c>
      <c r="F21" s="60">
        <v>1</v>
      </c>
      <c r="G21" s="9">
        <v>6500</v>
      </c>
      <c r="H21" s="9">
        <v>6500</v>
      </c>
      <c r="I21" s="5"/>
      <c r="J21" s="5"/>
      <c r="K21" s="5"/>
      <c r="L21" s="5" t="s">
        <v>100</v>
      </c>
      <c r="M21" s="58" t="s">
        <v>106</v>
      </c>
    </row>
    <row r="22" spans="1:13" s="8" customFormat="1" ht="57" customHeight="1" x14ac:dyDescent="0.25">
      <c r="A22" s="5" t="s">
        <v>119</v>
      </c>
      <c r="B22" s="49" t="s">
        <v>17</v>
      </c>
      <c r="C22" s="5" t="s">
        <v>18</v>
      </c>
      <c r="D22" s="68" t="s">
        <v>109</v>
      </c>
      <c r="E22" s="48" t="s">
        <v>125</v>
      </c>
      <c r="F22" s="6">
        <v>5</v>
      </c>
      <c r="G22" s="7">
        <v>32397.5</v>
      </c>
      <c r="H22" s="7">
        <v>161987.5</v>
      </c>
      <c r="I22" s="5"/>
      <c r="J22" s="5"/>
      <c r="K22" s="10"/>
      <c r="L22" s="5" t="s">
        <v>100</v>
      </c>
      <c r="M22" s="12" t="s">
        <v>108</v>
      </c>
    </row>
    <row r="23" spans="1:13" s="8" customFormat="1" ht="54.75" customHeight="1" x14ac:dyDescent="0.25">
      <c r="A23" s="5" t="s">
        <v>119</v>
      </c>
      <c r="B23" s="49" t="s">
        <v>17</v>
      </c>
      <c r="C23" s="5" t="s">
        <v>18</v>
      </c>
      <c r="D23" s="68" t="s">
        <v>109</v>
      </c>
      <c r="E23" s="48" t="s">
        <v>125</v>
      </c>
      <c r="F23" s="6">
        <v>5</v>
      </c>
      <c r="G23" s="7">
        <v>32397.5</v>
      </c>
      <c r="H23" s="7">
        <v>161987.5</v>
      </c>
      <c r="I23" s="5"/>
      <c r="J23" s="5"/>
      <c r="K23" s="10"/>
      <c r="L23" s="5" t="s">
        <v>102</v>
      </c>
      <c r="M23" s="12" t="s">
        <v>108</v>
      </c>
    </row>
    <row r="24" spans="1:13" s="8" customFormat="1" ht="63.75" customHeight="1" x14ac:dyDescent="0.25">
      <c r="A24" s="5" t="s">
        <v>119</v>
      </c>
      <c r="B24" s="49" t="s">
        <v>19</v>
      </c>
      <c r="C24" s="5" t="s">
        <v>20</v>
      </c>
      <c r="D24" s="68" t="s">
        <v>109</v>
      </c>
      <c r="E24" s="48" t="s">
        <v>125</v>
      </c>
      <c r="F24" s="6">
        <v>3</v>
      </c>
      <c r="G24" s="7">
        <v>37053.58</v>
      </c>
      <c r="H24" s="7">
        <v>111160.74</v>
      </c>
      <c r="I24" s="5"/>
      <c r="J24" s="5"/>
      <c r="K24" s="5"/>
      <c r="L24" s="5" t="s">
        <v>100</v>
      </c>
      <c r="M24" s="12" t="s">
        <v>108</v>
      </c>
    </row>
    <row r="25" spans="1:13" s="8" customFormat="1" ht="30.75" customHeight="1" x14ac:dyDescent="0.25">
      <c r="A25" s="5" t="s">
        <v>119</v>
      </c>
      <c r="B25" s="49" t="s">
        <v>21</v>
      </c>
      <c r="C25" s="5" t="s">
        <v>22</v>
      </c>
      <c r="D25" s="68" t="s">
        <v>109</v>
      </c>
      <c r="E25" s="48" t="s">
        <v>125</v>
      </c>
      <c r="F25" s="6">
        <v>1</v>
      </c>
      <c r="G25" s="7">
        <v>6000</v>
      </c>
      <c r="H25" s="7">
        <v>6000</v>
      </c>
      <c r="I25" s="5"/>
      <c r="J25" s="5"/>
      <c r="K25" s="5"/>
      <c r="L25" s="5" t="s">
        <v>100</v>
      </c>
      <c r="M25" s="58" t="s">
        <v>106</v>
      </c>
    </row>
    <row r="26" spans="1:13" s="8" customFormat="1" ht="25.5" x14ac:dyDescent="0.25">
      <c r="A26" s="5" t="s">
        <v>120</v>
      </c>
      <c r="B26" s="49" t="s">
        <v>1</v>
      </c>
      <c r="C26" s="5" t="s">
        <v>2</v>
      </c>
      <c r="D26" s="68" t="s">
        <v>109</v>
      </c>
      <c r="E26" s="48" t="s">
        <v>125</v>
      </c>
      <c r="F26" s="6">
        <v>1</v>
      </c>
      <c r="G26" s="7">
        <v>7525</v>
      </c>
      <c r="H26" s="7">
        <v>7525</v>
      </c>
      <c r="I26" s="11"/>
      <c r="J26" s="5"/>
      <c r="K26" s="5"/>
      <c r="L26" s="5" t="s">
        <v>103</v>
      </c>
      <c r="M26" s="58" t="s">
        <v>106</v>
      </c>
    </row>
    <row r="27" spans="1:13" s="17" customFormat="1" ht="54" customHeight="1" x14ac:dyDescent="0.25">
      <c r="A27" s="57" t="s">
        <v>121</v>
      </c>
      <c r="B27" s="50" t="s">
        <v>23</v>
      </c>
      <c r="C27" s="12" t="s">
        <v>24</v>
      </c>
      <c r="D27" s="68" t="s">
        <v>110</v>
      </c>
      <c r="E27" s="13" t="s">
        <v>126</v>
      </c>
      <c r="F27" s="14">
        <v>1</v>
      </c>
      <c r="G27" s="15">
        <v>180000</v>
      </c>
      <c r="H27" s="15">
        <f t="shared" ref="H27:H39" si="0">G27</f>
        <v>180000</v>
      </c>
      <c r="I27" s="61"/>
      <c r="J27" s="61"/>
      <c r="K27" s="32"/>
      <c r="L27" s="5" t="s">
        <v>102</v>
      </c>
      <c r="M27" s="16" t="s">
        <v>107</v>
      </c>
    </row>
    <row r="28" spans="1:13" s="17" customFormat="1" ht="54" customHeight="1" x14ac:dyDescent="0.25">
      <c r="A28" s="57" t="s">
        <v>121</v>
      </c>
      <c r="B28" s="50" t="s">
        <v>25</v>
      </c>
      <c r="C28" s="12" t="s">
        <v>26</v>
      </c>
      <c r="D28" s="68" t="s">
        <v>110</v>
      </c>
      <c r="E28" s="13" t="s">
        <v>126</v>
      </c>
      <c r="F28" s="14">
        <v>1</v>
      </c>
      <c r="G28" s="15">
        <v>160714.29</v>
      </c>
      <c r="H28" s="15">
        <f t="shared" si="0"/>
        <v>160714.29</v>
      </c>
      <c r="I28" s="61"/>
      <c r="J28" s="61"/>
      <c r="K28" s="32"/>
      <c r="L28" s="5" t="s">
        <v>102</v>
      </c>
      <c r="M28" s="12" t="s">
        <v>108</v>
      </c>
    </row>
    <row r="29" spans="1:13" s="17" customFormat="1" ht="54" customHeight="1" x14ac:dyDescent="0.25">
      <c r="A29" s="57" t="s">
        <v>121</v>
      </c>
      <c r="B29" s="50" t="s">
        <v>25</v>
      </c>
      <c r="C29" s="12" t="s">
        <v>26</v>
      </c>
      <c r="D29" s="68" t="s">
        <v>110</v>
      </c>
      <c r="E29" s="13" t="s">
        <v>126</v>
      </c>
      <c r="F29" s="14">
        <v>1</v>
      </c>
      <c r="G29" s="15">
        <v>892857.14</v>
      </c>
      <c r="H29" s="15">
        <f t="shared" si="0"/>
        <v>892857.14</v>
      </c>
      <c r="I29" s="61"/>
      <c r="J29" s="61"/>
      <c r="K29" s="32"/>
      <c r="L29" s="5" t="s">
        <v>102</v>
      </c>
      <c r="M29" s="12" t="s">
        <v>108</v>
      </c>
    </row>
    <row r="30" spans="1:13" s="17" customFormat="1" ht="54" customHeight="1" x14ac:dyDescent="0.25">
      <c r="A30" s="57" t="s">
        <v>121</v>
      </c>
      <c r="B30" s="50" t="s">
        <v>25</v>
      </c>
      <c r="C30" s="12" t="s">
        <v>27</v>
      </c>
      <c r="D30" s="68" t="s">
        <v>110</v>
      </c>
      <c r="E30" s="13" t="s">
        <v>126</v>
      </c>
      <c r="F30" s="14">
        <v>1</v>
      </c>
      <c r="G30" s="15">
        <v>89285.71</v>
      </c>
      <c r="H30" s="15">
        <f t="shared" si="0"/>
        <v>89285.71</v>
      </c>
      <c r="I30" s="61"/>
      <c r="J30" s="61"/>
      <c r="K30" s="32"/>
      <c r="L30" s="5" t="s">
        <v>102</v>
      </c>
      <c r="M30" s="12" t="s">
        <v>108</v>
      </c>
    </row>
    <row r="31" spans="1:13" s="17" customFormat="1" ht="54" customHeight="1" x14ac:dyDescent="0.25">
      <c r="A31" s="57" t="s">
        <v>121</v>
      </c>
      <c r="B31" s="51" t="s">
        <v>28</v>
      </c>
      <c r="C31" s="18" t="s">
        <v>29</v>
      </c>
      <c r="D31" s="68" t="s">
        <v>110</v>
      </c>
      <c r="E31" s="13" t="s">
        <v>126</v>
      </c>
      <c r="F31" s="19">
        <v>1</v>
      </c>
      <c r="G31" s="20">
        <v>535714.29</v>
      </c>
      <c r="H31" s="20">
        <f t="shared" si="0"/>
        <v>535714.29</v>
      </c>
      <c r="I31" s="62"/>
      <c r="J31" s="62"/>
      <c r="K31" s="63"/>
      <c r="L31" s="21" t="s">
        <v>102</v>
      </c>
      <c r="M31" s="12" t="s">
        <v>108</v>
      </c>
    </row>
    <row r="32" spans="1:13" s="17" customFormat="1" ht="54" customHeight="1" x14ac:dyDescent="0.25">
      <c r="A32" s="57" t="s">
        <v>121</v>
      </c>
      <c r="B32" s="50" t="s">
        <v>25</v>
      </c>
      <c r="C32" s="12" t="s">
        <v>27</v>
      </c>
      <c r="D32" s="68" t="s">
        <v>110</v>
      </c>
      <c r="E32" s="13" t="s">
        <v>126</v>
      </c>
      <c r="F32" s="14">
        <v>1</v>
      </c>
      <c r="G32" s="15">
        <v>446428.58</v>
      </c>
      <c r="H32" s="15">
        <f t="shared" si="0"/>
        <v>446428.58</v>
      </c>
      <c r="I32" s="61"/>
      <c r="J32" s="61"/>
      <c r="K32" s="32"/>
      <c r="L32" s="22" t="s">
        <v>102</v>
      </c>
      <c r="M32" s="12" t="s">
        <v>108</v>
      </c>
    </row>
    <row r="33" spans="1:13" s="17" customFormat="1" ht="54" customHeight="1" x14ac:dyDescent="0.25">
      <c r="A33" s="57" t="s">
        <v>121</v>
      </c>
      <c r="B33" s="50" t="s">
        <v>30</v>
      </c>
      <c r="C33" s="12" t="s">
        <v>31</v>
      </c>
      <c r="D33" s="68" t="s">
        <v>110</v>
      </c>
      <c r="E33" s="13" t="s">
        <v>126</v>
      </c>
      <c r="F33" s="14">
        <v>1</v>
      </c>
      <c r="G33" s="15">
        <v>910714.32</v>
      </c>
      <c r="H33" s="15">
        <f t="shared" si="0"/>
        <v>910714.32</v>
      </c>
      <c r="I33" s="61"/>
      <c r="J33" s="61"/>
      <c r="K33" s="63"/>
      <c r="L33" s="22" t="s">
        <v>102</v>
      </c>
      <c r="M33" s="12" t="s">
        <v>108</v>
      </c>
    </row>
    <row r="34" spans="1:13" s="17" customFormat="1" ht="54" customHeight="1" x14ac:dyDescent="0.25">
      <c r="A34" s="57" t="s">
        <v>121</v>
      </c>
      <c r="B34" s="50" t="s">
        <v>30</v>
      </c>
      <c r="C34" s="12" t="s">
        <v>31</v>
      </c>
      <c r="D34" s="68" t="s">
        <v>110</v>
      </c>
      <c r="E34" s="13" t="s">
        <v>126</v>
      </c>
      <c r="F34" s="14">
        <v>1</v>
      </c>
      <c r="G34" s="15">
        <v>736607.15</v>
      </c>
      <c r="H34" s="15">
        <f t="shared" si="0"/>
        <v>736607.15</v>
      </c>
      <c r="I34" s="61"/>
      <c r="J34" s="61"/>
      <c r="K34" s="63"/>
      <c r="L34" s="22" t="s">
        <v>102</v>
      </c>
      <c r="M34" s="12" t="s">
        <v>108</v>
      </c>
    </row>
    <row r="35" spans="1:13" s="17" customFormat="1" ht="54" customHeight="1" x14ac:dyDescent="0.25">
      <c r="A35" s="57" t="s">
        <v>121</v>
      </c>
      <c r="B35" s="50" t="s">
        <v>25</v>
      </c>
      <c r="C35" s="12" t="s">
        <v>27</v>
      </c>
      <c r="D35" s="68" t="s">
        <v>110</v>
      </c>
      <c r="E35" s="13" t="s">
        <v>126</v>
      </c>
      <c r="F35" s="14">
        <v>1</v>
      </c>
      <c r="G35" s="15">
        <v>142857.14000000001</v>
      </c>
      <c r="H35" s="15">
        <f t="shared" si="0"/>
        <v>142857.14000000001</v>
      </c>
      <c r="I35" s="61"/>
      <c r="J35" s="61"/>
      <c r="K35" s="63"/>
      <c r="L35" s="22" t="s">
        <v>102</v>
      </c>
      <c r="M35" s="16" t="s">
        <v>107</v>
      </c>
    </row>
    <row r="36" spans="1:13" s="17" customFormat="1" ht="54" customHeight="1" x14ac:dyDescent="0.25">
      <c r="A36" s="57" t="s">
        <v>121</v>
      </c>
      <c r="B36" s="52" t="s">
        <v>32</v>
      </c>
      <c r="C36" s="23" t="s">
        <v>33</v>
      </c>
      <c r="D36" s="68" t="s">
        <v>109</v>
      </c>
      <c r="E36" s="13" t="s">
        <v>126</v>
      </c>
      <c r="F36" s="24">
        <v>1</v>
      </c>
      <c r="G36" s="25">
        <v>202053.57</v>
      </c>
      <c r="H36" s="25">
        <f t="shared" si="0"/>
        <v>202053.57</v>
      </c>
      <c r="I36" s="64"/>
      <c r="J36" s="64"/>
      <c r="K36" s="37"/>
      <c r="L36" s="26" t="s">
        <v>102</v>
      </c>
      <c r="M36" s="12" t="s">
        <v>108</v>
      </c>
    </row>
    <row r="37" spans="1:13" s="17" customFormat="1" ht="54" customHeight="1" x14ac:dyDescent="0.25">
      <c r="A37" s="57" t="s">
        <v>121</v>
      </c>
      <c r="B37" s="50" t="s">
        <v>34</v>
      </c>
      <c r="C37" s="12" t="s">
        <v>35</v>
      </c>
      <c r="D37" s="68" t="s">
        <v>109</v>
      </c>
      <c r="E37" s="13" t="s">
        <v>126</v>
      </c>
      <c r="F37" s="14">
        <v>1</v>
      </c>
      <c r="G37" s="15">
        <v>202053.57</v>
      </c>
      <c r="H37" s="15">
        <f t="shared" si="0"/>
        <v>202053.57</v>
      </c>
      <c r="I37" s="10"/>
      <c r="J37" s="10"/>
      <c r="K37" s="5"/>
      <c r="L37" s="5" t="s">
        <v>102</v>
      </c>
      <c r="M37" s="12" t="s">
        <v>108</v>
      </c>
    </row>
    <row r="38" spans="1:13" s="17" customFormat="1" ht="54" customHeight="1" x14ac:dyDescent="0.25">
      <c r="A38" s="57" t="s">
        <v>121</v>
      </c>
      <c r="B38" s="50" t="s">
        <v>36</v>
      </c>
      <c r="C38" s="12" t="s">
        <v>37</v>
      </c>
      <c r="D38" s="68" t="s">
        <v>109</v>
      </c>
      <c r="E38" s="13" t="s">
        <v>126</v>
      </c>
      <c r="F38" s="14">
        <v>1</v>
      </c>
      <c r="G38" s="15">
        <v>179218.75</v>
      </c>
      <c r="H38" s="15">
        <f t="shared" si="0"/>
        <v>179218.75</v>
      </c>
      <c r="I38" s="61"/>
      <c r="J38" s="61"/>
      <c r="K38" s="32"/>
      <c r="L38" s="5" t="s">
        <v>102</v>
      </c>
      <c r="M38" s="12" t="s">
        <v>108</v>
      </c>
    </row>
    <row r="39" spans="1:13" s="17" customFormat="1" ht="54" customHeight="1" x14ac:dyDescent="0.25">
      <c r="A39" s="57" t="s">
        <v>121</v>
      </c>
      <c r="B39" s="50" t="s">
        <v>36</v>
      </c>
      <c r="C39" s="12" t="s">
        <v>37</v>
      </c>
      <c r="D39" s="68" t="s">
        <v>109</v>
      </c>
      <c r="E39" s="13" t="s">
        <v>126</v>
      </c>
      <c r="F39" s="14">
        <v>1</v>
      </c>
      <c r="G39" s="15">
        <v>179218.75</v>
      </c>
      <c r="H39" s="15">
        <f t="shared" si="0"/>
        <v>179218.75</v>
      </c>
      <c r="I39" s="61"/>
      <c r="J39" s="61"/>
      <c r="K39" s="32"/>
      <c r="L39" s="5" t="s">
        <v>102</v>
      </c>
      <c r="M39" s="12" t="s">
        <v>108</v>
      </c>
    </row>
    <row r="40" spans="1:13" s="27" customFormat="1" ht="46.5" customHeight="1" x14ac:dyDescent="0.25">
      <c r="A40" s="57" t="s">
        <v>123</v>
      </c>
      <c r="B40" s="49" t="s">
        <v>38</v>
      </c>
      <c r="C40" s="5" t="s">
        <v>39</v>
      </c>
      <c r="D40" s="68" t="s">
        <v>110</v>
      </c>
      <c r="E40" s="13" t="s">
        <v>126</v>
      </c>
      <c r="F40" s="6">
        <v>1</v>
      </c>
      <c r="G40" s="7">
        <v>1200000</v>
      </c>
      <c r="H40" s="7">
        <v>1200000</v>
      </c>
      <c r="I40" s="5"/>
      <c r="J40" s="5"/>
      <c r="K40" s="5"/>
      <c r="L40" s="5" t="s">
        <v>101</v>
      </c>
      <c r="M40" s="12" t="s">
        <v>108</v>
      </c>
    </row>
    <row r="41" spans="1:13" s="17" customFormat="1" ht="54" customHeight="1" x14ac:dyDescent="0.25">
      <c r="A41" s="57" t="s">
        <v>123</v>
      </c>
      <c r="B41" s="53" t="s">
        <v>40</v>
      </c>
      <c r="C41" s="13" t="s">
        <v>41</v>
      </c>
      <c r="D41" s="68" t="s">
        <v>109</v>
      </c>
      <c r="E41" s="13" t="s">
        <v>126</v>
      </c>
      <c r="F41" s="28">
        <v>1</v>
      </c>
      <c r="G41" s="29">
        <v>4000</v>
      </c>
      <c r="H41" s="29">
        <f>F41*G41</f>
        <v>4000</v>
      </c>
      <c r="I41" s="13"/>
      <c r="J41" s="13"/>
      <c r="K41" s="5"/>
      <c r="L41" s="13" t="s">
        <v>101</v>
      </c>
      <c r="M41" s="12" t="s">
        <v>108</v>
      </c>
    </row>
    <row r="42" spans="1:13" s="17" customFormat="1" ht="58.5" customHeight="1" x14ac:dyDescent="0.25">
      <c r="A42" s="57" t="s">
        <v>123</v>
      </c>
      <c r="B42" s="49" t="s">
        <v>42</v>
      </c>
      <c r="C42" s="5" t="s">
        <v>43</v>
      </c>
      <c r="D42" s="68" t="s">
        <v>110</v>
      </c>
      <c r="E42" s="13" t="s">
        <v>126</v>
      </c>
      <c r="F42" s="6">
        <v>1</v>
      </c>
      <c r="G42" s="7">
        <v>538258.71</v>
      </c>
      <c r="H42" s="7">
        <v>538258.71</v>
      </c>
      <c r="I42" s="5"/>
      <c r="J42" s="5"/>
      <c r="K42" s="5"/>
      <c r="L42" s="13" t="s">
        <v>101</v>
      </c>
      <c r="M42" s="12" t="s">
        <v>108</v>
      </c>
    </row>
    <row r="43" spans="1:13" s="27" customFormat="1" ht="58.5" customHeight="1" x14ac:dyDescent="0.25">
      <c r="A43" s="57" t="s">
        <v>123</v>
      </c>
      <c r="B43" s="49" t="s">
        <v>44</v>
      </c>
      <c r="C43" s="5" t="s">
        <v>45</v>
      </c>
      <c r="D43" s="68" t="s">
        <v>110</v>
      </c>
      <c r="E43" s="5" t="s">
        <v>125</v>
      </c>
      <c r="F43" s="6">
        <v>10</v>
      </c>
      <c r="G43" s="30">
        <v>36877.5</v>
      </c>
      <c r="H43" s="30">
        <f>F43*G43</f>
        <v>368775</v>
      </c>
      <c r="I43" s="31"/>
      <c r="J43" s="31"/>
      <c r="K43" s="31"/>
      <c r="L43" s="5" t="s">
        <v>101</v>
      </c>
      <c r="M43" s="58" t="s">
        <v>106</v>
      </c>
    </row>
    <row r="44" spans="1:13" ht="58.5" customHeight="1" x14ac:dyDescent="0.25">
      <c r="A44" s="57" t="s">
        <v>122</v>
      </c>
      <c r="B44" s="59" t="s">
        <v>15</v>
      </c>
      <c r="C44" s="48" t="s">
        <v>16</v>
      </c>
      <c r="D44" s="68" t="s">
        <v>109</v>
      </c>
      <c r="E44" s="5" t="s">
        <v>125</v>
      </c>
      <c r="F44" s="33">
        <v>2</v>
      </c>
      <c r="G44" s="9">
        <v>5803.57</v>
      </c>
      <c r="H44" s="9">
        <f t="shared" ref="H44:H61" si="1">F44*G44</f>
        <v>11607.14</v>
      </c>
      <c r="I44" s="34"/>
      <c r="J44" s="34"/>
      <c r="K44" s="34"/>
      <c r="L44" s="5" t="s">
        <v>101</v>
      </c>
      <c r="M44" s="58" t="s">
        <v>106</v>
      </c>
    </row>
    <row r="45" spans="1:13" ht="51.75" customHeight="1" x14ac:dyDescent="0.25">
      <c r="A45" s="57" t="s">
        <v>122</v>
      </c>
      <c r="B45" s="54" t="s">
        <v>21</v>
      </c>
      <c r="C45" s="32" t="s">
        <v>22</v>
      </c>
      <c r="D45" s="68" t="s">
        <v>109</v>
      </c>
      <c r="E45" s="5" t="s">
        <v>125</v>
      </c>
      <c r="F45" s="33">
        <v>10</v>
      </c>
      <c r="G45" s="9">
        <v>7000</v>
      </c>
      <c r="H45" s="9">
        <f t="shared" si="1"/>
        <v>70000</v>
      </c>
      <c r="I45" s="35"/>
      <c r="J45" s="36"/>
      <c r="K45" s="36"/>
      <c r="L45" s="37" t="s">
        <v>101</v>
      </c>
      <c r="M45" s="58" t="s">
        <v>106</v>
      </c>
    </row>
    <row r="46" spans="1:13" ht="51.75" customHeight="1" x14ac:dyDescent="0.25">
      <c r="A46" s="57" t="s">
        <v>122</v>
      </c>
      <c r="B46" s="54" t="s">
        <v>46</v>
      </c>
      <c r="C46" s="32" t="s">
        <v>47</v>
      </c>
      <c r="D46" s="68" t="s">
        <v>109</v>
      </c>
      <c r="E46" s="5" t="s">
        <v>125</v>
      </c>
      <c r="F46" s="33">
        <v>6</v>
      </c>
      <c r="G46" s="9">
        <v>3000</v>
      </c>
      <c r="H46" s="9">
        <f t="shared" si="1"/>
        <v>18000</v>
      </c>
      <c r="I46" s="35"/>
      <c r="J46" s="36"/>
      <c r="K46" s="36"/>
      <c r="L46" s="37" t="s">
        <v>101</v>
      </c>
      <c r="M46" s="58" t="s">
        <v>106</v>
      </c>
    </row>
    <row r="47" spans="1:13" ht="51.75" customHeight="1" x14ac:dyDescent="0.25">
      <c r="A47" s="57" t="s">
        <v>122</v>
      </c>
      <c r="B47" s="54" t="s">
        <v>48</v>
      </c>
      <c r="C47" s="32" t="s">
        <v>49</v>
      </c>
      <c r="D47" s="68" t="s">
        <v>109</v>
      </c>
      <c r="E47" s="5" t="s">
        <v>125</v>
      </c>
      <c r="F47" s="33">
        <v>1</v>
      </c>
      <c r="G47" s="9">
        <v>5000</v>
      </c>
      <c r="H47" s="9">
        <f t="shared" si="1"/>
        <v>5000</v>
      </c>
      <c r="I47" s="35"/>
      <c r="J47" s="36"/>
      <c r="K47" s="36"/>
      <c r="L47" s="37" t="s">
        <v>101</v>
      </c>
      <c r="M47" s="58" t="s">
        <v>106</v>
      </c>
    </row>
    <row r="48" spans="1:13" ht="51.75" customHeight="1" x14ac:dyDescent="0.25">
      <c r="A48" s="57" t="s">
        <v>122</v>
      </c>
      <c r="B48" s="54" t="s">
        <v>50</v>
      </c>
      <c r="C48" s="32" t="s">
        <v>51</v>
      </c>
      <c r="D48" s="68" t="s">
        <v>109</v>
      </c>
      <c r="E48" s="5" t="s">
        <v>125</v>
      </c>
      <c r="F48" s="33">
        <v>1</v>
      </c>
      <c r="G48" s="9">
        <v>7000</v>
      </c>
      <c r="H48" s="9">
        <f t="shared" si="1"/>
        <v>7000</v>
      </c>
      <c r="I48" s="35"/>
      <c r="J48" s="36"/>
      <c r="K48" s="36"/>
      <c r="L48" s="37" t="s">
        <v>101</v>
      </c>
      <c r="M48" s="58" t="s">
        <v>106</v>
      </c>
    </row>
    <row r="49" spans="1:13" s="8" customFormat="1" ht="45.75" customHeight="1" x14ac:dyDescent="0.25">
      <c r="A49" s="57" t="s">
        <v>122</v>
      </c>
      <c r="B49" s="55" t="s">
        <v>52</v>
      </c>
      <c r="C49" s="38" t="s">
        <v>53</v>
      </c>
      <c r="D49" s="68" t="s">
        <v>109</v>
      </c>
      <c r="E49" s="5" t="s">
        <v>125</v>
      </c>
      <c r="F49" s="33">
        <v>10</v>
      </c>
      <c r="G49" s="9">
        <v>5900</v>
      </c>
      <c r="H49" s="9">
        <f t="shared" si="1"/>
        <v>59000</v>
      </c>
      <c r="I49" s="34"/>
      <c r="J49" s="36"/>
      <c r="K49" s="36"/>
      <c r="L49" s="37" t="s">
        <v>101</v>
      </c>
      <c r="M49" s="58" t="s">
        <v>106</v>
      </c>
    </row>
    <row r="50" spans="1:13" s="8" customFormat="1" ht="45.75" customHeight="1" x14ac:dyDescent="0.25">
      <c r="A50" s="57" t="s">
        <v>122</v>
      </c>
      <c r="B50" s="55" t="s">
        <v>54</v>
      </c>
      <c r="C50" s="38" t="s">
        <v>55</v>
      </c>
      <c r="D50" s="68" t="s">
        <v>109</v>
      </c>
      <c r="E50" s="5" t="s">
        <v>125</v>
      </c>
      <c r="F50" s="33">
        <v>5</v>
      </c>
      <c r="G50" s="9">
        <v>3500</v>
      </c>
      <c r="H50" s="9">
        <f t="shared" si="1"/>
        <v>17500</v>
      </c>
      <c r="I50" s="34"/>
      <c r="J50" s="36"/>
      <c r="K50" s="36"/>
      <c r="L50" s="37" t="s">
        <v>101</v>
      </c>
      <c r="M50" s="58" t="s">
        <v>106</v>
      </c>
    </row>
    <row r="51" spans="1:13" s="8" customFormat="1" ht="45.75" customHeight="1" x14ac:dyDescent="0.25">
      <c r="A51" s="57" t="s">
        <v>122</v>
      </c>
      <c r="B51" s="55" t="s">
        <v>56</v>
      </c>
      <c r="C51" s="38" t="s">
        <v>57</v>
      </c>
      <c r="D51" s="68" t="s">
        <v>109</v>
      </c>
      <c r="E51" s="5" t="s">
        <v>125</v>
      </c>
      <c r="F51" s="33">
        <v>1</v>
      </c>
      <c r="G51" s="9">
        <v>5900</v>
      </c>
      <c r="H51" s="9">
        <f t="shared" si="1"/>
        <v>5900</v>
      </c>
      <c r="I51" s="34"/>
      <c r="J51" s="36"/>
      <c r="K51" s="36"/>
      <c r="L51" s="37" t="s">
        <v>101</v>
      </c>
      <c r="M51" s="58" t="s">
        <v>106</v>
      </c>
    </row>
    <row r="52" spans="1:13" s="8" customFormat="1" ht="45.75" customHeight="1" x14ac:dyDescent="0.25">
      <c r="A52" s="57" t="s">
        <v>122</v>
      </c>
      <c r="B52" s="55" t="s">
        <v>58</v>
      </c>
      <c r="C52" s="38" t="s">
        <v>59</v>
      </c>
      <c r="D52" s="68" t="s">
        <v>109</v>
      </c>
      <c r="E52" s="5" t="s">
        <v>125</v>
      </c>
      <c r="F52" s="33">
        <v>4</v>
      </c>
      <c r="G52" s="9">
        <v>8000</v>
      </c>
      <c r="H52" s="9">
        <f t="shared" si="1"/>
        <v>32000</v>
      </c>
      <c r="I52" s="34"/>
      <c r="J52" s="36"/>
      <c r="K52" s="36"/>
      <c r="L52" s="37" t="s">
        <v>101</v>
      </c>
      <c r="M52" s="58" t="s">
        <v>106</v>
      </c>
    </row>
    <row r="53" spans="1:13" s="8" customFormat="1" ht="45.75" customHeight="1" x14ac:dyDescent="0.25">
      <c r="A53" s="57" t="s">
        <v>122</v>
      </c>
      <c r="B53" s="55" t="s">
        <v>60</v>
      </c>
      <c r="C53" s="38" t="s">
        <v>61</v>
      </c>
      <c r="D53" s="68" t="s">
        <v>109</v>
      </c>
      <c r="E53" s="5" t="s">
        <v>125</v>
      </c>
      <c r="F53" s="33">
        <v>28</v>
      </c>
      <c r="G53" s="9">
        <v>8000</v>
      </c>
      <c r="H53" s="9">
        <f t="shared" si="1"/>
        <v>224000</v>
      </c>
      <c r="I53" s="34"/>
      <c r="J53" s="36"/>
      <c r="K53" s="36"/>
      <c r="L53" s="37" t="s">
        <v>101</v>
      </c>
      <c r="M53" s="58" t="s">
        <v>106</v>
      </c>
    </row>
    <row r="54" spans="1:13" s="8" customFormat="1" ht="45.75" customHeight="1" x14ac:dyDescent="0.25">
      <c r="A54" s="57" t="s">
        <v>122</v>
      </c>
      <c r="B54" s="55" t="s">
        <v>62</v>
      </c>
      <c r="C54" s="38" t="s">
        <v>63</v>
      </c>
      <c r="D54" s="68" t="s">
        <v>109</v>
      </c>
      <c r="E54" s="5" t="s">
        <v>125</v>
      </c>
      <c r="F54" s="33">
        <v>1</v>
      </c>
      <c r="G54" s="9">
        <v>10200</v>
      </c>
      <c r="H54" s="9">
        <f t="shared" si="1"/>
        <v>10200</v>
      </c>
      <c r="I54" s="34"/>
      <c r="J54" s="36"/>
      <c r="K54" s="36"/>
      <c r="L54" s="37" t="s">
        <v>101</v>
      </c>
      <c r="M54" s="58" t="s">
        <v>106</v>
      </c>
    </row>
    <row r="55" spans="1:13" s="8" customFormat="1" ht="45.75" customHeight="1" x14ac:dyDescent="0.25">
      <c r="A55" s="57" t="s">
        <v>122</v>
      </c>
      <c r="B55" s="55" t="s">
        <v>64</v>
      </c>
      <c r="C55" s="38" t="s">
        <v>65</v>
      </c>
      <c r="D55" s="68" t="s">
        <v>109</v>
      </c>
      <c r="E55" s="5" t="s">
        <v>125</v>
      </c>
      <c r="F55" s="33">
        <v>1</v>
      </c>
      <c r="G55" s="9">
        <v>2400</v>
      </c>
      <c r="H55" s="9">
        <f t="shared" si="1"/>
        <v>2400</v>
      </c>
      <c r="I55" s="34"/>
      <c r="J55" s="36"/>
      <c r="K55" s="36"/>
      <c r="L55" s="5" t="s">
        <v>101</v>
      </c>
      <c r="M55" s="58" t="s">
        <v>106</v>
      </c>
    </row>
    <row r="56" spans="1:13" ht="50.25" customHeight="1" x14ac:dyDescent="0.25">
      <c r="A56" s="57" t="s">
        <v>122</v>
      </c>
      <c r="B56" s="54" t="s">
        <v>66</v>
      </c>
      <c r="C56" s="32" t="s">
        <v>67</v>
      </c>
      <c r="D56" s="68" t="s">
        <v>110</v>
      </c>
      <c r="E56" s="5" t="s">
        <v>125</v>
      </c>
      <c r="F56" s="33">
        <v>1500</v>
      </c>
      <c r="G56" s="9">
        <v>1300</v>
      </c>
      <c r="H56" s="9">
        <f t="shared" si="1"/>
        <v>1950000</v>
      </c>
      <c r="I56" s="34"/>
      <c r="J56" s="36"/>
      <c r="K56" s="36"/>
      <c r="L56" s="5" t="s">
        <v>101</v>
      </c>
      <c r="M56" s="12" t="s">
        <v>108</v>
      </c>
    </row>
    <row r="57" spans="1:13" ht="45.75" customHeight="1" x14ac:dyDescent="0.25">
      <c r="A57" s="57" t="s">
        <v>122</v>
      </c>
      <c r="B57" s="54" t="s">
        <v>68</v>
      </c>
      <c r="C57" s="32" t="s">
        <v>69</v>
      </c>
      <c r="D57" s="68" t="s">
        <v>109</v>
      </c>
      <c r="E57" s="5" t="s">
        <v>125</v>
      </c>
      <c r="F57" s="33">
        <v>700</v>
      </c>
      <c r="G57" s="9">
        <v>69</v>
      </c>
      <c r="H57" s="9">
        <f t="shared" si="1"/>
        <v>48300</v>
      </c>
      <c r="I57" s="39"/>
      <c r="J57" s="36"/>
      <c r="K57" s="36"/>
      <c r="L57" s="5" t="s">
        <v>101</v>
      </c>
      <c r="M57" s="58" t="s">
        <v>106</v>
      </c>
    </row>
    <row r="58" spans="1:13" ht="45.75" customHeight="1" x14ac:dyDescent="0.25">
      <c r="A58" s="57" t="s">
        <v>122</v>
      </c>
      <c r="B58" s="54" t="s">
        <v>70</v>
      </c>
      <c r="C58" s="32" t="s">
        <v>71</v>
      </c>
      <c r="D58" s="68" t="s">
        <v>109</v>
      </c>
      <c r="E58" s="5" t="s">
        <v>125</v>
      </c>
      <c r="F58" s="33">
        <v>2500</v>
      </c>
      <c r="G58" s="9">
        <v>69</v>
      </c>
      <c r="H58" s="9">
        <f t="shared" si="1"/>
        <v>172500</v>
      </c>
      <c r="I58" s="39"/>
      <c r="J58" s="36"/>
      <c r="K58" s="36"/>
      <c r="L58" s="5" t="s">
        <v>101</v>
      </c>
      <c r="M58" s="58" t="s">
        <v>106</v>
      </c>
    </row>
    <row r="59" spans="1:13" ht="45.75" customHeight="1" x14ac:dyDescent="0.25">
      <c r="A59" s="57" t="s">
        <v>122</v>
      </c>
      <c r="B59" s="54" t="s">
        <v>72</v>
      </c>
      <c r="C59" s="32" t="s">
        <v>73</v>
      </c>
      <c r="D59" s="68" t="s">
        <v>109</v>
      </c>
      <c r="E59" s="5" t="s">
        <v>125</v>
      </c>
      <c r="F59" s="33">
        <v>150</v>
      </c>
      <c r="G59" s="9">
        <v>69</v>
      </c>
      <c r="H59" s="9">
        <f t="shared" si="1"/>
        <v>10350</v>
      </c>
      <c r="I59" s="40"/>
      <c r="J59" s="36"/>
      <c r="K59" s="36"/>
      <c r="L59" s="5" t="s">
        <v>101</v>
      </c>
      <c r="M59" s="58" t="s">
        <v>106</v>
      </c>
    </row>
    <row r="60" spans="1:13" ht="45.75" customHeight="1" x14ac:dyDescent="0.25">
      <c r="A60" s="57" t="s">
        <v>122</v>
      </c>
      <c r="B60" s="54" t="s">
        <v>74</v>
      </c>
      <c r="C60" s="32" t="s">
        <v>75</v>
      </c>
      <c r="D60" s="68" t="s">
        <v>109</v>
      </c>
      <c r="E60" s="5" t="s">
        <v>125</v>
      </c>
      <c r="F60" s="33">
        <v>1</v>
      </c>
      <c r="G60" s="9">
        <v>250000</v>
      </c>
      <c r="H60" s="9">
        <f t="shared" si="1"/>
        <v>250000</v>
      </c>
      <c r="I60" s="34"/>
      <c r="J60" s="34"/>
      <c r="K60" s="34"/>
      <c r="L60" s="5" t="s">
        <v>101</v>
      </c>
      <c r="M60" s="58" t="s">
        <v>106</v>
      </c>
    </row>
    <row r="61" spans="1:13" s="8" customFormat="1" ht="44.25" customHeight="1" x14ac:dyDescent="0.25">
      <c r="A61" s="57" t="s">
        <v>124</v>
      </c>
      <c r="B61" s="65" t="s">
        <v>1</v>
      </c>
      <c r="C61" s="66" t="s">
        <v>2</v>
      </c>
      <c r="D61" s="68" t="s">
        <v>109</v>
      </c>
      <c r="E61" s="5" t="s">
        <v>125</v>
      </c>
      <c r="F61" s="67">
        <v>1</v>
      </c>
      <c r="G61" s="41">
        <v>4500</v>
      </c>
      <c r="H61" s="41">
        <f t="shared" si="1"/>
        <v>4500</v>
      </c>
      <c r="I61" s="69"/>
      <c r="J61" s="69"/>
      <c r="K61" s="69"/>
      <c r="L61" s="48" t="s">
        <v>105</v>
      </c>
      <c r="M61" s="58" t="s">
        <v>106</v>
      </c>
    </row>
    <row r="62" spans="1:13" s="8" customFormat="1" ht="44.25" customHeight="1" x14ac:dyDescent="0.25">
      <c r="A62" s="57" t="s">
        <v>124</v>
      </c>
      <c r="B62" s="49" t="s">
        <v>76</v>
      </c>
      <c r="C62" s="5" t="s">
        <v>77</v>
      </c>
      <c r="D62" s="68" t="s">
        <v>109</v>
      </c>
      <c r="E62" s="5" t="s">
        <v>125</v>
      </c>
      <c r="F62" s="6">
        <v>10</v>
      </c>
      <c r="G62" s="7">
        <v>9702</v>
      </c>
      <c r="H62" s="7">
        <v>97020</v>
      </c>
      <c r="I62" s="31"/>
      <c r="J62" s="31"/>
      <c r="K62" s="31"/>
      <c r="L62" s="5" t="s">
        <v>104</v>
      </c>
      <c r="M62" s="68" t="s">
        <v>107</v>
      </c>
    </row>
    <row r="63" spans="1:13" s="8" customFormat="1" ht="44.25" customHeight="1" x14ac:dyDescent="0.25">
      <c r="A63" s="57" t="s">
        <v>124</v>
      </c>
      <c r="B63" s="49" t="s">
        <v>78</v>
      </c>
      <c r="C63" s="5" t="s">
        <v>79</v>
      </c>
      <c r="D63" s="68" t="s">
        <v>109</v>
      </c>
      <c r="E63" s="5" t="s">
        <v>125</v>
      </c>
      <c r="F63" s="6">
        <v>5</v>
      </c>
      <c r="G63" s="7">
        <v>10395</v>
      </c>
      <c r="H63" s="7">
        <v>51975</v>
      </c>
      <c r="I63" s="31"/>
      <c r="J63" s="31"/>
      <c r="K63" s="31"/>
      <c r="L63" s="5" t="s">
        <v>104</v>
      </c>
      <c r="M63" s="68" t="s">
        <v>107</v>
      </c>
    </row>
    <row r="64" spans="1:13" s="8" customFormat="1" ht="60" customHeight="1" x14ac:dyDescent="0.25">
      <c r="A64" s="57" t="s">
        <v>124</v>
      </c>
      <c r="B64" s="59" t="s">
        <v>15</v>
      </c>
      <c r="C64" s="48" t="s">
        <v>16</v>
      </c>
      <c r="D64" s="68" t="s">
        <v>109</v>
      </c>
      <c r="E64" s="5" t="s">
        <v>125</v>
      </c>
      <c r="F64" s="67">
        <v>4</v>
      </c>
      <c r="G64" s="9">
        <v>8500</v>
      </c>
      <c r="H64" s="41">
        <f>F64*G64</f>
        <v>34000</v>
      </c>
      <c r="I64" s="69"/>
      <c r="J64" s="69"/>
      <c r="K64" s="69"/>
      <c r="L64" s="47" t="s">
        <v>102</v>
      </c>
      <c r="M64" s="58" t="s">
        <v>106</v>
      </c>
    </row>
    <row r="65" spans="1:13" s="8" customFormat="1" ht="60" customHeight="1" x14ac:dyDescent="0.25">
      <c r="A65" s="57" t="s">
        <v>124</v>
      </c>
      <c r="B65" s="49" t="s">
        <v>80</v>
      </c>
      <c r="C65" s="47" t="s">
        <v>81</v>
      </c>
      <c r="D65" s="68" t="s">
        <v>109</v>
      </c>
      <c r="E65" s="5" t="s">
        <v>125</v>
      </c>
      <c r="F65" s="67">
        <v>3</v>
      </c>
      <c r="G65" s="9">
        <v>58928.57</v>
      </c>
      <c r="H65" s="41">
        <f>F65*G65</f>
        <v>176785.71</v>
      </c>
      <c r="I65" s="69"/>
      <c r="J65" s="69"/>
      <c r="K65" s="69"/>
      <c r="L65" s="47" t="s">
        <v>102</v>
      </c>
      <c r="M65" s="58" t="s">
        <v>106</v>
      </c>
    </row>
    <row r="66" spans="1:13" s="8" customFormat="1" ht="60" customHeight="1" x14ac:dyDescent="0.25">
      <c r="A66" s="57" t="s">
        <v>124</v>
      </c>
      <c r="B66" s="49" t="s">
        <v>82</v>
      </c>
      <c r="C66" s="47" t="s">
        <v>83</v>
      </c>
      <c r="D66" s="68" t="s">
        <v>109</v>
      </c>
      <c r="E66" s="5" t="s">
        <v>125</v>
      </c>
      <c r="F66" s="67">
        <v>8</v>
      </c>
      <c r="G66" s="9">
        <v>7142.86</v>
      </c>
      <c r="H66" s="41">
        <f>F66*G66</f>
        <v>57142.879999999997</v>
      </c>
      <c r="I66" s="69"/>
      <c r="J66" s="69"/>
      <c r="K66" s="69"/>
      <c r="L66" s="47" t="s">
        <v>102</v>
      </c>
      <c r="M66" s="58" t="s">
        <v>106</v>
      </c>
    </row>
    <row r="67" spans="1:13" s="8" customFormat="1" ht="57.75" customHeight="1" x14ac:dyDescent="0.25">
      <c r="A67" s="57" t="s">
        <v>124</v>
      </c>
      <c r="B67" s="49" t="s">
        <v>84</v>
      </c>
      <c r="C67" s="47" t="s">
        <v>85</v>
      </c>
      <c r="D67" s="68" t="s">
        <v>109</v>
      </c>
      <c r="E67" s="5" t="s">
        <v>125</v>
      </c>
      <c r="F67" s="67">
        <v>2</v>
      </c>
      <c r="G67" s="9">
        <v>11517.86</v>
      </c>
      <c r="H67" s="41">
        <f>F67*G67</f>
        <v>23035.72</v>
      </c>
      <c r="I67" s="69"/>
      <c r="J67" s="69"/>
      <c r="K67" s="69"/>
      <c r="L67" s="47" t="s">
        <v>102</v>
      </c>
      <c r="M67" s="58" t="s">
        <v>106</v>
      </c>
    </row>
    <row r="68" spans="1:13" x14ac:dyDescent="0.25">
      <c r="F68" s="1"/>
      <c r="G68" s="1"/>
      <c r="H68" s="1"/>
    </row>
  </sheetData>
  <mergeCells count="3">
    <mergeCell ref="E1:G1"/>
    <mergeCell ref="E2:G2"/>
    <mergeCell ref="A4:M4"/>
  </mergeCells>
  <dataValidations count="1">
    <dataValidation allowBlank="1" showInputMessage="1" showErrorMessage="1" prompt="Введите краткую хар-ку на гос.языке" sqref="B61:C61 B62:B63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2020-04-24T10:35:08Z</dcterms:created>
  <dcterms:modified xsi:type="dcterms:W3CDTF">2020-04-24T10:35:08Z</dcterms:modified>
</cp:coreProperties>
</file>