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18795" windowHeight="11700"/>
  </bookViews>
  <sheets>
    <sheet name="Лист 1" sheetId="2" r:id="rId1"/>
  </sheets>
  <definedNames>
    <definedName name="_xlnm._FilterDatabase" localSheetId="0" hidden="1">'Лист 1'!$A$10:$S$78</definedName>
    <definedName name="_xlnm.Print_Area" localSheetId="0">'Лист 1'!$A$1:$S$91</definedName>
  </definedNames>
  <calcPr calcId="145621"/>
</workbook>
</file>

<file path=xl/calcChain.xml><?xml version="1.0" encoding="utf-8"?>
<calcChain xmlns="http://schemas.openxmlformats.org/spreadsheetml/2006/main">
  <c r="K17" i="2"/>
  <c r="K16"/>
  <c r="K15"/>
  <c r="K14"/>
  <c r="K13"/>
  <c r="K12"/>
  <c r="K24"/>
  <c r="K23"/>
  <c r="K22"/>
  <c r="K32"/>
  <c r="K31"/>
  <c r="K30"/>
  <c r="K29"/>
  <c r="K28"/>
  <c r="K27"/>
  <c r="K26"/>
  <c r="K25"/>
  <c r="K20"/>
  <c r="K49"/>
  <c r="K48"/>
  <c r="K50"/>
  <c r="K34"/>
  <c r="K53"/>
  <c r="K45"/>
  <c r="K46"/>
  <c r="K47"/>
  <c r="K44"/>
  <c r="K52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54"/>
  <c r="K36"/>
  <c r="K37"/>
  <c r="K38"/>
  <c r="K39"/>
  <c r="K40"/>
  <c r="K41"/>
  <c r="K42"/>
  <c r="K43"/>
  <c r="K35"/>
  <c r="K51"/>
  <c r="K33"/>
</calcChain>
</file>

<file path=xl/sharedStrings.xml><?xml version="1.0" encoding="utf-8"?>
<sst xmlns="http://schemas.openxmlformats.org/spreadsheetml/2006/main" count="705" uniqueCount="199">
  <si>
    <t>Вид предмета закупок</t>
  </si>
  <si>
    <t>Дополнительная характеристика (на государственном языке)</t>
  </si>
  <si>
    <t>Дополнительная характеристика (на русском языке)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</si>
  <si>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</si>
  <si>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</si>
  <si>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</si>
  <si>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</si>
  <si>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</si>
  <si>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периода, тенге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</si>
  <si>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</si>
  <si>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</si>
  <si>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</si>
  <si>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</si>
  <si>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</si>
  <si>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Услуга</t>
  </si>
  <si>
    <t>Прямое заключение договора на основании проведенного анализа рынка</t>
  </si>
  <si>
    <t>Одна услуга</t>
  </si>
  <si>
    <t>В соответствии с условиями договора</t>
  </si>
  <si>
    <t>Конкурс</t>
  </si>
  <si>
    <t>Товар</t>
  </si>
  <si>
    <t>Штука</t>
  </si>
  <si>
    <t>11 Ноябрь</t>
  </si>
  <si>
    <t>Запрос ценовых предложений</t>
  </si>
  <si>
    <t>08 Август</t>
  </si>
  <si>
    <t>09 Сентябрь</t>
  </si>
  <si>
    <t>07 Июль</t>
  </si>
  <si>
    <t>Прямое заключение договора без проведения анализа рынка</t>
  </si>
  <si>
    <t>Поверка средств измерений</t>
  </si>
  <si>
    <t>Работа</t>
  </si>
  <si>
    <t>Комплект</t>
  </si>
  <si>
    <t>Кресло</t>
  </si>
  <si>
    <t>Аптечка</t>
  </si>
  <si>
    <t>Календарь</t>
  </si>
  <si>
    <t>Услуги по авторскому надзору</t>
  </si>
  <si>
    <t>Услуги по техническому надзору</t>
  </si>
  <si>
    <t xml:space="preserve">Наименование товаров, работ, услуг на гос. языке </t>
  </si>
  <si>
    <t>Наименование товаров, работ, услуг на русском языке</t>
  </si>
  <si>
    <t>Планируемый срок осуществления закупок (месяц)</t>
  </si>
  <si>
    <t>12 Декабрь</t>
  </si>
  <si>
    <t>Бутылка</t>
  </si>
  <si>
    <t>Упаковка</t>
  </si>
  <si>
    <t>10 Октябрь</t>
  </si>
  <si>
    <t>Вода питьевая</t>
  </si>
  <si>
    <t>Ластик</t>
  </si>
  <si>
    <t xml:space="preserve">Ручка </t>
  </si>
  <si>
    <t>Зажим для бумаг</t>
  </si>
  <si>
    <t>Работы инженерные по проектированию зданий</t>
  </si>
  <si>
    <t>Калькулятор</t>
  </si>
  <si>
    <t>Папка</t>
  </si>
  <si>
    <t>Точилка</t>
  </si>
  <si>
    <t>Набор</t>
  </si>
  <si>
    <t>Календарь настольный</t>
  </si>
  <si>
    <t>Демонтаж оборудования профессионального электронного</t>
  </si>
  <si>
    <t>Өрт дабылының жүйесінің бөлшентеүі</t>
  </si>
  <si>
    <t>Демонтаж системы пожарной сигнализации</t>
  </si>
  <si>
    <t>ҚРҰБ Жамбыл филиалында кассалық торабына және бастырмаға күрделi жөндеу жоба-сметалық құжаттарын әзірлеу</t>
  </si>
  <si>
    <t>Разработка ПСД на капитальный ремонт кассового узла и навеса Жамбылского филиала</t>
  </si>
  <si>
    <t xml:space="preserve">ҚРҰБ Жамбыл филиалының гараждың жабыны күрделi жөндеуін авторлық қадағалау </t>
  </si>
  <si>
    <t>Авторский надзор за капитальным ремонтом кровли гаража Жамбылского филиала</t>
  </si>
  <si>
    <t xml:space="preserve">ҚРҰБ Жамбыл филиалының гараждың жабыны күрделi жөндеуін техникалық  қадағалау </t>
  </si>
  <si>
    <t>Технический надзор за капитальным ремонтом кровли гаража Жамбылского филиала</t>
  </si>
  <si>
    <t>Монтаж и наладка пожаро-охранной сигнализации и видеонаблюдения</t>
  </si>
  <si>
    <t>Монтаж системы пожарной сигнализации с включенной системой речевого оповещения</t>
  </si>
  <si>
    <t>351010000</t>
  </si>
  <si>
    <t>3-фазалы электрондық электрсанағышты тексеру</t>
  </si>
  <si>
    <t>Поверка 3-х фазных электронных электросчетчиков</t>
  </si>
  <si>
    <t>Кондиционер</t>
  </si>
  <si>
    <t>Кресло для сотрудников</t>
  </si>
  <si>
    <t>Кресло для руководителя</t>
  </si>
  <si>
    <t>Средство для мытья посуды</t>
  </si>
  <si>
    <t>Аккумуляторная батарея</t>
  </si>
  <si>
    <t>751210000</t>
  </si>
  <si>
    <t>Набор маркеров</t>
  </si>
  <si>
    <t>Услуги образовательные по подготовке, переподготовке и повышению квалификации работников</t>
  </si>
  <si>
    <t>Аккумуляторлық батареялар</t>
  </si>
  <si>
    <t>Услуги по аренде офисных помещений</t>
  </si>
  <si>
    <t>Кеңсе жалдау</t>
  </si>
  <si>
    <t>Аренда офиса</t>
  </si>
  <si>
    <t>Примечание</t>
  </si>
  <si>
    <t>Изменение</t>
  </si>
  <si>
    <t>Разработка ПСД по монтажу системы пожарной сигнализации с включенной системой речевого оповещения</t>
  </si>
  <si>
    <t>Дополнительная закупка</t>
  </si>
  <si>
    <t>Бейне тіркеуші (қосалқы материалдарымен бірге)</t>
  </si>
  <si>
    <t xml:space="preserve">Бейне тіркеуші </t>
  </si>
  <si>
    <t>Видеорегистратор (с комплектующими материалами)</t>
  </si>
  <si>
    <t>Видеорегистратор</t>
  </si>
  <si>
    <t>Монитор</t>
  </si>
  <si>
    <t>Картридж</t>
  </si>
  <si>
    <t>Расходные материалы для л/принтеров, факсов</t>
  </si>
  <si>
    <t>Бухгалтерская книга учета</t>
  </si>
  <si>
    <t>Конверт</t>
  </si>
  <si>
    <t>Папка файл-вкладыш А4, 25 мкм 100 шт./уп.</t>
  </si>
  <si>
    <t>Папка уголок А4 180 мкм</t>
  </si>
  <si>
    <t>Папка архивный короб, 150 мм</t>
  </si>
  <si>
    <t>Папка арочн.мех. 75 мм (+/- 5 мм) мрамор (разборная</t>
  </si>
  <si>
    <t>Папка арочн.мех. 70 мм 1450-05</t>
  </si>
  <si>
    <t>Клейкая лента</t>
  </si>
  <si>
    <t>Клейкая лента канцелярская 19*33, 8 шт./уп.</t>
  </si>
  <si>
    <t>Точилка для карандашей 401005 цв. ассорти</t>
  </si>
  <si>
    <t>Разделитель листов</t>
  </si>
  <si>
    <t>Разделитель листов 1-10, цв. карт., А4</t>
  </si>
  <si>
    <t>Блок-кубик</t>
  </si>
  <si>
    <t>Блок-кубик запасной 9*9*5 белый блок</t>
  </si>
  <si>
    <t>Зажим для бумаг 25 мм 10 шт./уп. цветн. картон</t>
  </si>
  <si>
    <t>Ручка шариковая с резин.манжет. синяя 0,32 мм</t>
  </si>
  <si>
    <t>Набор маркеров 1,5-3 мм, набор 4 цв.</t>
  </si>
  <si>
    <t>Папка файл-вкладыш А4, 45 мкм 100 шт./уп. с перф. рифл.</t>
  </si>
  <si>
    <t>Ластик каучуковый</t>
  </si>
  <si>
    <t>Разделитель листов 31л. цифровые пластик</t>
  </si>
  <si>
    <t>Средство для мытья посуды 500 мл.</t>
  </si>
  <si>
    <t>Набор стаканов 6 шт. 330 мл. высокие (Н9811)</t>
  </si>
  <si>
    <t>Стаканы</t>
  </si>
  <si>
    <t>Кувшин</t>
  </si>
  <si>
    <t>Кувшин 1,1 л. (стекло, с крышкой)</t>
  </si>
  <si>
    <t>Кофеварка</t>
  </si>
  <si>
    <t>Вода питьевая 5,0 л. негаз. 4 шт./уп.</t>
  </si>
  <si>
    <t>Үздіксіз қоректендіру көзіне арналған аккумуляторлық батареялар</t>
  </si>
  <si>
    <t>Аккумуляторные батареи для источника бесперебойного питания</t>
  </si>
  <si>
    <t>Құжаттар мен құндылылқтарды жіберу және тасымалдау</t>
  </si>
  <si>
    <t>Пересылка и перевозка документов и ценностей</t>
  </si>
  <si>
    <t>Тіркеуге алынатын пошталық жөнелтімдерді жіберу</t>
  </si>
  <si>
    <t>Пересылка регистрируемых почтовых отправлений</t>
  </si>
  <si>
    <t>Өндірістік ғимарат объектілерін күзету бойынша қызметтер</t>
  </si>
  <si>
    <t>Услуги по охране объектов производственных зданий</t>
  </si>
  <si>
    <t>Әкімшілік ғимаратты күзету қызметін көрсету</t>
  </si>
  <si>
    <t>Услуги по охране административного здания</t>
  </si>
  <si>
    <t>Сәйкестендіру құжаттарын (мемлекеттік актілер) дайындау</t>
  </si>
  <si>
    <t>Изготовление идентификационного документа (гос.акт) на земельный участок</t>
  </si>
  <si>
    <t>Ғимараттың іргетасымен бірінші қабатының еденін тексеру</t>
  </si>
  <si>
    <t>Обследование фундамента и пола первого этажа здания</t>
  </si>
  <si>
    <t>Қысқы жиынтығы бар инверторлық кондиционер</t>
  </si>
  <si>
    <t>Инверторный кондиционер с зимним комплектом</t>
  </si>
  <si>
    <t>Услуги органов полиции</t>
  </si>
  <si>
    <t>Услуги по охране административного здания филиала</t>
  </si>
  <si>
    <t>Әкімшілік ғимаратты күзету бойынша қызметтер</t>
  </si>
  <si>
    <t>Сөзбен хабарлау жүйесі қосылған өрт дабылдама жүйесінің техникалық құралдарын құрастыру(монтаж) жұмыстары</t>
  </si>
  <si>
    <t>Сөзбен хабарлау жүйесі қосылған өрт дабылдама жүйесінің жобалау-сметалық құжаттамасын әзірлеу</t>
  </si>
  <si>
    <t>Үстелге қоятын күнтізбелер</t>
  </si>
  <si>
    <t>Полиция органдарының қызметтері</t>
  </si>
  <si>
    <t>Филиалдың әкімшілік ғимаратын және аумағын күзету</t>
  </si>
  <si>
    <t>Охрана административного здания и территории филиала</t>
  </si>
  <si>
    <t>Ғимарат пен құрылыстарды қорғау қызмет көрсету</t>
  </si>
  <si>
    <t xml:space="preserve">Ғимарат пен құрылыстарды қорғау қызметі </t>
  </si>
  <si>
    <t>Услуги по охране зданий и сооружений</t>
  </si>
  <si>
    <t>Күзетшілердің басқа қызметтері</t>
  </si>
  <si>
    <t>Услуги охранников прочие</t>
  </si>
  <si>
    <t>Полиция органдарымен қызмет көрсету</t>
  </si>
  <si>
    <t>Филиалдың әкімшілік ғимаратын күзету бойынша қызмет көрсету</t>
  </si>
  <si>
    <t>-</t>
  </si>
  <si>
    <t>Исключение</t>
  </si>
  <si>
    <t>Дәрі-дәрмек қобдишасы</t>
  </si>
  <si>
    <t>Дәрі-дәрмекке арналған (автокөліктік) медициналық қобдиша</t>
  </si>
  <si>
    <t>Аптечка медицинская (автомобильная)</t>
  </si>
  <si>
    <t>751410000</t>
  </si>
  <si>
    <t>Қызметкерлерге арналған креслолар</t>
  </si>
  <si>
    <t>Басшыларға арналған  креслолар</t>
  </si>
  <si>
    <t>Комплект мебели</t>
  </si>
  <si>
    <t>Жиһаз жиынтығы (2-і қызметкерге арналған)</t>
  </si>
  <si>
    <t>Комплект мебели (на 2-х сотрудников)</t>
  </si>
  <si>
    <t>Қызметкерлерді даярлау, қайта даярлау және олардың біліктіліктерін арттыру жөніндегі білім беру қызметтері</t>
  </si>
  <si>
    <t>Мемлекеттік құпияларды қорғау саласында</t>
  </si>
  <si>
    <t xml:space="preserve">в области  защиты государственных   секретов </t>
  </si>
  <si>
    <t xml:space="preserve">Қолма-қол ақша айналымы саласында </t>
  </si>
  <si>
    <t>В сфере наличного денежного обращения</t>
  </si>
  <si>
    <t>Банкті қадағалау саласында</t>
  </si>
  <si>
    <t>В сфере банковского надзора</t>
  </si>
  <si>
    <t>Ақпараттық технологиялар саласында</t>
  </si>
  <si>
    <t>В сфере информационных технологии</t>
  </si>
  <si>
    <t>Бухгалтерская книга учета 96 л. в клетку обложка картон 15 шт./уп.</t>
  </si>
  <si>
    <t>Конверт Куда-Кому Е65 стрип 110*220, 50 шт./уп/1806</t>
  </si>
  <si>
    <t>Конверт Куда-Кому Е65 стрип 110*220, 50 шт./уп/1807</t>
  </si>
  <si>
    <t>1. Сервис ретіндегі бірыңғай инфрақұрылымды беруге ауысу
2. БСБ базасындағы АТ-қызметтердің бірыңғай орталығы
3. Алматы қаласындағы деректерді өңдеу орталығын (ДӨО) дамыту (Бірыңғай АТ-инфрақұрылымының қызметі)</t>
  </si>
  <si>
    <t>1. Переход к предоставлению единой инфраструктуры как сервиса
2. Единый центр ИТ-услуг на базе БСБ
3.Развитие центра обработки данных (ЦОД) в г.Алматы (Услуги Единой ИТ-инфраструктуры)</t>
  </si>
  <si>
    <t>Бірыңғай АТ- инфрақұрылымының қызметін көрсету</t>
  </si>
  <si>
    <t>Предоставление услуг Единой ИТ-инфраструктуры</t>
  </si>
  <si>
    <t>750000000</t>
  </si>
  <si>
    <t>Көрсеткіштер жинаудың бірыңғай жүйесі (КЖБЖ) (Консультанттардың қызметі)</t>
  </si>
  <si>
    <t>Единая система сбора показателей (ЕССП) (Услуги консультантов)</t>
  </si>
  <si>
    <t>Көрсеткіштер жинаудың бірыңғай жүйесін (КЖБЖ) дамыту жобасы шеңберіндегі қызметтерді көрсету</t>
  </si>
  <si>
    <t>Оказание услуг в рамках проекта по развитию Единая система сбора показателей (ЕССП)</t>
  </si>
  <si>
    <t>БСБ базасындағы жобаларды басқару офисі (Жобаларды жүргізу және басқару қызметтері)</t>
  </si>
  <si>
    <t>Офис управления проектами на базе БСБ (Услуги по ведению и управлению проектами)</t>
  </si>
  <si>
    <t xml:space="preserve">'Қазақстан Республикасының Ұлттық Банкінің жобаларын басқару (project management) және жобалар портфелдерін басқару (portfolio project management) бойынша қызметтер  </t>
  </si>
  <si>
    <t>Услуги по управлению проектами (project management) и портфелями проектов (portfolio project management) Национального Банка Республики Казахстан</t>
  </si>
  <si>
    <t>Салқындатқышты жеткізу және орналастыру (Әйтеке би көш. 67-үй)</t>
  </si>
  <si>
    <t xml:space="preserve">Поставка и установка кондиционера колонного типа (ул. Айтеке би, 67) </t>
  </si>
  <si>
    <t>751110000</t>
  </si>
  <si>
    <t>Салқындатқышты жеткізу және орналастыру ("Көктем-3" ш-а, 21-үй)</t>
  </si>
  <si>
    <t>Поставка и установка кондиционера колонного типа (мкр-н "Коктем-3", 21)</t>
  </si>
  <si>
    <t>Салқындатқышты жеткізу және орналастыру (Панфилов көш. 98-үй)</t>
  </si>
  <si>
    <t>Поставка и установка кондиционера колонного типа (ул. Панфилова, 98)</t>
  </si>
  <si>
    <t>Поставка и установка кондиционера сплит-система (мкр-н "Коктем-3", 21)</t>
  </si>
  <si>
    <t>Поставка и установка кондиционера сплит-система (ул. Панфилова, 98)</t>
  </si>
  <si>
    <t>Поставка и установка кондиционера кассетно-потолочного типа  (мкр-н "Коктем-3", 21)</t>
  </si>
  <si>
    <t>Бейне тіркеуші үшін монитор</t>
  </si>
  <si>
    <t>Монитор для видеорегистратора</t>
  </si>
  <si>
    <t>Сенімгерлікпен басқаруға берілу үшін ҚРҰБ мүлігін бағалау</t>
  </si>
  <si>
    <t>Оценка имущества НБРК, передаваемого в доверительное управление</t>
  </si>
  <si>
    <t>№ п/п</t>
  </si>
</sst>
</file>

<file path=xl/styles.xml><?xml version="1.0" encoding="utf-8"?>
<styleSheet xmlns="http://schemas.openxmlformats.org/spreadsheetml/2006/main">
  <numFmts count="3">
    <numFmt numFmtId="168" formatCode="#,##0;&quot;-&quot;#,##0"/>
    <numFmt numFmtId="169" formatCode="#,##0.00;&quot;-&quot;#,##0.00"/>
    <numFmt numFmtId="170" formatCode="0;&quot;-&quot;0"/>
  </numFmts>
  <fonts count="24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EEEEE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2" applyNumberFormat="0" applyAlignment="0" applyProtection="0"/>
    <xf numFmtId="0" fontId="7" fillId="27" borderId="3" applyNumberFormat="0" applyAlignment="0" applyProtection="0"/>
    <xf numFmtId="0" fontId="8" fillId="27" borderId="2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28" borderId="8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3" fillId="0" borderId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9" applyNumberFormat="0" applyFont="0" applyAlignment="0" applyProtection="0"/>
    <xf numFmtId="0" fontId="18" fillId="0" borderId="10" applyNumberFormat="0" applyFill="0" applyAlignment="0" applyProtection="0"/>
    <xf numFmtId="0" fontId="2" fillId="0" borderId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18">
    <xf numFmtId="0" fontId="0" fillId="0" borderId="0" xfId="0"/>
    <xf numFmtId="0" fontId="21" fillId="33" borderId="0" xfId="0" applyFont="1" applyFill="1" applyAlignment="1">
      <alignment horizontal="center" vertical="center" wrapText="1"/>
    </xf>
    <xf numFmtId="168" fontId="22" fillId="34" borderId="1" xfId="0" quotePrefix="1" applyNumberFormat="1" applyFont="1" applyFill="1" applyBorder="1" applyAlignment="1">
      <alignment horizontal="center" vertical="center" wrapText="1"/>
    </xf>
    <xf numFmtId="169" fontId="22" fillId="34" borderId="1" xfId="0" quotePrefix="1" applyNumberFormat="1" applyFont="1" applyFill="1" applyBorder="1" applyAlignment="1">
      <alignment horizontal="center" vertical="center" wrapText="1"/>
    </xf>
    <xf numFmtId="168" fontId="22" fillId="34" borderId="1" xfId="0" applyNumberFormat="1" applyFont="1" applyFill="1" applyBorder="1" applyAlignment="1">
      <alignment horizontal="center" vertical="center" wrapText="1"/>
    </xf>
    <xf numFmtId="0" fontId="21" fillId="35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168" fontId="23" fillId="0" borderId="1" xfId="0" quotePrefix="1" applyNumberFormat="1" applyFont="1" applyFill="1" applyBorder="1" applyAlignment="1">
      <alignment horizontal="center" vertical="center" wrapText="1"/>
    </xf>
    <xf numFmtId="169" fontId="23" fillId="0" borderId="1" xfId="0" applyNumberFormat="1" applyFont="1" applyFill="1" applyBorder="1" applyAlignment="1">
      <alignment horizontal="center" vertical="center" wrapText="1"/>
    </xf>
    <xf numFmtId="168" fontId="23" fillId="0" borderId="1" xfId="0" applyNumberFormat="1" applyFont="1" applyFill="1" applyBorder="1" applyAlignment="1">
      <alignment horizontal="center" vertical="center" wrapText="1"/>
    </xf>
    <xf numFmtId="170" fontId="23" fillId="0" borderId="1" xfId="0" quotePrefix="1" applyNumberFormat="1" applyFont="1" applyFill="1" applyBorder="1" applyAlignment="1">
      <alignment horizontal="center" vertical="center" wrapText="1"/>
    </xf>
    <xf numFmtId="4" fontId="23" fillId="0" borderId="1" xfId="0" quotePrefix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70" fontId="23" fillId="0" borderId="1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Стиль 1" xfId="4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Documents%20and%20Settings\ZH-bux-3\Local%20Settings\images\spacer.gif" TargetMode="External"/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0</xdr:rowOff>
    </xdr:to>
    <xdr:pic>
      <xdr:nvPicPr>
        <xdr:cNvPr id="460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90131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0</xdr:rowOff>
    </xdr:to>
    <xdr:pic>
      <xdr:nvPicPr>
        <xdr:cNvPr id="460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90131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0</xdr:rowOff>
    </xdr:to>
    <xdr:pic>
      <xdr:nvPicPr>
        <xdr:cNvPr id="46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409575" y="290131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0</xdr:rowOff>
    </xdr:to>
    <xdr:pic>
      <xdr:nvPicPr>
        <xdr:cNvPr id="46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90131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0</xdr:rowOff>
    </xdr:to>
    <xdr:pic>
      <xdr:nvPicPr>
        <xdr:cNvPr id="46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13861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</xdr:colOff>
      <xdr:row>48</xdr:row>
      <xdr:rowOff>0</xdr:rowOff>
    </xdr:to>
    <xdr:pic>
      <xdr:nvPicPr>
        <xdr:cNvPr id="460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69011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</xdr:colOff>
      <xdr:row>49</xdr:row>
      <xdr:rowOff>0</xdr:rowOff>
    </xdr:to>
    <xdr:pic>
      <xdr:nvPicPr>
        <xdr:cNvPr id="460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77297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</xdr:colOff>
      <xdr:row>49</xdr:row>
      <xdr:rowOff>0</xdr:rowOff>
    </xdr:to>
    <xdr:pic>
      <xdr:nvPicPr>
        <xdr:cNvPr id="460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77297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9525</xdr:colOff>
      <xdr:row>49</xdr:row>
      <xdr:rowOff>0</xdr:rowOff>
    </xdr:to>
    <xdr:pic>
      <xdr:nvPicPr>
        <xdr:cNvPr id="460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77297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</xdr:colOff>
      <xdr:row>142</xdr:row>
      <xdr:rowOff>0</xdr:rowOff>
    </xdr:to>
    <xdr:pic>
      <xdr:nvPicPr>
        <xdr:cNvPr id="46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802100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0</xdr:rowOff>
    </xdr:to>
    <xdr:pic>
      <xdr:nvPicPr>
        <xdr:cNvPr id="46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76540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443</xdr:row>
      <xdr:rowOff>152400</xdr:rowOff>
    </xdr:from>
    <xdr:to>
      <xdr:col>1</xdr:col>
      <xdr:colOff>962025</xdr:colOff>
      <xdr:row>457</xdr:row>
      <xdr:rowOff>0</xdr:rowOff>
    </xdr:to>
    <xdr:sp macro="" textlink="">
      <xdr:nvSpPr>
        <xdr:cNvPr id="31" name="ToolsXML" hidden="1"/>
        <xdr:cNvSpPr txBox="1">
          <a:spLocks noChangeArrowheads="1"/>
        </xdr:cNvSpPr>
      </xdr:nvSpPr>
      <xdr:spPr bwMode="auto">
        <a:xfrm>
          <a:off x="22488525" y="9382125"/>
          <a:ext cx="2181225" cy="9239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encoding="UTF-8"?&gt;&lt;ToolsActions relationId="3640955"&gt;&lt;page&gt;page_UTF8=Grid1:0&lt;/page&gt;&lt;refresh&gt;&lt;url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FY15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FY15&amp;amp;promptingLevel=1&amp;amp;&amp;amp;allPages=false&amp;amp;splitPages=false&amp;amp;refUsingWSPOV=false&lt;/url&gt;&lt;/edit&gt;&lt;close&gt;&lt;url method="post"&gt;/hr/common/HRClientRefTracker.jsp?removeInstanceId=3640955&lt;/url&gt;&lt;/close&gt;&lt;/ToolsActions&gt;</a:t>
          </a:r>
        </a:p>
      </xdr:txBody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0</xdr:rowOff>
    </xdr:to>
    <xdr:pic>
      <xdr:nvPicPr>
        <xdr:cNvPr id="461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4295775" y="385000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0</xdr:rowOff>
    </xdr:to>
    <xdr:pic>
      <xdr:nvPicPr>
        <xdr:cNvPr id="461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4295775" y="385000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0</xdr:rowOff>
    </xdr:to>
    <xdr:pic>
      <xdr:nvPicPr>
        <xdr:cNvPr id="461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4295775" y="385000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0</xdr:rowOff>
    </xdr:to>
    <xdr:pic>
      <xdr:nvPicPr>
        <xdr:cNvPr id="461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4295775" y="385000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0</xdr:rowOff>
    </xdr:to>
    <xdr:pic>
      <xdr:nvPicPr>
        <xdr:cNvPr id="461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4295775" y="385000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9525</xdr:colOff>
      <xdr:row>40</xdr:row>
      <xdr:rowOff>0</xdr:rowOff>
    </xdr:to>
    <xdr:pic>
      <xdr:nvPicPr>
        <xdr:cNvPr id="461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4295775" y="385000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824366</xdr:colOff>
      <xdr:row>4</xdr:row>
      <xdr:rowOff>156030</xdr:rowOff>
    </xdr:from>
    <xdr:ext cx="12560473" cy="291818"/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4227966" y="816430"/>
          <a:ext cx="12655772" cy="32829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Изменения и дополнения в План закупок</a:t>
          </a:r>
          <a:r>
            <a:rPr lang="ru-RU" sz="14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ru-RU" sz="16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товаров, работ и услуг Национального Банка Республики Казахстан на 2015 год</a:t>
          </a:r>
          <a:endParaRPr lang="en-US" sz="16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14</xdr:col>
      <xdr:colOff>723900</xdr:colOff>
      <xdr:row>0</xdr:row>
      <xdr:rowOff>68037</xdr:rowOff>
    </xdr:from>
    <xdr:ext cx="4254500" cy="656590"/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7475200" y="68037"/>
          <a:ext cx="4254500" cy="65659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wrap="square" lIns="91440" tIns="45720" rIns="91440" bIns="4572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Приложение к приказу Заместителя Председателя Национального Банка Республики Казахстан </a:t>
          </a:r>
          <a:br>
            <a:rPr lang="ru-RU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</a:br>
          <a:r>
            <a:rPr lang="ru-RU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/>
          </a:r>
          <a:br>
            <a:rPr lang="ru-RU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</a:br>
          <a:r>
            <a:rPr lang="ru-RU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 "31" июля 2015 года № 335</a:t>
          </a:r>
          <a:endParaRPr lang="en-US" sz="11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1469571</xdr:colOff>
      <xdr:row>85</xdr:row>
      <xdr:rowOff>136072</xdr:rowOff>
    </xdr:from>
    <xdr:ext cx="13348607" cy="348813"/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4873171" y="72106972"/>
          <a:ext cx="13348607" cy="348813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wrap="square" lIns="91440" tIns="45720" rIns="91440" bIns="4572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Заместитель Председателя</a:t>
          </a:r>
          <a:br>
            <a:rPr lang="ru-RU" sz="12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</a:br>
          <a:r>
            <a:rPr lang="ru-RU" sz="12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Национального Банка Республики Казахстан                                                                                                             Н. Кусаинов</a:t>
          </a: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0</xdr:rowOff>
    </xdr:to>
    <xdr:pic>
      <xdr:nvPicPr>
        <xdr:cNvPr id="46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92595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0</xdr:rowOff>
    </xdr:to>
    <xdr:pic>
      <xdr:nvPicPr>
        <xdr:cNvPr id="46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92595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</xdr:colOff>
      <xdr:row>24</xdr:row>
      <xdr:rowOff>0</xdr:rowOff>
    </xdr:to>
    <xdr:pic>
      <xdr:nvPicPr>
        <xdr:cNvPr id="46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20097750" y="192595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0</xdr:rowOff>
    </xdr:to>
    <xdr:pic>
      <xdr:nvPicPr>
        <xdr:cNvPr id="46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92595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0</xdr:rowOff>
    </xdr:to>
    <xdr:pic>
      <xdr:nvPicPr>
        <xdr:cNvPr id="46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05740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0</xdr:rowOff>
    </xdr:to>
    <xdr:pic>
      <xdr:nvPicPr>
        <xdr:cNvPr id="46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05740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0</xdr:rowOff>
    </xdr:to>
    <xdr:pic>
      <xdr:nvPicPr>
        <xdr:cNvPr id="46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05740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9525</xdr:colOff>
      <xdr:row>42</xdr:row>
      <xdr:rowOff>9525</xdr:rowOff>
    </xdr:to>
    <xdr:pic>
      <xdr:nvPicPr>
        <xdr:cNvPr id="462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5476875" y="40719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9525</xdr:colOff>
      <xdr:row>42</xdr:row>
      <xdr:rowOff>9525</xdr:rowOff>
    </xdr:to>
    <xdr:pic>
      <xdr:nvPicPr>
        <xdr:cNvPr id="463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5476875" y="40719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9525</xdr:colOff>
      <xdr:row>42</xdr:row>
      <xdr:rowOff>9525</xdr:rowOff>
    </xdr:to>
    <xdr:pic>
      <xdr:nvPicPr>
        <xdr:cNvPr id="463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5476875" y="40719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9525</xdr:colOff>
      <xdr:row>42</xdr:row>
      <xdr:rowOff>9525</xdr:rowOff>
    </xdr:to>
    <xdr:pic>
      <xdr:nvPicPr>
        <xdr:cNvPr id="46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4295775" y="40719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9525</xdr:colOff>
      <xdr:row>42</xdr:row>
      <xdr:rowOff>9525</xdr:rowOff>
    </xdr:to>
    <xdr:pic>
      <xdr:nvPicPr>
        <xdr:cNvPr id="463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5476875" y="40719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9525</xdr:colOff>
      <xdr:row>42</xdr:row>
      <xdr:rowOff>9525</xdr:rowOff>
    </xdr:to>
    <xdr:pic>
      <xdr:nvPicPr>
        <xdr:cNvPr id="463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5476875" y="40719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9525</xdr:colOff>
      <xdr:row>42</xdr:row>
      <xdr:rowOff>9525</xdr:rowOff>
    </xdr:to>
    <xdr:pic>
      <xdr:nvPicPr>
        <xdr:cNvPr id="463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5476875" y="40719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9525</xdr:colOff>
      <xdr:row>42</xdr:row>
      <xdr:rowOff>9525</xdr:rowOff>
    </xdr:to>
    <xdr:pic>
      <xdr:nvPicPr>
        <xdr:cNvPr id="463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2"/>
        <a:srcRect/>
        <a:stretch>
          <a:fillRect/>
        </a:stretch>
      </xdr:blipFill>
      <xdr:spPr bwMode="auto">
        <a:xfrm>
          <a:off x="4295775" y="40719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3"/>
  <sheetViews>
    <sheetView showGridLines="0" tabSelected="1" view="pageBreakPreview" zoomScale="115" zoomScaleSheetLayoutView="115" workbookViewId="0">
      <selection activeCell="C83" sqref="C83"/>
    </sheetView>
  </sheetViews>
  <sheetFormatPr defaultRowHeight="12.75"/>
  <cols>
    <col min="1" max="1" width="6.140625" style="1" customWidth="1"/>
    <col min="2" max="2" width="11" style="1" customWidth="1"/>
    <col min="3" max="3" width="24.5703125" style="1" customWidth="1"/>
    <col min="4" max="4" width="22.7109375" style="1" customWidth="1"/>
    <col min="5" max="6" width="17.7109375" style="1" customWidth="1"/>
    <col min="7" max="7" width="21.28515625" style="1" customWidth="1"/>
    <col min="8" max="8" width="14.28515625" style="1" customWidth="1"/>
    <col min="9" max="9" width="17.7109375" style="1" bestFit="1" customWidth="1"/>
    <col min="10" max="10" width="17.85546875" style="1" customWidth="1"/>
    <col min="11" max="14" width="17.7109375" style="1" customWidth="1"/>
    <col min="15" max="15" width="15" style="1" customWidth="1"/>
    <col min="16" max="16" width="15.7109375" style="1" customWidth="1"/>
    <col min="17" max="17" width="16" style="1" customWidth="1"/>
    <col min="18" max="18" width="12.85546875" style="1" customWidth="1"/>
    <col min="19" max="19" width="15.28515625" style="1" customWidth="1"/>
    <col min="20" max="16384" width="9.140625" style="1"/>
  </cols>
  <sheetData>
    <row r="1" spans="1:23" s="6" customFormat="1"/>
    <row r="2" spans="1:23" s="6" customForma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23" s="6" customForma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3" s="6" customFormat="1"/>
    <row r="5" spans="1:23" s="6" customFormat="1"/>
    <row r="6" spans="1:23" s="6" customForma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3" s="6" customFormat="1"/>
    <row r="8" spans="1:23" s="6" customFormat="1"/>
    <row r="9" spans="1:23" s="6" customFormat="1"/>
    <row r="10" spans="1:23" ht="109.5" customHeight="1">
      <c r="A10" s="2" t="s">
        <v>198</v>
      </c>
      <c r="B10" s="2" t="s">
        <v>0</v>
      </c>
      <c r="C10" s="2" t="s">
        <v>35</v>
      </c>
      <c r="D10" s="2" t="s">
        <v>36</v>
      </c>
      <c r="E10" s="2" t="s">
        <v>1</v>
      </c>
      <c r="F10" s="2" t="s">
        <v>2</v>
      </c>
      <c r="G10" s="2" t="s">
        <v>3</v>
      </c>
      <c r="H10" s="2" t="s">
        <v>4</v>
      </c>
      <c r="I10" s="2" t="s">
        <v>5</v>
      </c>
      <c r="J10" s="3" t="s">
        <v>6</v>
      </c>
      <c r="K10" s="3" t="s">
        <v>7</v>
      </c>
      <c r="L10" s="2" t="s">
        <v>8</v>
      </c>
      <c r="M10" s="2" t="s">
        <v>9</v>
      </c>
      <c r="N10" s="2" t="s">
        <v>10</v>
      </c>
      <c r="O10" s="2" t="s">
        <v>37</v>
      </c>
      <c r="P10" s="2" t="s">
        <v>11</v>
      </c>
      <c r="Q10" s="2" t="s">
        <v>12</v>
      </c>
      <c r="R10" s="2" t="s">
        <v>13</v>
      </c>
      <c r="S10" s="4" t="s">
        <v>78</v>
      </c>
      <c r="T10" s="6"/>
      <c r="U10" s="6"/>
      <c r="V10" s="6"/>
      <c r="W10" s="6"/>
    </row>
    <row r="11" spans="1:23" ht="21" customHeight="1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  <c r="N11" s="2">
        <v>14</v>
      </c>
      <c r="O11" s="2">
        <v>15</v>
      </c>
      <c r="P11" s="2">
        <v>16</v>
      </c>
      <c r="Q11" s="2">
        <v>17</v>
      </c>
      <c r="R11" s="2">
        <v>18</v>
      </c>
      <c r="S11" s="2">
        <v>19</v>
      </c>
      <c r="T11" s="6"/>
      <c r="U11" s="6"/>
      <c r="V11" s="6"/>
      <c r="W11" s="6"/>
    </row>
    <row r="12" spans="1:23" ht="83.25" customHeight="1">
      <c r="A12" s="9">
        <v>1</v>
      </c>
      <c r="B12" s="9" t="s">
        <v>19</v>
      </c>
      <c r="C12" s="9" t="s">
        <v>66</v>
      </c>
      <c r="D12" s="9" t="s">
        <v>66</v>
      </c>
      <c r="E12" s="9" t="s">
        <v>184</v>
      </c>
      <c r="F12" s="9" t="s">
        <v>185</v>
      </c>
      <c r="G12" s="9" t="s">
        <v>22</v>
      </c>
      <c r="H12" s="9" t="s">
        <v>20</v>
      </c>
      <c r="I12" s="9">
        <v>4</v>
      </c>
      <c r="J12" s="13">
        <v>227678.57</v>
      </c>
      <c r="K12" s="13">
        <f t="shared" ref="K12:K17" si="0">I12*J12</f>
        <v>910714.28</v>
      </c>
      <c r="L12" s="11"/>
      <c r="M12" s="11"/>
      <c r="N12" s="11"/>
      <c r="O12" s="9" t="s">
        <v>41</v>
      </c>
      <c r="P12" s="9" t="s">
        <v>17</v>
      </c>
      <c r="Q12" s="9" t="s">
        <v>186</v>
      </c>
      <c r="R12" s="11">
        <v>0</v>
      </c>
      <c r="S12" s="11" t="s">
        <v>79</v>
      </c>
    </row>
    <row r="13" spans="1:23" ht="99.75" customHeight="1">
      <c r="A13" s="9">
        <v>2</v>
      </c>
      <c r="B13" s="9" t="s">
        <v>19</v>
      </c>
      <c r="C13" s="9" t="s">
        <v>66</v>
      </c>
      <c r="D13" s="9" t="s">
        <v>66</v>
      </c>
      <c r="E13" s="9" t="s">
        <v>187</v>
      </c>
      <c r="F13" s="9" t="s">
        <v>188</v>
      </c>
      <c r="G13" s="9" t="s">
        <v>22</v>
      </c>
      <c r="H13" s="9" t="s">
        <v>20</v>
      </c>
      <c r="I13" s="9">
        <v>1</v>
      </c>
      <c r="J13" s="13">
        <v>258928.57</v>
      </c>
      <c r="K13" s="13">
        <f t="shared" si="0"/>
        <v>258928.57</v>
      </c>
      <c r="L13" s="11"/>
      <c r="M13" s="11"/>
      <c r="N13" s="11"/>
      <c r="O13" s="9" t="s">
        <v>41</v>
      </c>
      <c r="P13" s="9" t="s">
        <v>17</v>
      </c>
      <c r="Q13" s="9" t="s">
        <v>153</v>
      </c>
      <c r="R13" s="11">
        <v>0</v>
      </c>
      <c r="S13" s="11" t="s">
        <v>79</v>
      </c>
    </row>
    <row r="14" spans="1:23" ht="106.5" customHeight="1">
      <c r="A14" s="9">
        <v>3</v>
      </c>
      <c r="B14" s="9" t="s">
        <v>19</v>
      </c>
      <c r="C14" s="9" t="s">
        <v>66</v>
      </c>
      <c r="D14" s="9" t="s">
        <v>66</v>
      </c>
      <c r="E14" s="9" t="s">
        <v>189</v>
      </c>
      <c r="F14" s="9" t="s">
        <v>190</v>
      </c>
      <c r="G14" s="9" t="s">
        <v>22</v>
      </c>
      <c r="H14" s="9" t="s">
        <v>20</v>
      </c>
      <c r="I14" s="9">
        <v>1</v>
      </c>
      <c r="J14" s="13">
        <v>227678.57</v>
      </c>
      <c r="K14" s="13">
        <f t="shared" si="0"/>
        <v>227678.57</v>
      </c>
      <c r="L14" s="11"/>
      <c r="M14" s="11"/>
      <c r="N14" s="11"/>
      <c r="O14" s="9" t="s">
        <v>41</v>
      </c>
      <c r="P14" s="9" t="s">
        <v>17</v>
      </c>
      <c r="Q14" s="9" t="s">
        <v>186</v>
      </c>
      <c r="R14" s="11">
        <v>0</v>
      </c>
      <c r="S14" s="11" t="s">
        <v>79</v>
      </c>
    </row>
    <row r="15" spans="1:23" ht="95.25" customHeight="1">
      <c r="A15" s="9">
        <v>4</v>
      </c>
      <c r="B15" s="9" t="s">
        <v>19</v>
      </c>
      <c r="C15" s="9" t="s">
        <v>66</v>
      </c>
      <c r="D15" s="9" t="s">
        <v>66</v>
      </c>
      <c r="E15" s="9" t="s">
        <v>187</v>
      </c>
      <c r="F15" s="9" t="s">
        <v>191</v>
      </c>
      <c r="G15" s="9" t="s">
        <v>22</v>
      </c>
      <c r="H15" s="9" t="s">
        <v>20</v>
      </c>
      <c r="I15" s="9">
        <v>1</v>
      </c>
      <c r="J15" s="13">
        <v>113214.29</v>
      </c>
      <c r="K15" s="13">
        <f t="shared" si="0"/>
        <v>113214.29</v>
      </c>
      <c r="L15" s="11"/>
      <c r="M15" s="11"/>
      <c r="N15" s="11"/>
      <c r="O15" s="9" t="s">
        <v>41</v>
      </c>
      <c r="P15" s="9" t="s">
        <v>17</v>
      </c>
      <c r="Q15" s="9" t="s">
        <v>153</v>
      </c>
      <c r="R15" s="11">
        <v>0</v>
      </c>
      <c r="S15" s="11" t="s">
        <v>79</v>
      </c>
    </row>
    <row r="16" spans="1:23" ht="89.25" customHeight="1">
      <c r="A16" s="9">
        <v>5</v>
      </c>
      <c r="B16" s="9" t="s">
        <v>19</v>
      </c>
      <c r="C16" s="9" t="s">
        <v>66</v>
      </c>
      <c r="D16" s="9" t="s">
        <v>66</v>
      </c>
      <c r="E16" s="9" t="s">
        <v>189</v>
      </c>
      <c r="F16" s="9" t="s">
        <v>192</v>
      </c>
      <c r="G16" s="9" t="s">
        <v>22</v>
      </c>
      <c r="H16" s="9" t="s">
        <v>20</v>
      </c>
      <c r="I16" s="9">
        <v>1</v>
      </c>
      <c r="J16" s="13">
        <v>98214.29</v>
      </c>
      <c r="K16" s="13">
        <f t="shared" si="0"/>
        <v>98214.29</v>
      </c>
      <c r="L16" s="11"/>
      <c r="M16" s="11"/>
      <c r="N16" s="11"/>
      <c r="O16" s="9" t="s">
        <v>41</v>
      </c>
      <c r="P16" s="9" t="s">
        <v>17</v>
      </c>
      <c r="Q16" s="9" t="s">
        <v>186</v>
      </c>
      <c r="R16" s="11">
        <v>0</v>
      </c>
      <c r="S16" s="11" t="s">
        <v>79</v>
      </c>
    </row>
    <row r="17" spans="1:19" ht="105" customHeight="1">
      <c r="A17" s="9">
        <v>6</v>
      </c>
      <c r="B17" s="9" t="s">
        <v>19</v>
      </c>
      <c r="C17" s="9" t="s">
        <v>66</v>
      </c>
      <c r="D17" s="9" t="s">
        <v>66</v>
      </c>
      <c r="E17" s="9" t="s">
        <v>187</v>
      </c>
      <c r="F17" s="9" t="s">
        <v>193</v>
      </c>
      <c r="G17" s="9" t="s">
        <v>22</v>
      </c>
      <c r="H17" s="9" t="s">
        <v>20</v>
      </c>
      <c r="I17" s="9">
        <v>2</v>
      </c>
      <c r="J17" s="13">
        <v>187500</v>
      </c>
      <c r="K17" s="13">
        <f t="shared" si="0"/>
        <v>375000</v>
      </c>
      <c r="L17" s="11"/>
      <c r="M17" s="11"/>
      <c r="N17" s="11"/>
      <c r="O17" s="9" t="s">
        <v>41</v>
      </c>
      <c r="P17" s="9" t="s">
        <v>17</v>
      </c>
      <c r="Q17" s="9" t="s">
        <v>153</v>
      </c>
      <c r="R17" s="11">
        <v>0</v>
      </c>
      <c r="S17" s="11" t="s">
        <v>81</v>
      </c>
    </row>
    <row r="18" spans="1:19" s="5" customFormat="1" ht="65.25" customHeight="1">
      <c r="A18" s="9">
        <v>7</v>
      </c>
      <c r="B18" s="9" t="s">
        <v>19</v>
      </c>
      <c r="C18" s="9" t="s">
        <v>30</v>
      </c>
      <c r="D18" s="9" t="s">
        <v>30</v>
      </c>
      <c r="E18" s="9" t="s">
        <v>154</v>
      </c>
      <c r="F18" s="9" t="s">
        <v>67</v>
      </c>
      <c r="G18" s="11" t="s">
        <v>22</v>
      </c>
      <c r="H18" s="9" t="s">
        <v>20</v>
      </c>
      <c r="I18" s="10">
        <v>130</v>
      </c>
      <c r="J18" s="10">
        <v>20000</v>
      </c>
      <c r="K18" s="10">
        <v>2600000</v>
      </c>
      <c r="L18" s="10"/>
      <c r="M18" s="10"/>
      <c r="N18" s="10"/>
      <c r="O18" s="9" t="s">
        <v>41</v>
      </c>
      <c r="P18" s="9" t="s">
        <v>17</v>
      </c>
      <c r="Q18" s="12" t="s">
        <v>153</v>
      </c>
      <c r="R18" s="11">
        <v>0</v>
      </c>
      <c r="S18" s="11" t="s">
        <v>79</v>
      </c>
    </row>
    <row r="19" spans="1:19" s="5" customFormat="1" ht="65.25" customHeight="1">
      <c r="A19" s="9">
        <v>8</v>
      </c>
      <c r="B19" s="9" t="s">
        <v>19</v>
      </c>
      <c r="C19" s="9" t="s">
        <v>30</v>
      </c>
      <c r="D19" s="9" t="s">
        <v>30</v>
      </c>
      <c r="E19" s="9" t="s">
        <v>155</v>
      </c>
      <c r="F19" s="9" t="s">
        <v>68</v>
      </c>
      <c r="G19" s="11" t="s">
        <v>22</v>
      </c>
      <c r="H19" s="9" t="s">
        <v>20</v>
      </c>
      <c r="I19" s="10">
        <v>30</v>
      </c>
      <c r="J19" s="10">
        <v>52544.639999999999</v>
      </c>
      <c r="K19" s="10">
        <v>1576339.2</v>
      </c>
      <c r="L19" s="10"/>
      <c r="M19" s="10"/>
      <c r="N19" s="10"/>
      <c r="O19" s="9" t="s">
        <v>41</v>
      </c>
      <c r="P19" s="9" t="s">
        <v>17</v>
      </c>
      <c r="Q19" s="12" t="s">
        <v>153</v>
      </c>
      <c r="R19" s="11">
        <v>0</v>
      </c>
      <c r="S19" s="11" t="s">
        <v>79</v>
      </c>
    </row>
    <row r="20" spans="1:19" s="5" customFormat="1" ht="38.25">
      <c r="A20" s="9">
        <v>9</v>
      </c>
      <c r="B20" s="9" t="s">
        <v>19</v>
      </c>
      <c r="C20" s="9" t="s">
        <v>156</v>
      </c>
      <c r="D20" s="9" t="s">
        <v>156</v>
      </c>
      <c r="E20" s="9" t="s">
        <v>157</v>
      </c>
      <c r="F20" s="9" t="s">
        <v>158</v>
      </c>
      <c r="G20" s="11" t="s">
        <v>22</v>
      </c>
      <c r="H20" s="9" t="s">
        <v>29</v>
      </c>
      <c r="I20" s="10">
        <v>15</v>
      </c>
      <c r="J20" s="10">
        <v>246000</v>
      </c>
      <c r="K20" s="10">
        <f>I20*J20</f>
        <v>3690000</v>
      </c>
      <c r="L20" s="10"/>
      <c r="M20" s="10"/>
      <c r="N20" s="10"/>
      <c r="O20" s="9" t="s">
        <v>41</v>
      </c>
      <c r="P20" s="9" t="s">
        <v>17</v>
      </c>
      <c r="Q20" s="12" t="s">
        <v>153</v>
      </c>
      <c r="R20" s="11">
        <v>0</v>
      </c>
      <c r="S20" s="11" t="s">
        <v>79</v>
      </c>
    </row>
    <row r="21" spans="1:19" s="5" customFormat="1" ht="63.75">
      <c r="A21" s="9">
        <v>10</v>
      </c>
      <c r="B21" s="14" t="s">
        <v>14</v>
      </c>
      <c r="C21" s="14" t="s">
        <v>197</v>
      </c>
      <c r="D21" s="14" t="s">
        <v>197</v>
      </c>
      <c r="E21" s="14" t="s">
        <v>196</v>
      </c>
      <c r="F21" s="14" t="s">
        <v>197</v>
      </c>
      <c r="G21" s="14" t="s">
        <v>22</v>
      </c>
      <c r="H21" s="14" t="s">
        <v>16</v>
      </c>
      <c r="I21" s="10">
        <v>1</v>
      </c>
      <c r="J21" s="10">
        <v>89285.71</v>
      </c>
      <c r="K21" s="10">
        <v>89285.71</v>
      </c>
      <c r="L21" s="14"/>
      <c r="M21" s="14"/>
      <c r="N21" s="14"/>
      <c r="O21" s="9" t="s">
        <v>23</v>
      </c>
      <c r="P21" s="9" t="s">
        <v>17</v>
      </c>
      <c r="Q21" s="12" t="s">
        <v>153</v>
      </c>
      <c r="R21" s="14">
        <v>0</v>
      </c>
      <c r="S21" s="11" t="s">
        <v>79</v>
      </c>
    </row>
    <row r="22" spans="1:19" s="5" customFormat="1" ht="174.75" customHeight="1">
      <c r="A22" s="9">
        <v>11</v>
      </c>
      <c r="B22" s="11" t="s">
        <v>14</v>
      </c>
      <c r="C22" s="9" t="s">
        <v>171</v>
      </c>
      <c r="D22" s="9" t="s">
        <v>172</v>
      </c>
      <c r="E22" s="9" t="s">
        <v>173</v>
      </c>
      <c r="F22" s="9" t="s">
        <v>174</v>
      </c>
      <c r="G22" s="9" t="s">
        <v>26</v>
      </c>
      <c r="H22" s="9" t="s">
        <v>16</v>
      </c>
      <c r="I22" s="10">
        <v>1</v>
      </c>
      <c r="J22" s="10">
        <v>429101260</v>
      </c>
      <c r="K22" s="10">
        <f>I22*J22</f>
        <v>429101260</v>
      </c>
      <c r="L22" s="11"/>
      <c r="M22" s="11"/>
      <c r="N22" s="11"/>
      <c r="O22" s="9" t="s">
        <v>23</v>
      </c>
      <c r="P22" s="9" t="s">
        <v>17</v>
      </c>
      <c r="Q22" s="12" t="s">
        <v>175</v>
      </c>
      <c r="R22" s="11">
        <v>25</v>
      </c>
      <c r="S22" s="11" t="s">
        <v>79</v>
      </c>
    </row>
    <row r="23" spans="1:19" s="5" customFormat="1" ht="107.25" customHeight="1">
      <c r="A23" s="9">
        <v>12</v>
      </c>
      <c r="B23" s="9" t="s">
        <v>14</v>
      </c>
      <c r="C23" s="9" t="s">
        <v>176</v>
      </c>
      <c r="D23" s="9" t="s">
        <v>177</v>
      </c>
      <c r="E23" s="9" t="s">
        <v>178</v>
      </c>
      <c r="F23" s="9" t="s">
        <v>179</v>
      </c>
      <c r="G23" s="9" t="s">
        <v>26</v>
      </c>
      <c r="H23" s="9" t="s">
        <v>16</v>
      </c>
      <c r="I23" s="10">
        <v>1</v>
      </c>
      <c r="J23" s="10">
        <v>98000000</v>
      </c>
      <c r="K23" s="10">
        <f>I23*J23</f>
        <v>98000000</v>
      </c>
      <c r="L23" s="11"/>
      <c r="M23" s="11"/>
      <c r="N23" s="11"/>
      <c r="O23" s="9" t="s">
        <v>23</v>
      </c>
      <c r="P23" s="9" t="s">
        <v>17</v>
      </c>
      <c r="Q23" s="12" t="s">
        <v>175</v>
      </c>
      <c r="R23" s="11">
        <v>0</v>
      </c>
      <c r="S23" s="11" t="s">
        <v>79</v>
      </c>
    </row>
    <row r="24" spans="1:19" s="5" customFormat="1" ht="177.75" customHeight="1">
      <c r="A24" s="9">
        <v>13</v>
      </c>
      <c r="B24" s="9" t="s">
        <v>14</v>
      </c>
      <c r="C24" s="9" t="s">
        <v>180</v>
      </c>
      <c r="D24" s="9" t="s">
        <v>181</v>
      </c>
      <c r="E24" s="9" t="s">
        <v>182</v>
      </c>
      <c r="F24" s="9" t="s">
        <v>183</v>
      </c>
      <c r="G24" s="9" t="s">
        <v>26</v>
      </c>
      <c r="H24" s="9" t="s">
        <v>16</v>
      </c>
      <c r="I24" s="10">
        <v>1</v>
      </c>
      <c r="J24" s="10">
        <v>221170200</v>
      </c>
      <c r="K24" s="10">
        <f>I24*J24</f>
        <v>221170200</v>
      </c>
      <c r="L24" s="11"/>
      <c r="M24" s="11"/>
      <c r="N24" s="11"/>
      <c r="O24" s="9" t="s">
        <v>23</v>
      </c>
      <c r="P24" s="9" t="s">
        <v>17</v>
      </c>
      <c r="Q24" s="12" t="s">
        <v>175</v>
      </c>
      <c r="R24" s="11">
        <v>25</v>
      </c>
      <c r="S24" s="11" t="s">
        <v>79</v>
      </c>
    </row>
    <row r="25" spans="1:19" s="5" customFormat="1" ht="103.5" customHeight="1">
      <c r="A25" s="9">
        <v>14</v>
      </c>
      <c r="B25" s="9" t="s">
        <v>14</v>
      </c>
      <c r="C25" s="9" t="s">
        <v>159</v>
      </c>
      <c r="D25" s="9" t="s">
        <v>73</v>
      </c>
      <c r="E25" s="15" t="s">
        <v>160</v>
      </c>
      <c r="F25" s="15" t="s">
        <v>161</v>
      </c>
      <c r="G25" s="9" t="s">
        <v>15</v>
      </c>
      <c r="H25" s="9" t="s">
        <v>16</v>
      </c>
      <c r="I25" s="10">
        <v>1</v>
      </c>
      <c r="J25" s="10">
        <v>440000</v>
      </c>
      <c r="K25" s="10">
        <f>I25*J25</f>
        <v>440000</v>
      </c>
      <c r="L25" s="14"/>
      <c r="M25" s="14"/>
      <c r="N25" s="14"/>
      <c r="O25" s="9" t="s">
        <v>38</v>
      </c>
      <c r="P25" s="9" t="s">
        <v>17</v>
      </c>
      <c r="Q25" s="12"/>
      <c r="R25" s="14">
        <v>0</v>
      </c>
      <c r="S25" s="14" t="s">
        <v>81</v>
      </c>
    </row>
    <row r="26" spans="1:19" s="5" customFormat="1" ht="63.75" customHeight="1">
      <c r="A26" s="9">
        <v>15</v>
      </c>
      <c r="B26" s="9" t="s">
        <v>14</v>
      </c>
      <c r="C26" s="9" t="s">
        <v>159</v>
      </c>
      <c r="D26" s="9" t="s">
        <v>73</v>
      </c>
      <c r="E26" s="15" t="s">
        <v>162</v>
      </c>
      <c r="F26" s="15" t="s">
        <v>163</v>
      </c>
      <c r="G26" s="9" t="s">
        <v>15</v>
      </c>
      <c r="H26" s="9" t="s">
        <v>16</v>
      </c>
      <c r="I26" s="10">
        <v>1</v>
      </c>
      <c r="J26" s="10">
        <v>1500000</v>
      </c>
      <c r="K26" s="10">
        <f t="shared" ref="K26:K31" si="1">I26*J26</f>
        <v>1500000</v>
      </c>
      <c r="L26" s="14"/>
      <c r="M26" s="14"/>
      <c r="N26" s="14"/>
      <c r="O26" s="9" t="s">
        <v>38</v>
      </c>
      <c r="P26" s="9" t="s">
        <v>17</v>
      </c>
      <c r="Q26" s="12"/>
      <c r="R26" s="14">
        <v>0</v>
      </c>
      <c r="S26" s="14" t="s">
        <v>81</v>
      </c>
    </row>
    <row r="27" spans="1:19" s="5" customFormat="1" ht="102" customHeight="1">
      <c r="A27" s="9">
        <v>16</v>
      </c>
      <c r="B27" s="9" t="s">
        <v>14</v>
      </c>
      <c r="C27" s="9" t="s">
        <v>159</v>
      </c>
      <c r="D27" s="9" t="s">
        <v>73</v>
      </c>
      <c r="E27" s="15" t="s">
        <v>164</v>
      </c>
      <c r="F27" s="15" t="s">
        <v>165</v>
      </c>
      <c r="G27" s="9" t="s">
        <v>15</v>
      </c>
      <c r="H27" s="9" t="s">
        <v>16</v>
      </c>
      <c r="I27" s="10">
        <v>1</v>
      </c>
      <c r="J27" s="10">
        <v>1800000</v>
      </c>
      <c r="K27" s="10">
        <f t="shared" si="1"/>
        <v>1800000</v>
      </c>
      <c r="L27" s="14"/>
      <c r="M27" s="14"/>
      <c r="N27" s="14"/>
      <c r="O27" s="9" t="s">
        <v>38</v>
      </c>
      <c r="P27" s="9" t="s">
        <v>17</v>
      </c>
      <c r="Q27" s="12"/>
      <c r="R27" s="14">
        <v>0</v>
      </c>
      <c r="S27" s="14" t="s">
        <v>81</v>
      </c>
    </row>
    <row r="28" spans="1:19" s="5" customFormat="1" ht="101.25" customHeight="1">
      <c r="A28" s="9">
        <v>17</v>
      </c>
      <c r="B28" s="9" t="s">
        <v>14</v>
      </c>
      <c r="C28" s="9" t="s">
        <v>159</v>
      </c>
      <c r="D28" s="9" t="s">
        <v>73</v>
      </c>
      <c r="E28" s="15" t="s">
        <v>164</v>
      </c>
      <c r="F28" s="15" t="s">
        <v>165</v>
      </c>
      <c r="G28" s="9" t="s">
        <v>15</v>
      </c>
      <c r="H28" s="9" t="s">
        <v>16</v>
      </c>
      <c r="I28" s="10">
        <v>1</v>
      </c>
      <c r="J28" s="10">
        <v>900000</v>
      </c>
      <c r="K28" s="10">
        <f t="shared" si="1"/>
        <v>900000</v>
      </c>
      <c r="L28" s="14"/>
      <c r="M28" s="14"/>
      <c r="N28" s="14"/>
      <c r="O28" s="9" t="s">
        <v>38</v>
      </c>
      <c r="P28" s="9" t="s">
        <v>17</v>
      </c>
      <c r="Q28" s="12"/>
      <c r="R28" s="14">
        <v>0</v>
      </c>
      <c r="S28" s="14" t="s">
        <v>81</v>
      </c>
    </row>
    <row r="29" spans="1:19" s="5" customFormat="1" ht="105.75" customHeight="1">
      <c r="A29" s="9">
        <v>18</v>
      </c>
      <c r="B29" s="9" t="s">
        <v>14</v>
      </c>
      <c r="C29" s="9" t="s">
        <v>159</v>
      </c>
      <c r="D29" s="9" t="s">
        <v>73</v>
      </c>
      <c r="E29" s="15" t="s">
        <v>166</v>
      </c>
      <c r="F29" s="15" t="s">
        <v>167</v>
      </c>
      <c r="G29" s="9" t="s">
        <v>15</v>
      </c>
      <c r="H29" s="9" t="s">
        <v>16</v>
      </c>
      <c r="I29" s="10">
        <v>1</v>
      </c>
      <c r="J29" s="10">
        <v>870000</v>
      </c>
      <c r="K29" s="10">
        <f t="shared" si="1"/>
        <v>870000</v>
      </c>
      <c r="L29" s="14"/>
      <c r="M29" s="14"/>
      <c r="N29" s="14"/>
      <c r="O29" s="9" t="s">
        <v>38</v>
      </c>
      <c r="P29" s="9" t="s">
        <v>17</v>
      </c>
      <c r="Q29" s="12"/>
      <c r="R29" s="14">
        <v>0</v>
      </c>
      <c r="S29" s="14" t="s">
        <v>81</v>
      </c>
    </row>
    <row r="30" spans="1:19" s="5" customFormat="1" ht="100.5" customHeight="1">
      <c r="A30" s="9">
        <v>19</v>
      </c>
      <c r="B30" s="9" t="s">
        <v>14</v>
      </c>
      <c r="C30" s="9" t="s">
        <v>159</v>
      </c>
      <c r="D30" s="9" t="s">
        <v>73</v>
      </c>
      <c r="E30" s="15" t="s">
        <v>166</v>
      </c>
      <c r="F30" s="15" t="s">
        <v>167</v>
      </c>
      <c r="G30" s="9" t="s">
        <v>15</v>
      </c>
      <c r="H30" s="9" t="s">
        <v>16</v>
      </c>
      <c r="I30" s="10">
        <v>1</v>
      </c>
      <c r="J30" s="10">
        <v>870000</v>
      </c>
      <c r="K30" s="10">
        <f t="shared" si="1"/>
        <v>870000</v>
      </c>
      <c r="L30" s="14"/>
      <c r="M30" s="14"/>
      <c r="N30" s="14"/>
      <c r="O30" s="9" t="s">
        <v>38</v>
      </c>
      <c r="P30" s="9" t="s">
        <v>17</v>
      </c>
      <c r="Q30" s="12"/>
      <c r="R30" s="14">
        <v>0</v>
      </c>
      <c r="S30" s="14" t="s">
        <v>81</v>
      </c>
    </row>
    <row r="31" spans="1:19" s="5" customFormat="1" ht="109.5" customHeight="1">
      <c r="A31" s="9">
        <v>20</v>
      </c>
      <c r="B31" s="9" t="s">
        <v>14</v>
      </c>
      <c r="C31" s="9" t="s">
        <v>159</v>
      </c>
      <c r="D31" s="9" t="s">
        <v>73</v>
      </c>
      <c r="E31" s="15" t="s">
        <v>166</v>
      </c>
      <c r="F31" s="15" t="s">
        <v>167</v>
      </c>
      <c r="G31" s="9" t="s">
        <v>15</v>
      </c>
      <c r="H31" s="9" t="s">
        <v>16</v>
      </c>
      <c r="I31" s="10">
        <v>1</v>
      </c>
      <c r="J31" s="10">
        <v>270400</v>
      </c>
      <c r="K31" s="10">
        <f t="shared" si="1"/>
        <v>270400</v>
      </c>
      <c r="L31" s="14"/>
      <c r="M31" s="14"/>
      <c r="N31" s="14"/>
      <c r="O31" s="9" t="s">
        <v>38</v>
      </c>
      <c r="P31" s="9" t="s">
        <v>17</v>
      </c>
      <c r="Q31" s="12"/>
      <c r="R31" s="14">
        <v>0</v>
      </c>
      <c r="S31" s="14" t="s">
        <v>81</v>
      </c>
    </row>
    <row r="32" spans="1:19" s="5" customFormat="1" ht="81.75" customHeight="1">
      <c r="A32" s="9">
        <v>21</v>
      </c>
      <c r="B32" s="9" t="s">
        <v>14</v>
      </c>
      <c r="C32" s="9" t="s">
        <v>159</v>
      </c>
      <c r="D32" s="9" t="s">
        <v>73</v>
      </c>
      <c r="E32" s="15" t="s">
        <v>166</v>
      </c>
      <c r="F32" s="15" t="s">
        <v>167</v>
      </c>
      <c r="G32" s="9" t="s">
        <v>15</v>
      </c>
      <c r="H32" s="9" t="s">
        <v>16</v>
      </c>
      <c r="I32" s="10">
        <v>1</v>
      </c>
      <c r="J32" s="10">
        <v>220000</v>
      </c>
      <c r="K32" s="10">
        <f>I32*J32</f>
        <v>220000</v>
      </c>
      <c r="L32" s="14"/>
      <c r="M32" s="14"/>
      <c r="N32" s="14"/>
      <c r="O32" s="9" t="s">
        <v>38</v>
      </c>
      <c r="P32" s="9" t="s">
        <v>17</v>
      </c>
      <c r="Q32" s="12"/>
      <c r="R32" s="14">
        <v>0</v>
      </c>
      <c r="S32" s="14" t="s">
        <v>81</v>
      </c>
    </row>
    <row r="33" spans="1:19" s="5" customFormat="1" ht="91.5" customHeight="1">
      <c r="A33" s="9">
        <v>22</v>
      </c>
      <c r="B33" s="9" t="s">
        <v>14</v>
      </c>
      <c r="C33" s="11" t="s">
        <v>146</v>
      </c>
      <c r="D33" s="11" t="s">
        <v>132</v>
      </c>
      <c r="E33" s="9" t="s">
        <v>147</v>
      </c>
      <c r="F33" s="9" t="s">
        <v>133</v>
      </c>
      <c r="G33" s="9" t="s">
        <v>26</v>
      </c>
      <c r="H33" s="9" t="s">
        <v>16</v>
      </c>
      <c r="I33" s="10">
        <v>1</v>
      </c>
      <c r="J33" s="10">
        <v>1202400</v>
      </c>
      <c r="K33" s="10">
        <f>I33*J33</f>
        <v>1202400</v>
      </c>
      <c r="L33" s="11"/>
      <c r="M33" s="11"/>
      <c r="N33" s="11"/>
      <c r="O33" s="9" t="s">
        <v>21</v>
      </c>
      <c r="P33" s="9" t="s">
        <v>17</v>
      </c>
      <c r="Q33" s="16">
        <v>231010000</v>
      </c>
      <c r="R33" s="11">
        <v>0</v>
      </c>
      <c r="S33" s="11" t="s">
        <v>81</v>
      </c>
    </row>
    <row r="34" spans="1:19" s="5" customFormat="1" ht="91.5" customHeight="1">
      <c r="A34" s="9">
        <v>23</v>
      </c>
      <c r="B34" s="9" t="s">
        <v>14</v>
      </c>
      <c r="C34" s="11" t="s">
        <v>144</v>
      </c>
      <c r="D34" s="11" t="s">
        <v>145</v>
      </c>
      <c r="E34" s="9" t="s">
        <v>134</v>
      </c>
      <c r="F34" s="9" t="s">
        <v>125</v>
      </c>
      <c r="G34" s="9" t="s">
        <v>26</v>
      </c>
      <c r="H34" s="9" t="s">
        <v>16</v>
      </c>
      <c r="I34" s="10">
        <v>1</v>
      </c>
      <c r="J34" s="10">
        <v>1412700.6</v>
      </c>
      <c r="K34" s="10">
        <f>I34*J34</f>
        <v>1412700.6</v>
      </c>
      <c r="L34" s="11"/>
      <c r="M34" s="11"/>
      <c r="N34" s="11"/>
      <c r="O34" s="9" t="s">
        <v>38</v>
      </c>
      <c r="P34" s="9" t="s">
        <v>17</v>
      </c>
      <c r="Q34" s="16">
        <v>631010000</v>
      </c>
      <c r="R34" s="11">
        <v>0</v>
      </c>
      <c r="S34" s="11" t="s">
        <v>81</v>
      </c>
    </row>
    <row r="35" spans="1:19" s="5" customFormat="1" ht="81" customHeight="1">
      <c r="A35" s="9">
        <v>24</v>
      </c>
      <c r="B35" s="9" t="s">
        <v>19</v>
      </c>
      <c r="C35" s="9" t="s">
        <v>32</v>
      </c>
      <c r="D35" s="9" t="s">
        <v>32</v>
      </c>
      <c r="E35" s="9" t="s">
        <v>137</v>
      </c>
      <c r="F35" s="9" t="s">
        <v>51</v>
      </c>
      <c r="G35" s="9" t="s">
        <v>15</v>
      </c>
      <c r="H35" s="9" t="s">
        <v>20</v>
      </c>
      <c r="I35" s="10">
        <v>55</v>
      </c>
      <c r="J35" s="10">
        <v>357.14</v>
      </c>
      <c r="K35" s="10">
        <f>I35*J35</f>
        <v>19642.7</v>
      </c>
      <c r="L35" s="10"/>
      <c r="M35" s="10"/>
      <c r="N35" s="10"/>
      <c r="O35" s="9" t="s">
        <v>38</v>
      </c>
      <c r="P35" s="9" t="s">
        <v>17</v>
      </c>
      <c r="Q35" s="16">
        <v>311010000</v>
      </c>
      <c r="R35" s="11">
        <v>30</v>
      </c>
      <c r="S35" s="11" t="s">
        <v>79</v>
      </c>
    </row>
    <row r="36" spans="1:19" s="5" customFormat="1" ht="60.75" customHeight="1">
      <c r="A36" s="9">
        <v>25</v>
      </c>
      <c r="B36" s="9" t="s">
        <v>14</v>
      </c>
      <c r="C36" s="9" t="s">
        <v>52</v>
      </c>
      <c r="D36" s="9" t="s">
        <v>52</v>
      </c>
      <c r="E36" s="9" t="s">
        <v>53</v>
      </c>
      <c r="F36" s="9" t="s">
        <v>54</v>
      </c>
      <c r="G36" s="9" t="s">
        <v>22</v>
      </c>
      <c r="H36" s="9" t="s">
        <v>16</v>
      </c>
      <c r="I36" s="10">
        <v>1</v>
      </c>
      <c r="J36" s="10">
        <v>1071428.57</v>
      </c>
      <c r="K36" s="10">
        <f t="shared" ref="K36:K43" si="2">I36*J36</f>
        <v>1071428.57</v>
      </c>
      <c r="L36" s="10"/>
      <c r="M36" s="10"/>
      <c r="N36" s="10"/>
      <c r="O36" s="9" t="s">
        <v>21</v>
      </c>
      <c r="P36" s="9" t="s">
        <v>17</v>
      </c>
      <c r="Q36" s="16">
        <v>311010000</v>
      </c>
      <c r="R36" s="11">
        <v>30</v>
      </c>
      <c r="S36" s="11" t="s">
        <v>79</v>
      </c>
    </row>
    <row r="37" spans="1:19" s="5" customFormat="1" ht="114.75">
      <c r="A37" s="9">
        <v>26</v>
      </c>
      <c r="B37" s="9" t="s">
        <v>28</v>
      </c>
      <c r="C37" s="9" t="s">
        <v>46</v>
      </c>
      <c r="D37" s="9" t="s">
        <v>46</v>
      </c>
      <c r="E37" s="9" t="s">
        <v>55</v>
      </c>
      <c r="F37" s="9" t="s">
        <v>56</v>
      </c>
      <c r="G37" s="9" t="s">
        <v>22</v>
      </c>
      <c r="H37" s="9" t="s">
        <v>28</v>
      </c>
      <c r="I37" s="10">
        <v>1</v>
      </c>
      <c r="J37" s="10">
        <v>1960541.96</v>
      </c>
      <c r="K37" s="10">
        <f t="shared" si="2"/>
        <v>1960541.96</v>
      </c>
      <c r="L37" s="10"/>
      <c r="M37" s="10"/>
      <c r="N37" s="10"/>
      <c r="O37" s="9" t="s">
        <v>23</v>
      </c>
      <c r="P37" s="9" t="s">
        <v>17</v>
      </c>
      <c r="Q37" s="16">
        <v>311010000</v>
      </c>
      <c r="R37" s="11">
        <v>3</v>
      </c>
      <c r="S37" s="11" t="s">
        <v>79</v>
      </c>
    </row>
    <row r="38" spans="1:19" s="5" customFormat="1" ht="86.25" customHeight="1">
      <c r="A38" s="9">
        <v>27</v>
      </c>
      <c r="B38" s="9" t="s">
        <v>14</v>
      </c>
      <c r="C38" s="9" t="s">
        <v>33</v>
      </c>
      <c r="D38" s="9" t="s">
        <v>33</v>
      </c>
      <c r="E38" s="9" t="s">
        <v>57</v>
      </c>
      <c r="F38" s="9" t="s">
        <v>58</v>
      </c>
      <c r="G38" s="9" t="s">
        <v>26</v>
      </c>
      <c r="H38" s="9" t="s">
        <v>16</v>
      </c>
      <c r="I38" s="10">
        <v>1</v>
      </c>
      <c r="J38" s="10">
        <v>10131.25</v>
      </c>
      <c r="K38" s="10">
        <f t="shared" si="2"/>
        <v>10131.25</v>
      </c>
      <c r="L38" s="10"/>
      <c r="M38" s="10"/>
      <c r="N38" s="10"/>
      <c r="O38" s="9" t="s">
        <v>23</v>
      </c>
      <c r="P38" s="9" t="s">
        <v>17</v>
      </c>
      <c r="Q38" s="16">
        <v>311010000</v>
      </c>
      <c r="R38" s="11">
        <v>0</v>
      </c>
      <c r="S38" s="11" t="s">
        <v>79</v>
      </c>
    </row>
    <row r="39" spans="1:19" s="5" customFormat="1" ht="99.75" customHeight="1">
      <c r="A39" s="9">
        <v>28</v>
      </c>
      <c r="B39" s="9" t="s">
        <v>14</v>
      </c>
      <c r="C39" s="9" t="s">
        <v>34</v>
      </c>
      <c r="D39" s="9" t="s">
        <v>34</v>
      </c>
      <c r="E39" s="9" t="s">
        <v>59</v>
      </c>
      <c r="F39" s="9" t="s">
        <v>60</v>
      </c>
      <c r="G39" s="9" t="s">
        <v>22</v>
      </c>
      <c r="H39" s="9" t="s">
        <v>16</v>
      </c>
      <c r="I39" s="10">
        <v>1</v>
      </c>
      <c r="J39" s="10">
        <v>68434.820000000007</v>
      </c>
      <c r="K39" s="10">
        <f t="shared" si="2"/>
        <v>68434.820000000007</v>
      </c>
      <c r="L39" s="10"/>
      <c r="M39" s="10"/>
      <c r="N39" s="10"/>
      <c r="O39" s="9" t="s">
        <v>23</v>
      </c>
      <c r="P39" s="9" t="s">
        <v>17</v>
      </c>
      <c r="Q39" s="16">
        <v>311010000</v>
      </c>
      <c r="R39" s="11">
        <v>3</v>
      </c>
      <c r="S39" s="11" t="s">
        <v>79</v>
      </c>
    </row>
    <row r="40" spans="1:19" s="5" customFormat="1" ht="121.5" customHeight="1">
      <c r="A40" s="9">
        <v>29</v>
      </c>
      <c r="B40" s="9" t="s">
        <v>28</v>
      </c>
      <c r="C40" s="9" t="s">
        <v>61</v>
      </c>
      <c r="D40" s="9" t="s">
        <v>61</v>
      </c>
      <c r="E40" s="9" t="s">
        <v>135</v>
      </c>
      <c r="F40" s="9" t="s">
        <v>62</v>
      </c>
      <c r="G40" s="9" t="s">
        <v>18</v>
      </c>
      <c r="H40" s="9" t="s">
        <v>28</v>
      </c>
      <c r="I40" s="10">
        <v>1</v>
      </c>
      <c r="J40" s="10">
        <v>8059289</v>
      </c>
      <c r="K40" s="10">
        <f t="shared" si="2"/>
        <v>8059289</v>
      </c>
      <c r="L40" s="10"/>
      <c r="M40" s="10"/>
      <c r="N40" s="10"/>
      <c r="O40" s="9" t="s">
        <v>21</v>
      </c>
      <c r="P40" s="9" t="s">
        <v>17</v>
      </c>
      <c r="Q40" s="16">
        <v>311010000</v>
      </c>
      <c r="R40" s="11">
        <v>3</v>
      </c>
      <c r="S40" s="11" t="s">
        <v>79</v>
      </c>
    </row>
    <row r="41" spans="1:19" s="5" customFormat="1" ht="104.25" customHeight="1">
      <c r="A41" s="9">
        <v>30</v>
      </c>
      <c r="B41" s="9" t="s">
        <v>28</v>
      </c>
      <c r="C41" s="11" t="s">
        <v>46</v>
      </c>
      <c r="D41" s="11" t="s">
        <v>46</v>
      </c>
      <c r="E41" s="11" t="s">
        <v>136</v>
      </c>
      <c r="F41" s="11" t="s">
        <v>80</v>
      </c>
      <c r="G41" s="9" t="s">
        <v>18</v>
      </c>
      <c r="H41" s="9" t="s">
        <v>28</v>
      </c>
      <c r="I41" s="10">
        <v>1</v>
      </c>
      <c r="J41" s="10">
        <v>790711</v>
      </c>
      <c r="K41" s="10">
        <f t="shared" si="2"/>
        <v>790711</v>
      </c>
      <c r="L41" s="10"/>
      <c r="M41" s="10"/>
      <c r="N41" s="10"/>
      <c r="O41" s="9" t="s">
        <v>24</v>
      </c>
      <c r="P41" s="9" t="s">
        <v>17</v>
      </c>
      <c r="Q41" s="16">
        <v>311010000</v>
      </c>
      <c r="R41" s="11">
        <v>30</v>
      </c>
      <c r="S41" s="11" t="s">
        <v>81</v>
      </c>
    </row>
    <row r="42" spans="1:19" s="5" customFormat="1" ht="70.5" customHeight="1">
      <c r="A42" s="9">
        <v>31</v>
      </c>
      <c r="B42" s="9" t="s">
        <v>19</v>
      </c>
      <c r="C42" s="14" t="s">
        <v>83</v>
      </c>
      <c r="D42" s="14" t="s">
        <v>85</v>
      </c>
      <c r="E42" s="14" t="s">
        <v>82</v>
      </c>
      <c r="F42" s="14" t="s">
        <v>84</v>
      </c>
      <c r="G42" s="9" t="s">
        <v>22</v>
      </c>
      <c r="H42" s="9" t="s">
        <v>20</v>
      </c>
      <c r="I42" s="17">
        <v>1</v>
      </c>
      <c r="J42" s="10">
        <v>77200</v>
      </c>
      <c r="K42" s="10">
        <f t="shared" si="2"/>
        <v>77200</v>
      </c>
      <c r="L42" s="17"/>
      <c r="M42" s="17"/>
      <c r="N42" s="17"/>
      <c r="O42" s="9" t="s">
        <v>41</v>
      </c>
      <c r="P42" s="9" t="s">
        <v>17</v>
      </c>
      <c r="Q42" s="16">
        <v>311010000</v>
      </c>
      <c r="R42" s="11">
        <v>30</v>
      </c>
      <c r="S42" s="11" t="s">
        <v>81</v>
      </c>
    </row>
    <row r="43" spans="1:19" s="5" customFormat="1" ht="52.5" customHeight="1">
      <c r="A43" s="9">
        <v>32</v>
      </c>
      <c r="B43" s="9" t="s">
        <v>19</v>
      </c>
      <c r="C43" s="14" t="s">
        <v>86</v>
      </c>
      <c r="D43" s="14" t="s">
        <v>86</v>
      </c>
      <c r="E43" s="14" t="s">
        <v>194</v>
      </c>
      <c r="F43" s="14" t="s">
        <v>195</v>
      </c>
      <c r="G43" s="9" t="s">
        <v>22</v>
      </c>
      <c r="H43" s="9" t="s">
        <v>20</v>
      </c>
      <c r="I43" s="17">
        <v>1</v>
      </c>
      <c r="J43" s="10">
        <v>22500</v>
      </c>
      <c r="K43" s="10">
        <f t="shared" si="2"/>
        <v>22500</v>
      </c>
      <c r="L43" s="17"/>
      <c r="M43" s="17"/>
      <c r="N43" s="17"/>
      <c r="O43" s="9" t="s">
        <v>41</v>
      </c>
      <c r="P43" s="9" t="s">
        <v>17</v>
      </c>
      <c r="Q43" s="16">
        <v>311010000</v>
      </c>
      <c r="R43" s="11">
        <v>30</v>
      </c>
      <c r="S43" s="11" t="s">
        <v>81</v>
      </c>
    </row>
    <row r="44" spans="1:19" s="5" customFormat="1" ht="92.25" customHeight="1">
      <c r="A44" s="9">
        <v>33</v>
      </c>
      <c r="B44" s="9" t="s">
        <v>28</v>
      </c>
      <c r="C44" s="9" t="s">
        <v>126</v>
      </c>
      <c r="D44" s="9" t="s">
        <v>127</v>
      </c>
      <c r="E44" s="9" t="s">
        <v>126</v>
      </c>
      <c r="F44" s="9" t="s">
        <v>127</v>
      </c>
      <c r="G44" s="9" t="s">
        <v>26</v>
      </c>
      <c r="H44" s="9" t="s">
        <v>28</v>
      </c>
      <c r="I44" s="10">
        <v>1</v>
      </c>
      <c r="J44" s="10">
        <v>44026.79</v>
      </c>
      <c r="K44" s="10">
        <f t="shared" ref="K44:K54" si="3">I44*J44</f>
        <v>44026.79</v>
      </c>
      <c r="L44" s="11"/>
      <c r="M44" s="11"/>
      <c r="N44" s="11"/>
      <c r="O44" s="9" t="s">
        <v>23</v>
      </c>
      <c r="P44" s="9" t="s">
        <v>17</v>
      </c>
      <c r="Q44" s="12">
        <v>351010000</v>
      </c>
      <c r="R44" s="11">
        <v>50</v>
      </c>
      <c r="S44" s="11" t="s">
        <v>81</v>
      </c>
    </row>
    <row r="45" spans="1:19" s="5" customFormat="1" ht="92.25" customHeight="1">
      <c r="A45" s="9">
        <v>34</v>
      </c>
      <c r="B45" s="9" t="s">
        <v>14</v>
      </c>
      <c r="C45" s="9" t="s">
        <v>128</v>
      </c>
      <c r="D45" s="9" t="s">
        <v>129</v>
      </c>
      <c r="E45" s="9" t="s">
        <v>128</v>
      </c>
      <c r="F45" s="9" t="s">
        <v>129</v>
      </c>
      <c r="G45" s="9" t="s">
        <v>15</v>
      </c>
      <c r="H45" s="9" t="s">
        <v>16</v>
      </c>
      <c r="I45" s="10">
        <v>1</v>
      </c>
      <c r="J45" s="10">
        <v>320000</v>
      </c>
      <c r="K45" s="10">
        <f t="shared" si="3"/>
        <v>320000</v>
      </c>
      <c r="L45" s="11"/>
      <c r="M45" s="11"/>
      <c r="N45" s="11"/>
      <c r="O45" s="9" t="s">
        <v>23</v>
      </c>
      <c r="P45" s="9" t="s">
        <v>17</v>
      </c>
      <c r="Q45" s="12" t="s">
        <v>63</v>
      </c>
      <c r="R45" s="11">
        <v>50</v>
      </c>
      <c r="S45" s="11" t="s">
        <v>81</v>
      </c>
    </row>
    <row r="46" spans="1:19" s="5" customFormat="1" ht="92.25" customHeight="1">
      <c r="A46" s="9">
        <v>35</v>
      </c>
      <c r="B46" s="9" t="s">
        <v>14</v>
      </c>
      <c r="C46" s="11" t="s">
        <v>122</v>
      </c>
      <c r="D46" s="9" t="s">
        <v>123</v>
      </c>
      <c r="E46" s="9" t="s">
        <v>124</v>
      </c>
      <c r="F46" s="9" t="s">
        <v>125</v>
      </c>
      <c r="G46" s="9" t="s">
        <v>26</v>
      </c>
      <c r="H46" s="9" t="s">
        <v>16</v>
      </c>
      <c r="I46" s="10">
        <v>1</v>
      </c>
      <c r="J46" s="10">
        <v>1282560</v>
      </c>
      <c r="K46" s="10">
        <f t="shared" si="3"/>
        <v>1282560</v>
      </c>
      <c r="L46" s="11"/>
      <c r="M46" s="11"/>
      <c r="N46" s="11"/>
      <c r="O46" s="9" t="s">
        <v>23</v>
      </c>
      <c r="P46" s="9" t="s">
        <v>17</v>
      </c>
      <c r="Q46" s="12">
        <v>351010000</v>
      </c>
      <c r="R46" s="11">
        <v>0</v>
      </c>
      <c r="S46" s="11" t="s">
        <v>81</v>
      </c>
    </row>
    <row r="47" spans="1:19" s="5" customFormat="1" ht="92.25" customHeight="1">
      <c r="A47" s="9">
        <v>36</v>
      </c>
      <c r="B47" s="9" t="s">
        <v>19</v>
      </c>
      <c r="C47" s="9" t="s">
        <v>130</v>
      </c>
      <c r="D47" s="9" t="s">
        <v>131</v>
      </c>
      <c r="E47" s="9" t="s">
        <v>130</v>
      </c>
      <c r="F47" s="9" t="s">
        <v>131</v>
      </c>
      <c r="G47" s="9" t="s">
        <v>15</v>
      </c>
      <c r="H47" s="9" t="s">
        <v>20</v>
      </c>
      <c r="I47" s="10">
        <v>2</v>
      </c>
      <c r="J47" s="10">
        <v>175892.86</v>
      </c>
      <c r="K47" s="10">
        <f t="shared" si="3"/>
        <v>351785.72</v>
      </c>
      <c r="L47" s="11"/>
      <c r="M47" s="11"/>
      <c r="N47" s="11"/>
      <c r="O47" s="9" t="s">
        <v>23</v>
      </c>
      <c r="P47" s="9" t="s">
        <v>17</v>
      </c>
      <c r="Q47" s="12">
        <v>351010000</v>
      </c>
      <c r="R47" s="11">
        <v>50</v>
      </c>
      <c r="S47" s="11" t="s">
        <v>81</v>
      </c>
    </row>
    <row r="48" spans="1:19" s="5" customFormat="1" ht="65.25" customHeight="1">
      <c r="A48" s="9">
        <v>37</v>
      </c>
      <c r="B48" s="9" t="s">
        <v>14</v>
      </c>
      <c r="C48" s="9" t="s">
        <v>27</v>
      </c>
      <c r="D48" s="9" t="s">
        <v>27</v>
      </c>
      <c r="E48" s="9" t="s">
        <v>64</v>
      </c>
      <c r="F48" s="9" t="s">
        <v>65</v>
      </c>
      <c r="G48" s="9" t="s">
        <v>15</v>
      </c>
      <c r="H48" s="9" t="s">
        <v>16</v>
      </c>
      <c r="I48" s="10">
        <v>1</v>
      </c>
      <c r="J48" s="10">
        <v>21428.57</v>
      </c>
      <c r="K48" s="10">
        <f t="shared" si="3"/>
        <v>21428.57</v>
      </c>
      <c r="L48" s="11"/>
      <c r="M48" s="11"/>
      <c r="N48" s="11"/>
      <c r="O48" s="9" t="s">
        <v>25</v>
      </c>
      <c r="P48" s="9" t="s">
        <v>17</v>
      </c>
      <c r="Q48" s="16">
        <v>391010000</v>
      </c>
      <c r="R48" s="11">
        <v>0</v>
      </c>
      <c r="S48" s="11" t="s">
        <v>149</v>
      </c>
    </row>
    <row r="49" spans="1:19" s="5" customFormat="1" ht="65.25" customHeight="1">
      <c r="A49" s="9">
        <v>38</v>
      </c>
      <c r="B49" s="9" t="s">
        <v>19</v>
      </c>
      <c r="C49" s="9" t="s">
        <v>150</v>
      </c>
      <c r="D49" s="9" t="s">
        <v>31</v>
      </c>
      <c r="E49" s="9" t="s">
        <v>151</v>
      </c>
      <c r="F49" s="9" t="s">
        <v>152</v>
      </c>
      <c r="G49" s="9" t="s">
        <v>15</v>
      </c>
      <c r="H49" s="9" t="s">
        <v>20</v>
      </c>
      <c r="I49" s="10">
        <v>5</v>
      </c>
      <c r="J49" s="10">
        <v>1607.14</v>
      </c>
      <c r="K49" s="10">
        <f t="shared" si="3"/>
        <v>8035.7000000000007</v>
      </c>
      <c r="L49" s="11"/>
      <c r="M49" s="11"/>
      <c r="N49" s="11"/>
      <c r="O49" s="9" t="s">
        <v>24</v>
      </c>
      <c r="P49" s="9" t="s">
        <v>17</v>
      </c>
      <c r="Q49" s="16">
        <v>391010000</v>
      </c>
      <c r="R49" s="11">
        <v>0</v>
      </c>
      <c r="S49" s="11" t="s">
        <v>81</v>
      </c>
    </row>
    <row r="50" spans="1:19" s="5" customFormat="1" ht="92.25" customHeight="1">
      <c r="A50" s="9">
        <v>39</v>
      </c>
      <c r="B50" s="9" t="s">
        <v>14</v>
      </c>
      <c r="C50" s="11" t="s">
        <v>138</v>
      </c>
      <c r="D50" s="11" t="s">
        <v>132</v>
      </c>
      <c r="E50" s="9" t="s">
        <v>139</v>
      </c>
      <c r="F50" s="11" t="s">
        <v>140</v>
      </c>
      <c r="G50" s="9" t="s">
        <v>26</v>
      </c>
      <c r="H50" s="9" t="s">
        <v>16</v>
      </c>
      <c r="I50" s="10">
        <v>1</v>
      </c>
      <c r="J50" s="10">
        <v>1202400</v>
      </c>
      <c r="K50" s="10">
        <f t="shared" si="3"/>
        <v>1202400</v>
      </c>
      <c r="L50" s="11"/>
      <c r="M50" s="11"/>
      <c r="N50" s="11"/>
      <c r="O50" s="9" t="s">
        <v>41</v>
      </c>
      <c r="P50" s="9" t="s">
        <v>17</v>
      </c>
      <c r="Q50" s="12">
        <v>551010000</v>
      </c>
      <c r="R50" s="11">
        <v>0</v>
      </c>
      <c r="S50" s="11" t="s">
        <v>81</v>
      </c>
    </row>
    <row r="51" spans="1:19" s="5" customFormat="1" ht="75.75" customHeight="1">
      <c r="A51" s="9">
        <v>40</v>
      </c>
      <c r="B51" s="9" t="s">
        <v>19</v>
      </c>
      <c r="C51" s="14" t="s">
        <v>74</v>
      </c>
      <c r="D51" s="14" t="s">
        <v>70</v>
      </c>
      <c r="E51" s="14" t="s">
        <v>116</v>
      </c>
      <c r="F51" s="14" t="s">
        <v>117</v>
      </c>
      <c r="G51" s="14" t="s">
        <v>15</v>
      </c>
      <c r="H51" s="14" t="s">
        <v>20</v>
      </c>
      <c r="I51" s="17">
        <v>60</v>
      </c>
      <c r="J51" s="10">
        <v>54000</v>
      </c>
      <c r="K51" s="10">
        <f t="shared" si="3"/>
        <v>3240000</v>
      </c>
      <c r="L51" s="14"/>
      <c r="M51" s="14"/>
      <c r="N51" s="14"/>
      <c r="O51" s="9" t="s">
        <v>24</v>
      </c>
      <c r="P51" s="9" t="s">
        <v>17</v>
      </c>
      <c r="Q51" s="12" t="s">
        <v>71</v>
      </c>
      <c r="R51" s="14">
        <v>0</v>
      </c>
      <c r="S51" s="14" t="s">
        <v>81</v>
      </c>
    </row>
    <row r="52" spans="1:19" s="5" customFormat="1" ht="75.75" customHeight="1">
      <c r="A52" s="9">
        <v>41</v>
      </c>
      <c r="B52" s="9" t="s">
        <v>14</v>
      </c>
      <c r="C52" s="14" t="s">
        <v>118</v>
      </c>
      <c r="D52" s="14" t="s">
        <v>119</v>
      </c>
      <c r="E52" s="14" t="s">
        <v>120</v>
      </c>
      <c r="F52" s="14" t="s">
        <v>121</v>
      </c>
      <c r="G52" s="14" t="s">
        <v>15</v>
      </c>
      <c r="H52" s="14" t="s">
        <v>16</v>
      </c>
      <c r="I52" s="17">
        <v>1</v>
      </c>
      <c r="J52" s="10">
        <v>86607.14</v>
      </c>
      <c r="K52" s="10">
        <f t="shared" si="3"/>
        <v>86607.14</v>
      </c>
      <c r="L52" s="14"/>
      <c r="M52" s="14"/>
      <c r="N52" s="14"/>
      <c r="O52" s="9" t="s">
        <v>24</v>
      </c>
      <c r="P52" s="9" t="s">
        <v>17</v>
      </c>
      <c r="Q52" s="12" t="s">
        <v>71</v>
      </c>
      <c r="R52" s="14">
        <v>0</v>
      </c>
      <c r="S52" s="14" t="s">
        <v>81</v>
      </c>
    </row>
    <row r="53" spans="1:19" s="5" customFormat="1" ht="75.75" customHeight="1">
      <c r="A53" s="9">
        <v>42</v>
      </c>
      <c r="B53" s="9" t="s">
        <v>14</v>
      </c>
      <c r="C53" s="11" t="s">
        <v>141</v>
      </c>
      <c r="D53" s="9" t="s">
        <v>123</v>
      </c>
      <c r="E53" s="11" t="s">
        <v>142</v>
      </c>
      <c r="F53" s="9" t="s">
        <v>143</v>
      </c>
      <c r="G53" s="9" t="s">
        <v>26</v>
      </c>
      <c r="H53" s="14" t="s">
        <v>16</v>
      </c>
      <c r="I53" s="17">
        <v>1</v>
      </c>
      <c r="J53" s="10">
        <v>1202400</v>
      </c>
      <c r="K53" s="10">
        <f t="shared" si="3"/>
        <v>1202400</v>
      </c>
      <c r="L53" s="14"/>
      <c r="M53" s="14"/>
      <c r="N53" s="14"/>
      <c r="O53" s="9" t="s">
        <v>23</v>
      </c>
      <c r="P53" s="9" t="s">
        <v>17</v>
      </c>
      <c r="Q53" s="12">
        <v>511010000</v>
      </c>
      <c r="R53" s="14">
        <v>0</v>
      </c>
      <c r="S53" s="14" t="s">
        <v>81</v>
      </c>
    </row>
    <row r="54" spans="1:19" s="5" customFormat="1" ht="58.5" customHeight="1">
      <c r="A54" s="9">
        <v>43</v>
      </c>
      <c r="B54" s="11" t="s">
        <v>19</v>
      </c>
      <c r="C54" s="11" t="s">
        <v>87</v>
      </c>
      <c r="D54" s="11" t="s">
        <v>87</v>
      </c>
      <c r="E54" s="11" t="s">
        <v>88</v>
      </c>
      <c r="F54" s="11" t="s">
        <v>88</v>
      </c>
      <c r="G54" s="11" t="s">
        <v>148</v>
      </c>
      <c r="H54" s="9" t="s">
        <v>20</v>
      </c>
      <c r="I54" s="10">
        <v>2</v>
      </c>
      <c r="J54" s="10">
        <v>10835.15</v>
      </c>
      <c r="K54" s="10">
        <f t="shared" si="3"/>
        <v>21670.3</v>
      </c>
      <c r="L54" s="9"/>
      <c r="M54" s="9"/>
      <c r="N54" s="9"/>
      <c r="O54" s="9" t="s">
        <v>23</v>
      </c>
      <c r="P54" s="9" t="s">
        <v>17</v>
      </c>
      <c r="Q54" s="9"/>
      <c r="R54" s="9">
        <v>0</v>
      </c>
      <c r="S54" s="11" t="s">
        <v>81</v>
      </c>
    </row>
    <row r="55" spans="1:19" s="5" customFormat="1" ht="65.25" customHeight="1">
      <c r="A55" s="9">
        <v>44</v>
      </c>
      <c r="B55" s="11" t="s">
        <v>19</v>
      </c>
      <c r="C55" s="11" t="s">
        <v>89</v>
      </c>
      <c r="D55" s="11" t="s">
        <v>89</v>
      </c>
      <c r="E55" s="11" t="s">
        <v>168</v>
      </c>
      <c r="F55" s="11" t="s">
        <v>168</v>
      </c>
      <c r="G55" s="11" t="s">
        <v>148</v>
      </c>
      <c r="H55" s="9" t="s">
        <v>40</v>
      </c>
      <c r="I55" s="10">
        <v>2</v>
      </c>
      <c r="J55" s="10">
        <v>176.19</v>
      </c>
      <c r="K55" s="10">
        <f t="shared" ref="K55:K78" si="4">I55*J55</f>
        <v>352.38</v>
      </c>
      <c r="L55" s="9"/>
      <c r="M55" s="9"/>
      <c r="N55" s="9"/>
      <c r="O55" s="9" t="s">
        <v>23</v>
      </c>
      <c r="P55" s="9" t="s">
        <v>17</v>
      </c>
      <c r="Q55" s="9"/>
      <c r="R55" s="9">
        <v>0</v>
      </c>
      <c r="S55" s="11" t="s">
        <v>81</v>
      </c>
    </row>
    <row r="56" spans="1:19" s="5" customFormat="1" ht="63" customHeight="1">
      <c r="A56" s="9">
        <v>45</v>
      </c>
      <c r="B56" s="11" t="s">
        <v>19</v>
      </c>
      <c r="C56" s="11" t="s">
        <v>90</v>
      </c>
      <c r="D56" s="11" t="s">
        <v>90</v>
      </c>
      <c r="E56" s="11" t="s">
        <v>169</v>
      </c>
      <c r="F56" s="11" t="s">
        <v>170</v>
      </c>
      <c r="G56" s="11" t="s">
        <v>148</v>
      </c>
      <c r="H56" s="9" t="s">
        <v>40</v>
      </c>
      <c r="I56" s="10">
        <v>2</v>
      </c>
      <c r="J56" s="10">
        <v>169.66</v>
      </c>
      <c r="K56" s="10">
        <f t="shared" si="4"/>
        <v>339.32</v>
      </c>
      <c r="L56" s="9"/>
      <c r="M56" s="9"/>
      <c r="N56" s="9"/>
      <c r="O56" s="9" t="s">
        <v>23</v>
      </c>
      <c r="P56" s="9" t="s">
        <v>17</v>
      </c>
      <c r="Q56" s="9"/>
      <c r="R56" s="9">
        <v>0</v>
      </c>
      <c r="S56" s="11" t="s">
        <v>81</v>
      </c>
    </row>
    <row r="57" spans="1:19" s="5" customFormat="1" ht="61.5" customHeight="1">
      <c r="A57" s="9">
        <v>46</v>
      </c>
      <c r="B57" s="11" t="s">
        <v>19</v>
      </c>
      <c r="C57" s="11" t="s">
        <v>47</v>
      </c>
      <c r="D57" s="11" t="s">
        <v>47</v>
      </c>
      <c r="E57" s="11" t="s">
        <v>47</v>
      </c>
      <c r="F57" s="11" t="s">
        <v>47</v>
      </c>
      <c r="G57" s="11" t="s">
        <v>148</v>
      </c>
      <c r="H57" s="9" t="s">
        <v>20</v>
      </c>
      <c r="I57" s="10">
        <v>1</v>
      </c>
      <c r="J57" s="10">
        <v>1232.57</v>
      </c>
      <c r="K57" s="10">
        <f t="shared" si="4"/>
        <v>1232.57</v>
      </c>
      <c r="L57" s="9"/>
      <c r="M57" s="9"/>
      <c r="N57" s="9"/>
      <c r="O57" s="9" t="s">
        <v>23</v>
      </c>
      <c r="P57" s="9" t="s">
        <v>17</v>
      </c>
      <c r="Q57" s="9"/>
      <c r="R57" s="9">
        <v>0</v>
      </c>
      <c r="S57" s="11" t="s">
        <v>81</v>
      </c>
    </row>
    <row r="58" spans="1:19" s="5" customFormat="1" ht="46.5" customHeight="1">
      <c r="A58" s="9">
        <v>47</v>
      </c>
      <c r="B58" s="11" t="s">
        <v>19</v>
      </c>
      <c r="C58" s="11" t="s">
        <v>48</v>
      </c>
      <c r="D58" s="11" t="s">
        <v>48</v>
      </c>
      <c r="E58" s="11" t="s">
        <v>91</v>
      </c>
      <c r="F58" s="11" t="s">
        <v>91</v>
      </c>
      <c r="G58" s="11" t="s">
        <v>148</v>
      </c>
      <c r="H58" s="9" t="s">
        <v>40</v>
      </c>
      <c r="I58" s="10">
        <v>1</v>
      </c>
      <c r="J58" s="10">
        <v>267.39</v>
      </c>
      <c r="K58" s="10">
        <f t="shared" si="4"/>
        <v>267.39</v>
      </c>
      <c r="L58" s="9"/>
      <c r="M58" s="9"/>
      <c r="N58" s="9"/>
      <c r="O58" s="9" t="s">
        <v>23</v>
      </c>
      <c r="P58" s="9" t="s">
        <v>17</v>
      </c>
      <c r="Q58" s="9"/>
      <c r="R58" s="9">
        <v>0</v>
      </c>
      <c r="S58" s="11" t="s">
        <v>81</v>
      </c>
    </row>
    <row r="59" spans="1:19" s="5" customFormat="1" ht="46.5" customHeight="1">
      <c r="A59" s="9">
        <v>48</v>
      </c>
      <c r="B59" s="11" t="s">
        <v>19</v>
      </c>
      <c r="C59" s="11" t="s">
        <v>48</v>
      </c>
      <c r="D59" s="11" t="s">
        <v>48</v>
      </c>
      <c r="E59" s="11" t="s">
        <v>92</v>
      </c>
      <c r="F59" s="11" t="s">
        <v>92</v>
      </c>
      <c r="G59" s="11" t="s">
        <v>148</v>
      </c>
      <c r="H59" s="9" t="s">
        <v>20</v>
      </c>
      <c r="I59" s="10">
        <v>20</v>
      </c>
      <c r="J59" s="10">
        <v>21.91</v>
      </c>
      <c r="K59" s="10">
        <f t="shared" si="4"/>
        <v>438.2</v>
      </c>
      <c r="L59" s="9"/>
      <c r="M59" s="9"/>
      <c r="N59" s="9"/>
      <c r="O59" s="9" t="s">
        <v>23</v>
      </c>
      <c r="P59" s="9" t="s">
        <v>17</v>
      </c>
      <c r="Q59" s="9"/>
      <c r="R59" s="9">
        <v>0</v>
      </c>
      <c r="S59" s="11" t="s">
        <v>81</v>
      </c>
    </row>
    <row r="60" spans="1:19" s="5" customFormat="1" ht="63.75" customHeight="1">
      <c r="A60" s="9">
        <v>49</v>
      </c>
      <c r="B60" s="11" t="s">
        <v>19</v>
      </c>
      <c r="C60" s="11" t="s">
        <v>48</v>
      </c>
      <c r="D60" s="11" t="s">
        <v>48</v>
      </c>
      <c r="E60" s="11" t="s">
        <v>93</v>
      </c>
      <c r="F60" s="11" t="s">
        <v>93</v>
      </c>
      <c r="G60" s="11" t="s">
        <v>148</v>
      </c>
      <c r="H60" s="9" t="s">
        <v>20</v>
      </c>
      <c r="I60" s="10">
        <v>5</v>
      </c>
      <c r="J60" s="10">
        <v>206.82</v>
      </c>
      <c r="K60" s="10">
        <f t="shared" si="4"/>
        <v>1034.0999999999999</v>
      </c>
      <c r="L60" s="9"/>
      <c r="M60" s="9"/>
      <c r="N60" s="9"/>
      <c r="O60" s="9" t="s">
        <v>23</v>
      </c>
      <c r="P60" s="9" t="s">
        <v>17</v>
      </c>
      <c r="Q60" s="9"/>
      <c r="R60" s="9">
        <v>0</v>
      </c>
      <c r="S60" s="11" t="s">
        <v>81</v>
      </c>
    </row>
    <row r="61" spans="1:19" s="5" customFormat="1" ht="55.5" customHeight="1">
      <c r="A61" s="9">
        <v>50</v>
      </c>
      <c r="B61" s="11" t="s">
        <v>19</v>
      </c>
      <c r="C61" s="11" t="s">
        <v>48</v>
      </c>
      <c r="D61" s="11" t="s">
        <v>48</v>
      </c>
      <c r="E61" s="11" t="s">
        <v>94</v>
      </c>
      <c r="F61" s="11" t="s">
        <v>94</v>
      </c>
      <c r="G61" s="11" t="s">
        <v>148</v>
      </c>
      <c r="H61" s="9" t="s">
        <v>20</v>
      </c>
      <c r="I61" s="10">
        <v>15</v>
      </c>
      <c r="J61" s="10">
        <v>288.11</v>
      </c>
      <c r="K61" s="10">
        <f t="shared" si="4"/>
        <v>4321.6500000000005</v>
      </c>
      <c r="L61" s="9"/>
      <c r="M61" s="9"/>
      <c r="N61" s="9"/>
      <c r="O61" s="9" t="s">
        <v>23</v>
      </c>
      <c r="P61" s="9" t="s">
        <v>17</v>
      </c>
      <c r="Q61" s="9"/>
      <c r="R61" s="9">
        <v>0</v>
      </c>
      <c r="S61" s="11" t="s">
        <v>81</v>
      </c>
    </row>
    <row r="62" spans="1:19" s="5" customFormat="1" ht="54" customHeight="1">
      <c r="A62" s="9">
        <v>51</v>
      </c>
      <c r="B62" s="11" t="s">
        <v>19</v>
      </c>
      <c r="C62" s="11" t="s">
        <v>48</v>
      </c>
      <c r="D62" s="11" t="s">
        <v>48</v>
      </c>
      <c r="E62" s="11" t="s">
        <v>95</v>
      </c>
      <c r="F62" s="11" t="s">
        <v>95</v>
      </c>
      <c r="G62" s="11" t="s">
        <v>148</v>
      </c>
      <c r="H62" s="9" t="s">
        <v>20</v>
      </c>
      <c r="I62" s="10">
        <v>5</v>
      </c>
      <c r="J62" s="10">
        <v>404.11</v>
      </c>
      <c r="K62" s="10">
        <f t="shared" si="4"/>
        <v>2020.5500000000002</v>
      </c>
      <c r="L62" s="9"/>
      <c r="M62" s="9"/>
      <c r="N62" s="9"/>
      <c r="O62" s="9" t="s">
        <v>23</v>
      </c>
      <c r="P62" s="9" t="s">
        <v>17</v>
      </c>
      <c r="Q62" s="9"/>
      <c r="R62" s="9">
        <v>0</v>
      </c>
      <c r="S62" s="11" t="s">
        <v>81</v>
      </c>
    </row>
    <row r="63" spans="1:19" s="5" customFormat="1" ht="54" customHeight="1">
      <c r="A63" s="9">
        <v>52</v>
      </c>
      <c r="B63" s="11" t="s">
        <v>19</v>
      </c>
      <c r="C63" s="11" t="s">
        <v>96</v>
      </c>
      <c r="D63" s="11" t="s">
        <v>96</v>
      </c>
      <c r="E63" s="11" t="s">
        <v>97</v>
      </c>
      <c r="F63" s="11" t="s">
        <v>97</v>
      </c>
      <c r="G63" s="11" t="s">
        <v>148</v>
      </c>
      <c r="H63" s="9" t="s">
        <v>40</v>
      </c>
      <c r="I63" s="10">
        <v>1</v>
      </c>
      <c r="J63" s="10">
        <v>422.73</v>
      </c>
      <c r="K63" s="10">
        <f t="shared" si="4"/>
        <v>422.73</v>
      </c>
      <c r="L63" s="9"/>
      <c r="M63" s="9"/>
      <c r="N63" s="9"/>
      <c r="O63" s="9" t="s">
        <v>23</v>
      </c>
      <c r="P63" s="9" t="s">
        <v>17</v>
      </c>
      <c r="Q63" s="9"/>
      <c r="R63" s="9">
        <v>0</v>
      </c>
      <c r="S63" s="11" t="s">
        <v>81</v>
      </c>
    </row>
    <row r="64" spans="1:19" s="5" customFormat="1" ht="58.5" customHeight="1">
      <c r="A64" s="9">
        <v>53</v>
      </c>
      <c r="B64" s="11" t="s">
        <v>19</v>
      </c>
      <c r="C64" s="11" t="s">
        <v>49</v>
      </c>
      <c r="D64" s="11" t="s">
        <v>49</v>
      </c>
      <c r="E64" s="11" t="s">
        <v>98</v>
      </c>
      <c r="F64" s="11" t="s">
        <v>98</v>
      </c>
      <c r="G64" s="11" t="s">
        <v>148</v>
      </c>
      <c r="H64" s="9" t="s">
        <v>20</v>
      </c>
      <c r="I64" s="10">
        <v>4</v>
      </c>
      <c r="J64" s="10">
        <v>4.66</v>
      </c>
      <c r="K64" s="10">
        <f t="shared" si="4"/>
        <v>18.64</v>
      </c>
      <c r="L64" s="9"/>
      <c r="M64" s="9"/>
      <c r="N64" s="9"/>
      <c r="O64" s="9" t="s">
        <v>23</v>
      </c>
      <c r="P64" s="9" t="s">
        <v>17</v>
      </c>
      <c r="Q64" s="9"/>
      <c r="R64" s="9">
        <v>0</v>
      </c>
      <c r="S64" s="11" t="s">
        <v>81</v>
      </c>
    </row>
    <row r="65" spans="1:19" s="5" customFormat="1" ht="54" customHeight="1">
      <c r="A65" s="9">
        <v>54</v>
      </c>
      <c r="B65" s="11" t="s">
        <v>19</v>
      </c>
      <c r="C65" s="11" t="s">
        <v>99</v>
      </c>
      <c r="D65" s="11" t="s">
        <v>99</v>
      </c>
      <c r="E65" s="11" t="s">
        <v>100</v>
      </c>
      <c r="F65" s="11" t="s">
        <v>100</v>
      </c>
      <c r="G65" s="11" t="s">
        <v>148</v>
      </c>
      <c r="H65" s="9" t="s">
        <v>40</v>
      </c>
      <c r="I65" s="10">
        <v>1</v>
      </c>
      <c r="J65" s="10">
        <v>178.94</v>
      </c>
      <c r="K65" s="10">
        <f t="shared" si="4"/>
        <v>178.94</v>
      </c>
      <c r="L65" s="9"/>
      <c r="M65" s="9"/>
      <c r="N65" s="9"/>
      <c r="O65" s="9" t="s">
        <v>23</v>
      </c>
      <c r="P65" s="9" t="s">
        <v>17</v>
      </c>
      <c r="Q65" s="9"/>
      <c r="R65" s="9">
        <v>0</v>
      </c>
      <c r="S65" s="11" t="s">
        <v>81</v>
      </c>
    </row>
    <row r="66" spans="1:19" s="5" customFormat="1" ht="61.5" customHeight="1">
      <c r="A66" s="9">
        <v>55</v>
      </c>
      <c r="B66" s="11" t="s">
        <v>19</v>
      </c>
      <c r="C66" s="11" t="s">
        <v>101</v>
      </c>
      <c r="D66" s="11" t="s">
        <v>101</v>
      </c>
      <c r="E66" s="11" t="s">
        <v>102</v>
      </c>
      <c r="F66" s="11" t="s">
        <v>102</v>
      </c>
      <c r="G66" s="11" t="s">
        <v>148</v>
      </c>
      <c r="H66" s="9" t="s">
        <v>20</v>
      </c>
      <c r="I66" s="10">
        <v>2</v>
      </c>
      <c r="J66" s="10">
        <v>109.11</v>
      </c>
      <c r="K66" s="10">
        <f t="shared" si="4"/>
        <v>218.22</v>
      </c>
      <c r="L66" s="9"/>
      <c r="M66" s="9"/>
      <c r="N66" s="9"/>
      <c r="O66" s="9" t="s">
        <v>23</v>
      </c>
      <c r="P66" s="9" t="s">
        <v>17</v>
      </c>
      <c r="Q66" s="9"/>
      <c r="R66" s="9">
        <v>0</v>
      </c>
      <c r="S66" s="11" t="s">
        <v>81</v>
      </c>
    </row>
    <row r="67" spans="1:19" s="5" customFormat="1" ht="67.5" customHeight="1">
      <c r="A67" s="9">
        <v>56</v>
      </c>
      <c r="B67" s="11" t="s">
        <v>19</v>
      </c>
      <c r="C67" s="11" t="s">
        <v>45</v>
      </c>
      <c r="D67" s="11" t="s">
        <v>45</v>
      </c>
      <c r="E67" s="11" t="s">
        <v>103</v>
      </c>
      <c r="F67" s="11" t="s">
        <v>103</v>
      </c>
      <c r="G67" s="11" t="s">
        <v>148</v>
      </c>
      <c r="H67" s="9" t="s">
        <v>40</v>
      </c>
      <c r="I67" s="10">
        <v>2</v>
      </c>
      <c r="J67" s="10">
        <v>343.02</v>
      </c>
      <c r="K67" s="10">
        <f t="shared" si="4"/>
        <v>686.04</v>
      </c>
      <c r="L67" s="9"/>
      <c r="M67" s="9"/>
      <c r="N67" s="9"/>
      <c r="O67" s="9" t="s">
        <v>23</v>
      </c>
      <c r="P67" s="9" t="s">
        <v>17</v>
      </c>
      <c r="Q67" s="9"/>
      <c r="R67" s="9">
        <v>0</v>
      </c>
      <c r="S67" s="11" t="s">
        <v>81</v>
      </c>
    </row>
    <row r="68" spans="1:19" s="5" customFormat="1" ht="60.75" customHeight="1">
      <c r="A68" s="9">
        <v>57</v>
      </c>
      <c r="B68" s="11" t="s">
        <v>19</v>
      </c>
      <c r="C68" s="11" t="s">
        <v>44</v>
      </c>
      <c r="D68" s="11" t="s">
        <v>44</v>
      </c>
      <c r="E68" s="11" t="s">
        <v>104</v>
      </c>
      <c r="F68" s="11" t="s">
        <v>104</v>
      </c>
      <c r="G68" s="11" t="s">
        <v>148</v>
      </c>
      <c r="H68" s="9" t="s">
        <v>20</v>
      </c>
      <c r="I68" s="10">
        <v>10</v>
      </c>
      <c r="J68" s="10">
        <v>159.53</v>
      </c>
      <c r="K68" s="10">
        <f t="shared" si="4"/>
        <v>1595.3</v>
      </c>
      <c r="L68" s="9"/>
      <c r="M68" s="9"/>
      <c r="N68" s="9"/>
      <c r="O68" s="9" t="s">
        <v>23</v>
      </c>
      <c r="P68" s="9" t="s">
        <v>17</v>
      </c>
      <c r="Q68" s="9"/>
      <c r="R68" s="9">
        <v>0</v>
      </c>
      <c r="S68" s="11" t="s">
        <v>81</v>
      </c>
    </row>
    <row r="69" spans="1:19" s="5" customFormat="1" ht="51" customHeight="1">
      <c r="A69" s="9">
        <v>58</v>
      </c>
      <c r="B69" s="11" t="s">
        <v>19</v>
      </c>
      <c r="C69" s="11" t="s">
        <v>72</v>
      </c>
      <c r="D69" s="11" t="s">
        <v>72</v>
      </c>
      <c r="E69" s="11" t="s">
        <v>105</v>
      </c>
      <c r="F69" s="11" t="s">
        <v>105</v>
      </c>
      <c r="G69" s="11" t="s">
        <v>148</v>
      </c>
      <c r="H69" s="11" t="s">
        <v>50</v>
      </c>
      <c r="I69" s="10">
        <v>4</v>
      </c>
      <c r="J69" s="10">
        <v>265.70999999999998</v>
      </c>
      <c r="K69" s="10">
        <f t="shared" si="4"/>
        <v>1062.8399999999999</v>
      </c>
      <c r="L69" s="9"/>
      <c r="M69" s="9"/>
      <c r="N69" s="9"/>
      <c r="O69" s="9" t="s">
        <v>23</v>
      </c>
      <c r="P69" s="9" t="s">
        <v>17</v>
      </c>
      <c r="Q69" s="9"/>
      <c r="R69" s="9">
        <v>0</v>
      </c>
      <c r="S69" s="11" t="s">
        <v>81</v>
      </c>
    </row>
    <row r="70" spans="1:19" s="5" customFormat="1" ht="54.75" customHeight="1">
      <c r="A70" s="9">
        <v>59</v>
      </c>
      <c r="B70" s="11" t="s">
        <v>19</v>
      </c>
      <c r="C70" s="11" t="s">
        <v>48</v>
      </c>
      <c r="D70" s="11" t="s">
        <v>48</v>
      </c>
      <c r="E70" s="11" t="s">
        <v>106</v>
      </c>
      <c r="F70" s="11" t="s">
        <v>106</v>
      </c>
      <c r="G70" s="11" t="s">
        <v>148</v>
      </c>
      <c r="H70" s="9" t="s">
        <v>40</v>
      </c>
      <c r="I70" s="10">
        <v>2</v>
      </c>
      <c r="J70" s="10">
        <v>451.46</v>
      </c>
      <c r="K70" s="10">
        <f t="shared" si="4"/>
        <v>902.92</v>
      </c>
      <c r="L70" s="9"/>
      <c r="M70" s="9"/>
      <c r="N70" s="9"/>
      <c r="O70" s="9" t="s">
        <v>23</v>
      </c>
      <c r="P70" s="9" t="s">
        <v>17</v>
      </c>
      <c r="Q70" s="9"/>
      <c r="R70" s="9">
        <v>0</v>
      </c>
      <c r="S70" s="11" t="s">
        <v>81</v>
      </c>
    </row>
    <row r="71" spans="1:19" s="5" customFormat="1" ht="54.75" customHeight="1">
      <c r="A71" s="9">
        <v>60</v>
      </c>
      <c r="B71" s="11" t="s">
        <v>19</v>
      </c>
      <c r="C71" s="11" t="s">
        <v>43</v>
      </c>
      <c r="D71" s="11" t="s">
        <v>43</v>
      </c>
      <c r="E71" s="11" t="s">
        <v>107</v>
      </c>
      <c r="F71" s="11" t="s">
        <v>107</v>
      </c>
      <c r="G71" s="11" t="s">
        <v>148</v>
      </c>
      <c r="H71" s="9" t="s">
        <v>20</v>
      </c>
      <c r="I71" s="10">
        <v>4</v>
      </c>
      <c r="J71" s="10">
        <v>28.59</v>
      </c>
      <c r="K71" s="10">
        <f t="shared" si="4"/>
        <v>114.36</v>
      </c>
      <c r="L71" s="9"/>
      <c r="M71" s="9"/>
      <c r="N71" s="9"/>
      <c r="O71" s="9" t="s">
        <v>23</v>
      </c>
      <c r="P71" s="9" t="s">
        <v>17</v>
      </c>
      <c r="Q71" s="9"/>
      <c r="R71" s="9">
        <v>0</v>
      </c>
      <c r="S71" s="11" t="s">
        <v>81</v>
      </c>
    </row>
    <row r="72" spans="1:19" s="5" customFormat="1" ht="54.75" customHeight="1">
      <c r="A72" s="9">
        <v>61</v>
      </c>
      <c r="B72" s="11" t="s">
        <v>19</v>
      </c>
      <c r="C72" s="11" t="s">
        <v>99</v>
      </c>
      <c r="D72" s="11" t="s">
        <v>99</v>
      </c>
      <c r="E72" s="11" t="s">
        <v>108</v>
      </c>
      <c r="F72" s="11" t="s">
        <v>108</v>
      </c>
      <c r="G72" s="11" t="s">
        <v>148</v>
      </c>
      <c r="H72" s="9" t="s">
        <v>40</v>
      </c>
      <c r="I72" s="10">
        <v>2</v>
      </c>
      <c r="J72" s="10">
        <v>528.54999999999995</v>
      </c>
      <c r="K72" s="10">
        <f t="shared" si="4"/>
        <v>1057.0999999999999</v>
      </c>
      <c r="L72" s="9"/>
      <c r="M72" s="9"/>
      <c r="N72" s="9"/>
      <c r="O72" s="9" t="s">
        <v>23</v>
      </c>
      <c r="P72" s="9" t="s">
        <v>17</v>
      </c>
      <c r="Q72" s="9"/>
      <c r="R72" s="9">
        <v>0</v>
      </c>
      <c r="S72" s="11" t="s">
        <v>81</v>
      </c>
    </row>
    <row r="73" spans="1:19" s="5" customFormat="1" ht="54.75" customHeight="1">
      <c r="A73" s="9">
        <v>62</v>
      </c>
      <c r="B73" s="11" t="s">
        <v>19</v>
      </c>
      <c r="C73" s="11" t="s">
        <v>69</v>
      </c>
      <c r="D73" s="11" t="s">
        <v>69</v>
      </c>
      <c r="E73" s="11" t="s">
        <v>109</v>
      </c>
      <c r="F73" s="11" t="s">
        <v>109</v>
      </c>
      <c r="G73" s="11" t="s">
        <v>148</v>
      </c>
      <c r="H73" s="11" t="s">
        <v>39</v>
      </c>
      <c r="I73" s="10">
        <v>4</v>
      </c>
      <c r="J73" s="10">
        <v>186.54</v>
      </c>
      <c r="K73" s="10">
        <f t="shared" si="4"/>
        <v>746.16</v>
      </c>
      <c r="L73" s="9"/>
      <c r="M73" s="9"/>
      <c r="N73" s="9"/>
      <c r="O73" s="9" t="s">
        <v>23</v>
      </c>
      <c r="P73" s="9" t="s">
        <v>17</v>
      </c>
      <c r="Q73" s="9"/>
      <c r="R73" s="9">
        <v>0</v>
      </c>
      <c r="S73" s="11" t="s">
        <v>81</v>
      </c>
    </row>
    <row r="74" spans="1:19" s="5" customFormat="1" ht="54.75" customHeight="1">
      <c r="A74" s="9">
        <v>63</v>
      </c>
      <c r="B74" s="11" t="s">
        <v>19</v>
      </c>
      <c r="C74" s="11" t="s">
        <v>111</v>
      </c>
      <c r="D74" s="11" t="s">
        <v>111</v>
      </c>
      <c r="E74" s="11" t="s">
        <v>110</v>
      </c>
      <c r="F74" s="11" t="s">
        <v>110</v>
      </c>
      <c r="G74" s="11" t="s">
        <v>148</v>
      </c>
      <c r="H74" s="11" t="s">
        <v>50</v>
      </c>
      <c r="I74" s="10">
        <v>1</v>
      </c>
      <c r="J74" s="10">
        <v>781</v>
      </c>
      <c r="K74" s="10">
        <f t="shared" si="4"/>
        <v>781</v>
      </c>
      <c r="L74" s="9"/>
      <c r="M74" s="9"/>
      <c r="N74" s="9"/>
      <c r="O74" s="9" t="s">
        <v>23</v>
      </c>
      <c r="P74" s="9" t="s">
        <v>17</v>
      </c>
      <c r="Q74" s="9"/>
      <c r="R74" s="9">
        <v>0</v>
      </c>
      <c r="S74" s="11" t="s">
        <v>81</v>
      </c>
    </row>
    <row r="75" spans="1:19" s="5" customFormat="1" ht="54.75" customHeight="1">
      <c r="A75" s="9">
        <v>64</v>
      </c>
      <c r="B75" s="11" t="s">
        <v>19</v>
      </c>
      <c r="C75" s="11" t="s">
        <v>112</v>
      </c>
      <c r="D75" s="11" t="s">
        <v>112</v>
      </c>
      <c r="E75" s="11" t="s">
        <v>113</v>
      </c>
      <c r="F75" s="11" t="s">
        <v>113</v>
      </c>
      <c r="G75" s="11" t="s">
        <v>148</v>
      </c>
      <c r="H75" s="9" t="s">
        <v>20</v>
      </c>
      <c r="I75" s="10">
        <v>1</v>
      </c>
      <c r="J75" s="10">
        <v>963.73</v>
      </c>
      <c r="K75" s="10">
        <f t="shared" si="4"/>
        <v>963.73</v>
      </c>
      <c r="L75" s="9"/>
      <c r="M75" s="9"/>
      <c r="N75" s="9"/>
      <c r="O75" s="9" t="s">
        <v>23</v>
      </c>
      <c r="P75" s="9" t="s">
        <v>17</v>
      </c>
      <c r="Q75" s="9"/>
      <c r="R75" s="9">
        <v>0</v>
      </c>
      <c r="S75" s="11" t="s">
        <v>81</v>
      </c>
    </row>
    <row r="76" spans="1:19" s="5" customFormat="1" ht="54.75" customHeight="1">
      <c r="A76" s="9">
        <v>65</v>
      </c>
      <c r="B76" s="11" t="s">
        <v>19</v>
      </c>
      <c r="C76" s="11" t="s">
        <v>114</v>
      </c>
      <c r="D76" s="11" t="s">
        <v>114</v>
      </c>
      <c r="E76" s="11" t="s">
        <v>114</v>
      </c>
      <c r="F76" s="11" t="s">
        <v>114</v>
      </c>
      <c r="G76" s="11" t="s">
        <v>148</v>
      </c>
      <c r="H76" s="9" t="s">
        <v>20</v>
      </c>
      <c r="I76" s="10">
        <v>1</v>
      </c>
      <c r="J76" s="10">
        <v>23140.400000000001</v>
      </c>
      <c r="K76" s="10">
        <f t="shared" si="4"/>
        <v>23140.400000000001</v>
      </c>
      <c r="L76" s="9"/>
      <c r="M76" s="9"/>
      <c r="N76" s="9"/>
      <c r="O76" s="9" t="s">
        <v>23</v>
      </c>
      <c r="P76" s="9" t="s">
        <v>17</v>
      </c>
      <c r="Q76" s="9"/>
      <c r="R76" s="9">
        <v>0</v>
      </c>
      <c r="S76" s="11" t="s">
        <v>81</v>
      </c>
    </row>
    <row r="77" spans="1:19" s="5" customFormat="1" ht="54.75" customHeight="1">
      <c r="A77" s="9">
        <v>66</v>
      </c>
      <c r="B77" s="11" t="s">
        <v>19</v>
      </c>
      <c r="C77" s="11" t="s">
        <v>42</v>
      </c>
      <c r="D77" s="11" t="s">
        <v>42</v>
      </c>
      <c r="E77" s="11" t="s">
        <v>115</v>
      </c>
      <c r="F77" s="11" t="s">
        <v>115</v>
      </c>
      <c r="G77" s="11" t="s">
        <v>148</v>
      </c>
      <c r="H77" s="9" t="s">
        <v>40</v>
      </c>
      <c r="I77" s="10">
        <v>12</v>
      </c>
      <c r="J77" s="10">
        <v>969.15</v>
      </c>
      <c r="K77" s="10">
        <f t="shared" si="4"/>
        <v>11629.8</v>
      </c>
      <c r="L77" s="9"/>
      <c r="M77" s="9"/>
      <c r="N77" s="9"/>
      <c r="O77" s="9" t="s">
        <v>23</v>
      </c>
      <c r="P77" s="9" t="s">
        <v>17</v>
      </c>
      <c r="Q77" s="9"/>
      <c r="R77" s="9">
        <v>0</v>
      </c>
      <c r="S77" s="11" t="s">
        <v>81</v>
      </c>
    </row>
    <row r="78" spans="1:19" s="5" customFormat="1" ht="62.25" customHeight="1">
      <c r="A78" s="9">
        <v>67</v>
      </c>
      <c r="B78" s="11" t="s">
        <v>14</v>
      </c>
      <c r="C78" s="11" t="s">
        <v>75</v>
      </c>
      <c r="D78" s="11" t="s">
        <v>75</v>
      </c>
      <c r="E78" s="11" t="s">
        <v>76</v>
      </c>
      <c r="F78" s="11" t="s">
        <v>77</v>
      </c>
      <c r="G78" s="11" t="s">
        <v>148</v>
      </c>
      <c r="H78" s="11" t="s">
        <v>16</v>
      </c>
      <c r="I78" s="10">
        <v>1</v>
      </c>
      <c r="J78" s="10">
        <v>1210837.2</v>
      </c>
      <c r="K78" s="10">
        <f t="shared" si="4"/>
        <v>1210837.2</v>
      </c>
      <c r="L78" s="9"/>
      <c r="M78" s="9"/>
      <c r="N78" s="9"/>
      <c r="O78" s="9" t="s">
        <v>23</v>
      </c>
      <c r="P78" s="9" t="s">
        <v>17</v>
      </c>
      <c r="Q78" s="9"/>
      <c r="R78" s="9">
        <v>0</v>
      </c>
      <c r="S78" s="11" t="s">
        <v>81</v>
      </c>
    </row>
    <row r="79" spans="1:19" s="6" customFormat="1"/>
    <row r="80" spans="1:19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</sheetData>
  <autoFilter ref="A10:S78"/>
  <pageMargins left="0.74803149606299213" right="0.74803149606299213" top="0.78740157480314965" bottom="0.39370078740157483" header="0.51181102362204722" footer="0.51181102362204722"/>
  <pageSetup paperSize="8" scale="60" fitToHeight="0" orientation="landscape" horizontalDpi="300" verticalDpi="300" r:id="rId1"/>
  <rowBreaks count="4" manualBreakCount="4">
    <brk id="22" max="18" man="1"/>
    <brk id="34" max="18" man="1"/>
    <brk id="49" max="18" man="1"/>
    <brk id="70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2015-07-31T09:31:49Z</cp:lastPrinted>
  <dcterms:created xsi:type="dcterms:W3CDTF">2015-04-02T06:12:45Z</dcterms:created>
  <dcterms:modified xsi:type="dcterms:W3CDTF">2015-08-07T10:37:46Z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