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19155" windowHeight="12105"/>
  </bookViews>
  <sheets>
    <sheet name="Лист 1" sheetId="2" r:id="rId1"/>
  </sheets>
  <definedNames>
    <definedName name="_xlnm._FilterDatabase" localSheetId="0" hidden="1">'Лист 1'!$A$10:$Q$81</definedName>
    <definedName name="_xlnm.Print_Area" localSheetId="0">'Лист 1'!$A$1:$R$82</definedName>
  </definedNames>
  <calcPr calcId="145621"/>
</workbook>
</file>

<file path=xl/calcChain.xml><?xml version="1.0" encoding="utf-8"?>
<calcChain xmlns="http://schemas.openxmlformats.org/spreadsheetml/2006/main">
  <c r="K19" i="2" l="1"/>
  <c r="K17" i="2"/>
  <c r="K18" i="2"/>
  <c r="K26" i="2" l="1"/>
  <c r="K27" i="2"/>
  <c r="K56" i="2" l="1"/>
  <c r="K78" i="2" l="1"/>
  <c r="K28" i="2"/>
  <c r="K29" i="2"/>
  <c r="K30" i="2" l="1"/>
  <c r="K24" i="2" l="1"/>
  <c r="K25" i="2"/>
  <c r="K23" i="2"/>
  <c r="K21" i="2"/>
  <c r="K22" i="2"/>
  <c r="K58" i="2" l="1"/>
  <c r="K11" i="2"/>
  <c r="K12" i="2"/>
  <c r="K13" i="2"/>
  <c r="K14" i="2"/>
  <c r="K15" i="2"/>
  <c r="K16" i="2"/>
  <c r="K54" i="2"/>
  <c r="K34" i="2" l="1"/>
  <c r="K55" i="2" l="1"/>
  <c r="K59" i="2"/>
  <c r="K60" i="2"/>
  <c r="K65" i="2"/>
  <c r="K66" i="2"/>
  <c r="K67" i="2"/>
  <c r="K68" i="2"/>
  <c r="K69" i="2"/>
  <c r="K37" i="2"/>
  <c r="K31" i="2"/>
  <c r="K32" i="2"/>
  <c r="K33" i="2"/>
  <c r="K35" i="2"/>
  <c r="K36" i="2" l="1"/>
  <c r="K57" i="2"/>
  <c r="K61" i="2"/>
  <c r="K71" i="2"/>
  <c r="K72" i="2"/>
  <c r="K73" i="2"/>
  <c r="K74" i="2"/>
  <c r="K70" i="2"/>
  <c r="K75" i="2"/>
  <c r="K76" i="2"/>
  <c r="K77" i="2"/>
  <c r="K46" i="2" l="1"/>
  <c r="K47" i="2"/>
  <c r="K48" i="2"/>
  <c r="K49" i="2"/>
  <c r="K50" i="2"/>
  <c r="K51" i="2"/>
  <c r="K41" i="2"/>
  <c r="K42" i="2"/>
  <c r="K43" i="2"/>
  <c r="K44" i="2"/>
  <c r="K45" i="2"/>
  <c r="K62" i="2" l="1"/>
  <c r="K63" i="2"/>
  <c r="K64" i="2"/>
  <c r="K52" i="2"/>
  <c r="K53" i="2"/>
  <c r="K38" i="2"/>
  <c r="K39" i="2"/>
  <c r="K40" i="2"/>
  <c r="K20" i="2"/>
</calcChain>
</file>

<file path=xl/sharedStrings.xml><?xml version="1.0" encoding="utf-8"?>
<sst xmlns="http://schemas.openxmlformats.org/spreadsheetml/2006/main" count="729" uniqueCount="211">
  <si>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</si>
  <si>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</si>
  <si>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</si>
  <si>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</si>
  <si>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</si>
  <si>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</si>
  <si>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</si>
  <si>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</si>
  <si>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</si>
  <si>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</si>
  <si>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Планируемый срок осуществления закупок (месяц)</t>
  </si>
  <si>
    <t>Товар</t>
  </si>
  <si>
    <t>Запрос ценовых предложений без размещения объявления</t>
  </si>
  <si>
    <t>Штука</t>
  </si>
  <si>
    <t>06 Июнь</t>
  </si>
  <si>
    <t>08 Август</t>
  </si>
  <si>
    <t>10 Октябрь</t>
  </si>
  <si>
    <t>05 Май</t>
  </si>
  <si>
    <t>Услуга</t>
  </si>
  <si>
    <t>Одна услуга</t>
  </si>
  <si>
    <t>Запрос ценовых предложений путем размещения объявления</t>
  </si>
  <si>
    <t>751410000</t>
  </si>
  <si>
    <t>Хозяйственное управление</t>
  </si>
  <si>
    <t>Заместитель Председателя</t>
  </si>
  <si>
    <t>Д. Галиева</t>
  </si>
  <si>
    <t>Национального Банка Республики Казахстан</t>
  </si>
  <si>
    <t>Наименование заказчика (организатора закупок)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</si>
  <si>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</si>
  <si>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</si>
  <si>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</si>
  <si>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</si>
  <si>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в % (процентах)</t>
  </si>
  <si>
    <t>Примечание</t>
  </si>
  <si>
    <t>Услуга по подгонке и оверлогу ковровых изделий</t>
  </si>
  <si>
    <t>Кілем бұйымдарын қию және жиегін қайыру жөніндегі қызметтер</t>
  </si>
  <si>
    <t>Дополнительная закупка</t>
  </si>
  <si>
    <t>Атырауский филиал</t>
  </si>
  <si>
    <t>Мерзімді баспасөз басылымдары</t>
  </si>
  <si>
    <t>Периодические печатные издания</t>
  </si>
  <si>
    <t>Жол жүру парағы бланкісі</t>
  </si>
  <si>
    <t xml:space="preserve">Бланк путевого листа </t>
  </si>
  <si>
    <t>ЖСҚ жүйелерін жөндеу</t>
  </si>
  <si>
    <t>Ремонт системы ТХС</t>
  </si>
  <si>
    <t>11 Ноябрь</t>
  </si>
  <si>
    <t>231010000</t>
  </si>
  <si>
    <t>Изменение</t>
  </si>
  <si>
    <t>Жамбылский филиал</t>
  </si>
  <si>
    <t>Мангистауский филиал</t>
  </si>
  <si>
    <t>Перделер</t>
  </si>
  <si>
    <t>Шторы</t>
  </si>
  <si>
    <t>Комплект</t>
  </si>
  <si>
    <t>07 Июль</t>
  </si>
  <si>
    <t>Восточно-Казахстанский филиал</t>
  </si>
  <si>
    <t>Аккумулятор</t>
  </si>
  <si>
    <t>Жиһааздың жинағы гарнитуры</t>
  </si>
  <si>
    <t>Комплект мебели</t>
  </si>
  <si>
    <t>Жиhаздың жинағы</t>
  </si>
  <si>
    <t xml:space="preserve">Кресло </t>
  </si>
  <si>
    <t>Офистік кресло</t>
  </si>
  <si>
    <t>Кресло офисное</t>
  </si>
  <si>
    <t>Орындық</t>
  </si>
  <si>
    <t xml:space="preserve">Стул </t>
  </si>
  <si>
    <t>Офистік орындық</t>
  </si>
  <si>
    <t>Стул офисный</t>
  </si>
  <si>
    <t>Маңдайша</t>
  </si>
  <si>
    <t>Вывеска</t>
  </si>
  <si>
    <t>Жарнама конструкциясын қалпына келтіру</t>
  </si>
  <si>
    <t>Реставрация рекламной конструкции</t>
  </si>
  <si>
    <t xml:space="preserve">Жарнама конструкциясын қалпына келтіру  </t>
  </si>
  <si>
    <t>Үстел</t>
  </si>
  <si>
    <t>Стол</t>
  </si>
  <si>
    <t>Стол для кассовой техники</t>
  </si>
  <si>
    <t>631010000</t>
  </si>
  <si>
    <t xml:space="preserve">Барьер конструкциясы </t>
  </si>
  <si>
    <t>Барьерная конструкция</t>
  </si>
  <si>
    <t>Шкаф</t>
  </si>
  <si>
    <t>Ұялы телефондарды сақтауға арналған ұяшықтары бар шкаф</t>
  </si>
  <si>
    <t>Шкаф с ячейками для хранения мобильных телефонов</t>
  </si>
  <si>
    <t>Ұялы телефондарды сақтауға арналған үш қабатты ұяшықтары бар лоток</t>
  </si>
  <si>
    <t>Лоток с ячейками в три яруса для хранения мобильных телефонов</t>
  </si>
  <si>
    <t>Кассалық техникаға арналған үстел</t>
  </si>
  <si>
    <t>Центральный филиал (г. Астана)</t>
  </si>
  <si>
    <t>Банкноты стран мира:Денежнего обращение</t>
  </si>
  <si>
    <t>Исключение</t>
  </si>
  <si>
    <t>Банкноты стран мира: Денежное обращение. Экспертиза.Фальсификация (Ежемесячный информационный бюллетень)</t>
  </si>
  <si>
    <t>Банкноты стран мира: Денежное обращение. Экспертиза. Фальсификация (Ежемесячный информационный бюллетень)</t>
  </si>
  <si>
    <t>Информационный бюллетень "Подлинные и фальшивые банкноты и монеты стран мира"                Полная версия</t>
  </si>
  <si>
    <t>Павлодарский филиал</t>
  </si>
  <si>
    <t xml:space="preserve">Шкаф металлический с ячейками для временного хранения электронной техники (96 ячеек) </t>
  </si>
  <si>
    <t>Банкноты стран мира: Текущая информация</t>
  </si>
  <si>
    <t>Карагандинский филиал</t>
  </si>
  <si>
    <t>Банкноты стран мира. Текущая информация.</t>
  </si>
  <si>
    <t>Управление по работе с наличными деньгами</t>
  </si>
  <si>
    <t>Управление безопасности</t>
  </si>
  <si>
    <t>Актюбинский филиал</t>
  </si>
  <si>
    <t>Қол металл детекторы</t>
  </si>
  <si>
    <t>Ручной металлодетектор</t>
  </si>
  <si>
    <t>Қатты диск</t>
  </si>
  <si>
    <t>Жесткий диск</t>
  </si>
  <si>
    <t>Акмолинский филиал</t>
  </si>
  <si>
    <t>Работа</t>
  </si>
  <si>
    <t>Установка специальных транспортирующих устройств (бункеров) или лотков, в нижней части кассовой кабины специальных проемов (шлюз)</t>
  </si>
  <si>
    <t>Конкурс</t>
  </si>
  <si>
    <t>09 Сентябрь</t>
  </si>
  <si>
    <t>Кызылординский филиал</t>
  </si>
  <si>
    <t>Кеңес үстелі</t>
  </si>
  <si>
    <t>Кеңес үстел үшін кресло</t>
  </si>
  <si>
    <t>Көрме-шкаф</t>
  </si>
  <si>
    <t>Асханаға арналған үстелдер</t>
  </si>
  <si>
    <t>Асханалық орындықтар</t>
  </si>
  <si>
    <t>Стол для совещаний</t>
  </si>
  <si>
    <t>Кресло для стола совещаний</t>
  </si>
  <si>
    <t>Шкаф-витрина</t>
  </si>
  <si>
    <t>Столы для столовой</t>
  </si>
  <si>
    <t>Стулья кухонные</t>
  </si>
  <si>
    <t>Арнайы тасымалдау құрылғыларын (бункерлер) немесе тартпаларды, касса кабинасының төменгі бөлігінде арнайы ойық (шлюз) орнату</t>
  </si>
  <si>
    <t>Работы по установке бронированного стекла, жалюзи, специальных транспортирующих лотков для передачи денег и документов, переговорных устройств</t>
  </si>
  <si>
    <t>Бронирленген әйнек салу, жалюзи орнату, ақшаны және құжаттарды беруге тасымалдау тартпаларды, сөйлесу құрылғыларын орнату бойынша жұмыстар</t>
  </si>
  <si>
    <t>Абоненттік шкаф АМВ-180/60 (мөлшері 1803х600х408)</t>
  </si>
  <si>
    <t>Абонентский шкаф АМВ-180/60 (мөлшері 1803х600х408)</t>
  </si>
  <si>
    <t>Су</t>
  </si>
  <si>
    <t>Вода</t>
  </si>
  <si>
    <t>19л ішетін су</t>
  </si>
  <si>
    <t>'Вода питьевая 19л</t>
  </si>
  <si>
    <t>Бутылка</t>
  </si>
  <si>
    <t>Шкаф с ячейками</t>
  </si>
  <si>
    <t>Ұяшықтары бар шкаф</t>
  </si>
  <si>
    <t>Ұялы телефордарды уақытша сақтауға беруге арналған металл шкаф</t>
  </si>
  <si>
    <t>Металлический шкаф (ячейки) для временного хранения мобильных телефонов</t>
  </si>
  <si>
    <t>Управление информационных технологий</t>
  </si>
  <si>
    <t>Желіаралық  экраны</t>
  </si>
  <si>
    <t>Межсетевой экран</t>
  </si>
  <si>
    <t>Certex VPN бағдарламалық-аппараттық комплекс</t>
  </si>
  <si>
    <t>Программно-аппаратный комплекс "Certex VPN"</t>
  </si>
  <si>
    <t>Из одного источника путем заключения договора</t>
  </si>
  <si>
    <t>750000000</t>
  </si>
  <si>
    <t>Әкімшілік-шаруашылық қызметті (ӘШҚ) автоматтандыру</t>
  </si>
  <si>
    <t>Автоматизация административно-хозяйственной деятельности (АХД)</t>
  </si>
  <si>
    <t>Әкімшілік-шаруашылық қызметті автоматтандыру бойынша ЛБҚ енгізу және сатып алу</t>
  </si>
  <si>
    <t>Приобретение и внедрение ЛПО по автоматизации административно-хозяйственной деятельности</t>
  </si>
  <si>
    <t>Басқа бағдарламалық қамтамас етудердің  түпнұсқалары</t>
  </si>
  <si>
    <t>Оригиналы программных обеспечений прочих</t>
  </si>
  <si>
    <t>MATLAB бағдарламалық қамтамас ету  (жиынтық)</t>
  </si>
  <si>
    <t>Программное обеспечение MATLAB (комплект)</t>
  </si>
  <si>
    <t>'Басқа бағдарламалық қамтамасыз етудің түпнұсқасы</t>
  </si>
  <si>
    <t xml:space="preserve"> STATA бағдарламалық қамтамасыз ету лицензиясы</t>
  </si>
  <si>
    <t>Лицензия на ПО STATA</t>
  </si>
  <si>
    <t>Microsoft Windows Datacenter (OLP) Eng. бағдарламалық қамтамасыз ету лицензиясы</t>
  </si>
  <si>
    <t>Лицензия на ПО 'Microsoft Windows Datacenter (OLP) Eng.</t>
  </si>
  <si>
    <t>Графикалық планшет</t>
  </si>
  <si>
    <t>Планшет графический</t>
  </si>
  <si>
    <t>Костанайский филиал</t>
  </si>
  <si>
    <t>Металл шкафы</t>
  </si>
  <si>
    <t xml:space="preserve">Шкаф металлический  </t>
  </si>
  <si>
    <t>12 ұяшықпен металл шкафы</t>
  </si>
  <si>
    <t>Шкаф металлический</t>
  </si>
  <si>
    <t>Мобильді жабдықты сақтауға арналған металды ұяшығымен шкаф (17 ұяшық)</t>
  </si>
  <si>
    <t>Шкаф металлический с ячейками для хранения мобильных устройств (17 ячеек)</t>
  </si>
  <si>
    <t>Мобильді жабдықты сақтауға арналған металды ұяшығымен шкаф (34 ұяшық)</t>
  </si>
  <si>
    <t>Шкаф металлический с ячейками для хранения мобильных устройств (34 ячейки)</t>
  </si>
  <si>
    <t>Южно-Казахстанский филиал</t>
  </si>
  <si>
    <t>ҚРҰБ "Хабарлама" бланкі (қаз/орыс.тіл.)</t>
  </si>
  <si>
    <t>"Тіркеу куәлігі" бланкі (қаз/орыс.тіл.)</t>
  </si>
  <si>
    <t>Бланк "Уведомление НБРК" (каз/рус.яз)</t>
  </si>
  <si>
    <t>Бланк "Регистрационное свидетельство" НБРК" (каз/рус.яз)</t>
  </si>
  <si>
    <t>Ролл перделері</t>
  </si>
  <si>
    <t>Ролл шторы</t>
  </si>
  <si>
    <t>Метр квадратный</t>
  </si>
  <si>
    <t>Үздіксіз электр қуатының көзі</t>
  </si>
  <si>
    <t>Источник бесперебойного питания</t>
  </si>
  <si>
    <t>Прецизионный кондиционер</t>
  </si>
  <si>
    <t>Бейнебақылау жүйесі</t>
  </si>
  <si>
    <t>Система видеонаблюдения</t>
  </si>
  <si>
    <t>Бейнебақылау жүйесі "Пионер - 3"</t>
  </si>
  <si>
    <t>Система видеонаблюдения "Пионер-3"</t>
  </si>
  <si>
    <t>Бейне спектірлік компарат</t>
  </si>
  <si>
    <t>Видеоспектральный компаратор</t>
  </si>
  <si>
    <t xml:space="preserve">Банкноттарды өңдеу жүйесіне </t>
  </si>
  <si>
    <t xml:space="preserve">Система обработки банкнот </t>
  </si>
  <si>
    <t>Шкаф металлический на 12 ячеек</t>
  </si>
  <si>
    <t>Шторы для холла</t>
  </si>
  <si>
    <t>Шторы для актового зала</t>
  </si>
  <si>
    <t>Шторы для столовой</t>
  </si>
  <si>
    <t>Шторы для коридора</t>
  </si>
  <si>
    <t>Холлға арналған перделер</t>
  </si>
  <si>
    <t>Мәжіліс залына арналған перделер</t>
  </si>
  <si>
    <t>Асханаға арналған перделер</t>
  </si>
  <si>
    <t>Коридорға арналған перделер</t>
  </si>
  <si>
    <t>Шкаф для временного хранения мобильных телефонов</t>
  </si>
  <si>
    <t>Ұялы телефондарды уақытша сақтауға арналған шкаф</t>
  </si>
  <si>
    <t xml:space="preserve">Банкноты стран мира Каталог - справочник. </t>
  </si>
  <si>
    <t xml:space="preserve">Банкноты стран мира  Каталог - справочник. </t>
  </si>
  <si>
    <t>Лоток с ячейками</t>
  </si>
  <si>
    <t>Ұяшықтары бар лоток</t>
  </si>
  <si>
    <t xml:space="preserve">Банкноты стран мира: Каталог - справочник </t>
  </si>
  <si>
    <t xml:space="preserve">Банкноты стран мира: каталог - справочник </t>
  </si>
  <si>
    <t>Банкноты стран мира:  Каталог - справочник</t>
  </si>
  <si>
    <t>Электрондық техниканы уақытша сақтауға арналған ұяшықтары бар металл шкаф (96 ұяшық)</t>
  </si>
  <si>
    <t>Corel Painter 2016 БҚ-мен дизайнерге арналған графикалық планшет</t>
  </si>
  <si>
    <t xml:space="preserve">Планшет графический для дизайнера с ПО Corel Painter 2016 </t>
  </si>
  <si>
    <t>ҚРҰБ үйлерін, ғимараттарын және жапсарлас аумақтарын ұстау және қызмет көрсету бойынша қызметтер</t>
  </si>
  <si>
    <t>Услуги по содержанию и обслуживанию зданий, сооружений и прилегающих территорий НБРК</t>
  </si>
  <si>
    <t>Услуги по содержанию и обслуживанию зданий, сооружений  и прилегающих территорий НБРК</t>
  </si>
  <si>
    <t>Автокөлік қызметі</t>
  </si>
  <si>
    <t>Автотранспортные услуги</t>
  </si>
  <si>
    <t>Жабдықтар</t>
  </si>
  <si>
    <t>Оборудование</t>
  </si>
  <si>
    <t>Мультиплексор</t>
  </si>
  <si>
    <t>Басқа бағдарламалық қамтамасыз етудің түпнұсқасы</t>
  </si>
  <si>
    <t>Think-cell chart лицензиялық бағдарламалық қамтамасыз ету</t>
  </si>
  <si>
    <t xml:space="preserve">Лицензионное программное обеспечение Think-cell chart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</si>
</sst>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rgb="FF000000"/>
      <name val="Microsoft Sans Serif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Microsoft Sans Serif"/>
      <family val="2"/>
      <charset val="204"/>
    </font>
    <font>
      <b/>
      <sz val="14"/>
      <color rgb="FF000000"/>
      <name val="Times"/>
      <family val="1"/>
    </font>
    <font>
      <sz val="12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164" fontId="18" fillId="34" borderId="0" xfId="0" applyNumberFormat="1" applyFont="1" applyFill="1" applyAlignment="1">
      <alignment horizontal="center"/>
    </xf>
    <xf numFmtId="165" fontId="18" fillId="34" borderId="0" xfId="0" applyNumberFormat="1" applyFont="1" applyFill="1" applyAlignment="1">
      <alignment horizontal="center"/>
    </xf>
    <xf numFmtId="166" fontId="18" fillId="34" borderId="0" xfId="0" applyNumberFormat="1" applyFont="1" applyFill="1" applyAlignment="1">
      <alignment horizontal="center"/>
    </xf>
    <xf numFmtId="164" fontId="18" fillId="34" borderId="0" xfId="0" quotePrefix="1" applyNumberFormat="1" applyFont="1" applyFill="1" applyBorder="1" applyAlignment="1"/>
    <xf numFmtId="165" fontId="18" fillId="34" borderId="0" xfId="0" quotePrefix="1" applyNumberFormat="1" applyFont="1" applyFill="1" applyBorder="1" applyAlignment="1"/>
    <xf numFmtId="164" fontId="18" fillId="34" borderId="0" xfId="0" quotePrefix="1" applyNumberFormat="1" applyFont="1" applyFill="1" applyBorder="1" applyAlignment="1">
      <alignment horizontal="center"/>
    </xf>
    <xf numFmtId="0" fontId="19" fillId="34" borderId="0" xfId="0" applyFont="1" applyFill="1" applyAlignment="1">
      <alignment wrapText="1"/>
    </xf>
    <xf numFmtId="0" fontId="19" fillId="33" borderId="0" xfId="0" applyFont="1" applyFill="1"/>
    <xf numFmtId="0" fontId="20" fillId="34" borderId="0" xfId="0" applyFont="1" applyFill="1" applyAlignment="1">
      <alignment horizontal="right" vertical="top" wrapText="1"/>
    </xf>
    <xf numFmtId="0" fontId="21" fillId="34" borderId="0" xfId="0" applyFont="1" applyFill="1" applyAlignment="1">
      <alignment horizontal="center" vertical="top" wrapText="1"/>
    </xf>
    <xf numFmtId="0" fontId="19" fillId="34" borderId="0" xfId="0" applyFont="1" applyFill="1" applyAlignment="1">
      <alignment horizontal="center" wrapText="1"/>
    </xf>
    <xf numFmtId="164" fontId="18" fillId="35" borderId="10" xfId="0" quotePrefix="1" applyNumberFormat="1" applyFont="1" applyFill="1" applyBorder="1" applyAlignment="1">
      <alignment horizontal="center" vertical="center" wrapText="1"/>
    </xf>
    <xf numFmtId="165" fontId="18" fillId="35" borderId="10" xfId="0" quotePrefix="1" applyNumberFormat="1" applyFont="1" applyFill="1" applyBorder="1" applyAlignment="1">
      <alignment horizontal="center" vertical="center" wrapText="1"/>
    </xf>
    <xf numFmtId="164" fontId="18" fillId="35" borderId="10" xfId="0" quotePrefix="1" applyNumberFormat="1" applyFont="1" applyFill="1" applyBorder="1" applyAlignment="1">
      <alignment horizontal="center" vertical="top" wrapText="1"/>
    </xf>
    <xf numFmtId="164" fontId="20" fillId="34" borderId="10" xfId="0" quotePrefix="1" applyNumberFormat="1" applyFont="1" applyFill="1" applyBorder="1" applyAlignment="1">
      <alignment horizontal="center" vertical="center" wrapText="1"/>
    </xf>
    <xf numFmtId="165" fontId="20" fillId="34" borderId="10" xfId="0" applyNumberFormat="1" applyFont="1" applyFill="1" applyBorder="1" applyAlignment="1">
      <alignment horizontal="center" vertical="center" wrapText="1"/>
    </xf>
    <xf numFmtId="164" fontId="20" fillId="34" borderId="10" xfId="0" applyNumberFormat="1" applyFont="1" applyFill="1" applyBorder="1" applyAlignment="1">
      <alignment horizontal="center" vertical="center" wrapText="1"/>
    </xf>
    <xf numFmtId="166" fontId="20" fillId="34" borderId="10" xfId="0" quotePrefix="1" applyNumberFormat="1" applyFont="1" applyFill="1" applyBorder="1" applyAlignment="1">
      <alignment horizontal="center" vertical="center" wrapText="1"/>
    </xf>
    <xf numFmtId="166" fontId="20" fillId="34" borderId="10" xfId="0" applyNumberFormat="1" applyFont="1" applyFill="1" applyBorder="1" applyAlignment="1">
      <alignment horizontal="center" vertical="center" wrapText="1"/>
    </xf>
    <xf numFmtId="164" fontId="20" fillId="34" borderId="0" xfId="0" quotePrefix="1" applyNumberFormat="1" applyFont="1" applyFill="1" applyBorder="1" applyAlignment="1">
      <alignment horizontal="center" vertical="center" wrapText="1"/>
    </xf>
    <xf numFmtId="165" fontId="20" fillId="34" borderId="0" xfId="0" applyNumberFormat="1" applyFont="1" applyFill="1" applyBorder="1" applyAlignment="1">
      <alignment horizontal="center" vertical="center" wrapText="1"/>
    </xf>
    <xf numFmtId="164" fontId="20" fillId="34" borderId="0" xfId="0" applyNumberFormat="1" applyFont="1" applyFill="1" applyBorder="1" applyAlignment="1">
      <alignment horizontal="center" vertical="center" wrapText="1"/>
    </xf>
    <xf numFmtId="166" fontId="20" fillId="34" borderId="0" xfId="0" applyNumberFormat="1" applyFont="1" applyFill="1" applyBorder="1" applyAlignment="1">
      <alignment horizontal="center" vertical="center" wrapText="1"/>
    </xf>
    <xf numFmtId="0" fontId="19" fillId="34" borderId="0" xfId="0" applyFont="1" applyFill="1"/>
    <xf numFmtId="166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0" fillId="0" borderId="10" xfId="0" quotePrefix="1" applyNumberFormat="1" applyFont="1" applyFill="1" applyBorder="1" applyAlignment="1">
      <alignment horizontal="center" vertical="center" wrapText="1"/>
    </xf>
    <xf numFmtId="165" fontId="20" fillId="0" borderId="10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Fill="1" applyBorder="1" applyAlignment="1">
      <alignment horizontal="center" vertical="center" wrapText="1"/>
    </xf>
    <xf numFmtId="166" fontId="20" fillId="0" borderId="10" xfId="0" quotePrefix="1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166" fontId="20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wrapText="1"/>
    </xf>
    <xf numFmtId="0" fontId="19" fillId="34" borderId="0" xfId="0" applyFont="1" applyFill="1" applyAlignment="1">
      <alignment horizontal="center" wrapText="1"/>
    </xf>
    <xf numFmtId="0" fontId="20" fillId="34" borderId="0" xfId="0" applyFont="1" applyFill="1" applyAlignment="1">
      <alignment horizontal="right" vertical="top" wrapText="1"/>
    </xf>
    <xf numFmtId="0" fontId="21" fillId="34" borderId="0" xfId="0" applyFont="1" applyFill="1" applyAlignment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231775</xdr:colOff>
      <xdr:row>1</xdr:row>
      <xdr:rowOff>53975</xdr:rowOff>
    </xdr:from>
    <xdr:ext cx="4657109" cy="382669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2663150" y="292100"/>
          <a:ext cx="4657109" cy="3826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Приложение к приказу Заместителя Председателя Национального Банка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Республики Казахстан от "29" апреля 2016 г. №</a:t>
          </a:r>
          <a:r>
            <a:rPr lang="en-US" sz="10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193</a:t>
          </a:r>
          <a:endParaRPr lang="ru-RU" sz="1000" b="0" i="0" u="none" strike="noStrike" baseline="0">
            <a:solidFill>
              <a:srgbClr val="000000"/>
            </a:solidFill>
            <a:latin typeface="Microsoft Sans Serif"/>
            <a:cs typeface="Microsoft Sans Serif"/>
          </a:endParaRPr>
        </a:p>
      </xdr:txBody>
    </xdr:sp>
    <xdr:clientData/>
  </xdr:oneCellAnchor>
  <xdr:oneCellAnchor>
    <xdr:from>
      <xdr:col>0</xdr:col>
      <xdr:colOff>349250</xdr:colOff>
      <xdr:row>5</xdr:row>
      <xdr:rowOff>66674</xdr:rowOff>
    </xdr:from>
    <xdr:ext cx="26908125" cy="357790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49250" y="1257299"/>
          <a:ext cx="26908125" cy="3577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"/>
              <a:cs typeface="Times"/>
            </a:rPr>
            <a:t>Изменения и дополнения в План закупок товаров, работ и услуг Национального Банка Республики Казахстан на 2016 год</a:t>
          </a:r>
        </a:p>
      </xdr:txBody>
    </xdr:sp>
    <xdr:clientData/>
  </xdr:oneCellAnchor>
  <xdr:twoCellAnchor editAs="oneCell">
    <xdr:from>
      <xdr:col>0</xdr:col>
      <xdr:colOff>0</xdr:colOff>
      <xdr:row>81</xdr:row>
      <xdr:rowOff>0</xdr:rowOff>
    </xdr:from>
    <xdr:to>
      <xdr:col>0</xdr:col>
      <xdr:colOff>9525</xdr:colOff>
      <xdr:row>81</xdr:row>
      <xdr:rowOff>0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868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89</xdr:row>
      <xdr:rowOff>152400</xdr:rowOff>
    </xdr:from>
    <xdr:to>
      <xdr:col>1</xdr:col>
      <xdr:colOff>962025</xdr:colOff>
      <xdr:row>103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3935444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relationId="4650989"&gt;&lt;page&gt;page_UTF8=Grid1:0&lt;/page&gt;&lt;refresh&gt;&lt;url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method="post"&gt;/hr/common/HRClientRefTracker.jsp?removeInstanceId=4650989&lt;/url&gt;&lt;/close&gt;&lt;/ToolsActions&gt;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showGridLines="0" tabSelected="1" zoomScale="60" zoomScaleNormal="60" workbookViewId="0">
      <selection activeCell="Q10" sqref="Q10"/>
    </sheetView>
  </sheetViews>
  <sheetFormatPr defaultRowHeight="18.75" x14ac:dyDescent="0.3"/>
  <cols>
    <col min="1" max="1" width="22.28515625" style="8" customWidth="1"/>
    <col min="2" max="2" width="12.28515625" style="8" customWidth="1"/>
    <col min="3" max="6" width="29.140625" style="8" customWidth="1"/>
    <col min="7" max="7" width="22.42578125" style="8" customWidth="1"/>
    <col min="8" max="8" width="18" style="8" customWidth="1"/>
    <col min="9" max="9" width="17.7109375" style="8" bestFit="1" customWidth="1"/>
    <col min="10" max="14" width="25.42578125" style="8" customWidth="1"/>
    <col min="15" max="15" width="17" style="8" customWidth="1"/>
    <col min="16" max="16" width="18.85546875" style="8" customWidth="1"/>
    <col min="17" max="17" width="20.85546875" style="8" customWidth="1"/>
    <col min="18" max="18" width="22.28515625" style="8" customWidth="1"/>
    <col min="19" max="19" width="28.85546875" style="33" customWidth="1"/>
    <col min="20" max="16384" width="9.140625" style="8"/>
  </cols>
  <sheetData>
    <row r="1" spans="1:18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7"/>
    </row>
    <row r="2" spans="1:18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9"/>
    </row>
    <row r="3" spans="1:18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9"/>
    </row>
    <row r="4" spans="1:18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7"/>
    </row>
    <row r="5" spans="1:18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7"/>
    </row>
    <row r="6" spans="1:18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10"/>
    </row>
    <row r="7" spans="1:18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7"/>
    </row>
    <row r="8" spans="1:18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7"/>
    </row>
    <row r="9" spans="1:18" x14ac:dyDescent="0.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11"/>
    </row>
    <row r="10" spans="1:18" ht="206.25" x14ac:dyDescent="0.3">
      <c r="A10" s="12" t="s">
        <v>26</v>
      </c>
      <c r="B10" s="12" t="s">
        <v>0</v>
      </c>
      <c r="C10" s="12" t="s">
        <v>1</v>
      </c>
      <c r="D10" s="12" t="s">
        <v>2</v>
      </c>
      <c r="E10" s="12" t="s">
        <v>3</v>
      </c>
      <c r="F10" s="12" t="s">
        <v>4</v>
      </c>
      <c r="G10" s="12" t="s">
        <v>5</v>
      </c>
      <c r="H10" s="12" t="s">
        <v>6</v>
      </c>
      <c r="I10" s="12" t="s">
        <v>7</v>
      </c>
      <c r="J10" s="13" t="s">
        <v>8</v>
      </c>
      <c r="K10" s="13" t="s">
        <v>9</v>
      </c>
      <c r="L10" s="12" t="s">
        <v>27</v>
      </c>
      <c r="M10" s="12" t="s">
        <v>28</v>
      </c>
      <c r="N10" s="12" t="s">
        <v>29</v>
      </c>
      <c r="O10" s="12" t="s">
        <v>10</v>
      </c>
      <c r="P10" s="14" t="s">
        <v>30</v>
      </c>
      <c r="Q10" s="12" t="s">
        <v>31</v>
      </c>
      <c r="R10" s="12" t="s">
        <v>32</v>
      </c>
    </row>
    <row r="11" spans="1:18" ht="93.75" x14ac:dyDescent="0.3">
      <c r="A11" s="29" t="s">
        <v>129</v>
      </c>
      <c r="B11" s="29" t="s">
        <v>11</v>
      </c>
      <c r="C11" s="29" t="s">
        <v>130</v>
      </c>
      <c r="D11" s="29" t="s">
        <v>131</v>
      </c>
      <c r="E11" s="29" t="s">
        <v>132</v>
      </c>
      <c r="F11" s="29" t="s">
        <v>133</v>
      </c>
      <c r="G11" s="29" t="s">
        <v>134</v>
      </c>
      <c r="H11" s="29" t="s">
        <v>13</v>
      </c>
      <c r="I11" s="16">
        <v>2</v>
      </c>
      <c r="J11" s="16">
        <v>1428571.43</v>
      </c>
      <c r="K11" s="16">
        <f t="shared" ref="K11:K16" si="0">I11*J11</f>
        <v>2857142.86</v>
      </c>
      <c r="L11" s="27"/>
      <c r="M11" s="27"/>
      <c r="N11" s="27"/>
      <c r="O11" s="18" t="s">
        <v>51</v>
      </c>
      <c r="P11" s="18" t="s">
        <v>135</v>
      </c>
      <c r="Q11" s="18">
        <v>0</v>
      </c>
      <c r="R11" s="29" t="s">
        <v>83</v>
      </c>
    </row>
    <row r="12" spans="1:18" ht="112.5" x14ac:dyDescent="0.3">
      <c r="A12" s="29" t="s">
        <v>129</v>
      </c>
      <c r="B12" s="29" t="s">
        <v>11</v>
      </c>
      <c r="C12" s="29" t="s">
        <v>136</v>
      </c>
      <c r="D12" s="29" t="s">
        <v>137</v>
      </c>
      <c r="E12" s="29" t="s">
        <v>138</v>
      </c>
      <c r="F12" s="29" t="s">
        <v>139</v>
      </c>
      <c r="G12" s="29" t="s">
        <v>102</v>
      </c>
      <c r="H12" s="29" t="s">
        <v>13</v>
      </c>
      <c r="I12" s="16">
        <v>1</v>
      </c>
      <c r="J12" s="30">
        <v>620935648.11000001</v>
      </c>
      <c r="K12" s="30">
        <f t="shared" si="0"/>
        <v>620935648.11000001</v>
      </c>
      <c r="L12" s="30">
        <v>272654487.62</v>
      </c>
      <c r="M12" s="30">
        <v>348281160.49000001</v>
      </c>
      <c r="N12" s="27"/>
      <c r="O12" s="18" t="s">
        <v>51</v>
      </c>
      <c r="P12" s="18" t="s">
        <v>135</v>
      </c>
      <c r="Q12" s="18">
        <v>0</v>
      </c>
      <c r="R12" s="29" t="s">
        <v>45</v>
      </c>
    </row>
    <row r="13" spans="1:18" ht="75" x14ac:dyDescent="0.3">
      <c r="A13" s="29" t="s">
        <v>129</v>
      </c>
      <c r="B13" s="29" t="s">
        <v>11</v>
      </c>
      <c r="C13" s="29" t="s">
        <v>140</v>
      </c>
      <c r="D13" s="29" t="s">
        <v>141</v>
      </c>
      <c r="E13" s="29" t="s">
        <v>142</v>
      </c>
      <c r="F13" s="29" t="s">
        <v>143</v>
      </c>
      <c r="G13" s="29" t="s">
        <v>102</v>
      </c>
      <c r="H13" s="29" t="s">
        <v>50</v>
      </c>
      <c r="I13" s="16">
        <v>1</v>
      </c>
      <c r="J13" s="16">
        <v>17734129.460000001</v>
      </c>
      <c r="K13" s="16">
        <f t="shared" si="0"/>
        <v>17734129.460000001</v>
      </c>
      <c r="L13" s="27"/>
      <c r="M13" s="27"/>
      <c r="N13" s="27"/>
      <c r="O13" s="18" t="s">
        <v>17</v>
      </c>
      <c r="P13" s="18" t="s">
        <v>135</v>
      </c>
      <c r="Q13" s="18">
        <v>0</v>
      </c>
      <c r="R13" s="29" t="s">
        <v>83</v>
      </c>
    </row>
    <row r="14" spans="1:18" ht="112.5" x14ac:dyDescent="0.3">
      <c r="A14" s="29" t="s">
        <v>129</v>
      </c>
      <c r="B14" s="29" t="s">
        <v>11</v>
      </c>
      <c r="C14" s="29" t="s">
        <v>144</v>
      </c>
      <c r="D14" s="29" t="s">
        <v>141</v>
      </c>
      <c r="E14" s="29" t="s">
        <v>145</v>
      </c>
      <c r="F14" s="29" t="s">
        <v>146</v>
      </c>
      <c r="G14" s="29" t="s">
        <v>20</v>
      </c>
      <c r="H14" s="29" t="s">
        <v>13</v>
      </c>
      <c r="I14" s="16">
        <v>1</v>
      </c>
      <c r="J14" s="16">
        <v>4038659.93</v>
      </c>
      <c r="K14" s="16">
        <f t="shared" si="0"/>
        <v>4038659.93</v>
      </c>
      <c r="L14" s="27"/>
      <c r="M14" s="27"/>
      <c r="N14" s="27"/>
      <c r="O14" s="18" t="s">
        <v>17</v>
      </c>
      <c r="P14" s="18" t="s">
        <v>135</v>
      </c>
      <c r="Q14" s="18">
        <v>0</v>
      </c>
      <c r="R14" s="29" t="s">
        <v>45</v>
      </c>
    </row>
    <row r="15" spans="1:18" ht="93.75" x14ac:dyDescent="0.3">
      <c r="A15" s="29" t="s">
        <v>129</v>
      </c>
      <c r="B15" s="29" t="s">
        <v>11</v>
      </c>
      <c r="C15" s="29" t="s">
        <v>144</v>
      </c>
      <c r="D15" s="29" t="s">
        <v>141</v>
      </c>
      <c r="E15" s="29" t="s">
        <v>147</v>
      </c>
      <c r="F15" s="29" t="s">
        <v>148</v>
      </c>
      <c r="G15" s="29" t="s">
        <v>102</v>
      </c>
      <c r="H15" s="29" t="s">
        <v>13</v>
      </c>
      <c r="I15" s="16">
        <v>1</v>
      </c>
      <c r="J15" s="16">
        <v>47149079.759999998</v>
      </c>
      <c r="K15" s="16">
        <f t="shared" si="0"/>
        <v>47149079.759999998</v>
      </c>
      <c r="L15" s="29"/>
      <c r="M15" s="29"/>
      <c r="N15" s="29"/>
      <c r="O15" s="18" t="s">
        <v>17</v>
      </c>
      <c r="P15" s="18" t="s">
        <v>135</v>
      </c>
      <c r="Q15" s="18">
        <v>0</v>
      </c>
      <c r="R15" s="17" t="s">
        <v>35</v>
      </c>
    </row>
    <row r="16" spans="1:18" ht="112.5" x14ac:dyDescent="0.3">
      <c r="A16" s="29" t="s">
        <v>129</v>
      </c>
      <c r="B16" s="29" t="s">
        <v>11</v>
      </c>
      <c r="C16" s="29" t="s">
        <v>149</v>
      </c>
      <c r="D16" s="29" t="s">
        <v>150</v>
      </c>
      <c r="E16" s="29" t="s">
        <v>198</v>
      </c>
      <c r="F16" s="29" t="s">
        <v>199</v>
      </c>
      <c r="G16" s="29" t="s">
        <v>20</v>
      </c>
      <c r="H16" s="29" t="s">
        <v>50</v>
      </c>
      <c r="I16" s="16">
        <v>1</v>
      </c>
      <c r="J16" s="16">
        <v>1888428.57</v>
      </c>
      <c r="K16" s="16">
        <f t="shared" si="0"/>
        <v>1888428.57</v>
      </c>
      <c r="L16" s="29"/>
      <c r="M16" s="29"/>
      <c r="N16" s="29"/>
      <c r="O16" s="18" t="s">
        <v>14</v>
      </c>
      <c r="P16" s="18" t="s">
        <v>135</v>
      </c>
      <c r="Q16" s="18">
        <v>0</v>
      </c>
      <c r="R16" s="17" t="s">
        <v>35</v>
      </c>
    </row>
    <row r="17" spans="1:18" ht="112.5" x14ac:dyDescent="0.3">
      <c r="A17" s="29" t="s">
        <v>129</v>
      </c>
      <c r="B17" s="29" t="s">
        <v>11</v>
      </c>
      <c r="C17" s="29" t="s">
        <v>205</v>
      </c>
      <c r="D17" s="29" t="s">
        <v>206</v>
      </c>
      <c r="E17" s="29" t="s">
        <v>207</v>
      </c>
      <c r="F17" s="29" t="s">
        <v>207</v>
      </c>
      <c r="G17" s="29" t="s">
        <v>20</v>
      </c>
      <c r="H17" s="29" t="s">
        <v>50</v>
      </c>
      <c r="I17" s="16">
        <v>1</v>
      </c>
      <c r="J17" s="16">
        <v>454461.31</v>
      </c>
      <c r="K17" s="16">
        <f t="shared" ref="K17:K18" si="1">I17*J17</f>
        <v>454461.31</v>
      </c>
      <c r="L17" s="29"/>
      <c r="M17" s="29"/>
      <c r="N17" s="29"/>
      <c r="O17" s="18" t="s">
        <v>14</v>
      </c>
      <c r="P17" s="18" t="s">
        <v>135</v>
      </c>
      <c r="Q17" s="18">
        <v>0</v>
      </c>
      <c r="R17" s="17" t="s">
        <v>35</v>
      </c>
    </row>
    <row r="18" spans="1:18" ht="112.5" x14ac:dyDescent="0.3">
      <c r="A18" s="29" t="s">
        <v>129</v>
      </c>
      <c r="B18" s="29" t="s">
        <v>11</v>
      </c>
      <c r="C18" s="29" t="s">
        <v>205</v>
      </c>
      <c r="D18" s="29" t="s">
        <v>206</v>
      </c>
      <c r="E18" s="29" t="s">
        <v>207</v>
      </c>
      <c r="F18" s="29" t="s">
        <v>207</v>
      </c>
      <c r="G18" s="29" t="s">
        <v>20</v>
      </c>
      <c r="H18" s="29" t="s">
        <v>13</v>
      </c>
      <c r="I18" s="16">
        <v>1</v>
      </c>
      <c r="J18" s="16">
        <v>1485162.2</v>
      </c>
      <c r="K18" s="16">
        <f t="shared" si="1"/>
        <v>1485162.2</v>
      </c>
      <c r="L18" s="29"/>
      <c r="M18" s="29"/>
      <c r="N18" s="29"/>
      <c r="O18" s="18" t="s">
        <v>14</v>
      </c>
      <c r="P18" s="18" t="s">
        <v>135</v>
      </c>
      <c r="Q18" s="18">
        <v>0</v>
      </c>
      <c r="R18" s="17" t="s">
        <v>35</v>
      </c>
    </row>
    <row r="19" spans="1:18" ht="112.5" x14ac:dyDescent="0.3">
      <c r="A19" s="29" t="s">
        <v>129</v>
      </c>
      <c r="B19" s="29" t="s">
        <v>11</v>
      </c>
      <c r="C19" s="29" t="s">
        <v>208</v>
      </c>
      <c r="D19" s="29" t="s">
        <v>141</v>
      </c>
      <c r="E19" s="29" t="s">
        <v>209</v>
      </c>
      <c r="F19" s="29" t="s">
        <v>210</v>
      </c>
      <c r="G19" s="29" t="s">
        <v>20</v>
      </c>
      <c r="H19" s="26" t="s">
        <v>13</v>
      </c>
      <c r="I19" s="16">
        <v>1</v>
      </c>
      <c r="J19" s="16">
        <v>610662.19999999995</v>
      </c>
      <c r="K19" s="16">
        <f t="shared" ref="K19" si="2">I19*J19</f>
        <v>610662.19999999995</v>
      </c>
      <c r="L19" s="29"/>
      <c r="M19" s="29"/>
      <c r="N19" s="29"/>
      <c r="O19" s="18" t="s">
        <v>14</v>
      </c>
      <c r="P19" s="18" t="s">
        <v>135</v>
      </c>
      <c r="Q19" s="18">
        <v>0</v>
      </c>
      <c r="R19" s="17" t="s">
        <v>45</v>
      </c>
    </row>
    <row r="20" spans="1:18" ht="112.5" x14ac:dyDescent="0.3">
      <c r="A20" s="29" t="s">
        <v>22</v>
      </c>
      <c r="B20" s="29" t="s">
        <v>18</v>
      </c>
      <c r="C20" s="29" t="s">
        <v>34</v>
      </c>
      <c r="D20" s="29" t="s">
        <v>33</v>
      </c>
      <c r="E20" s="29" t="s">
        <v>34</v>
      </c>
      <c r="F20" s="29" t="s">
        <v>33</v>
      </c>
      <c r="G20" s="29" t="s">
        <v>12</v>
      </c>
      <c r="H20" s="29" t="s">
        <v>19</v>
      </c>
      <c r="I20" s="16">
        <v>1</v>
      </c>
      <c r="J20" s="16">
        <v>50000</v>
      </c>
      <c r="K20" s="16">
        <f>I20*J20</f>
        <v>50000</v>
      </c>
      <c r="L20" s="17"/>
      <c r="M20" s="17"/>
      <c r="N20" s="17"/>
      <c r="O20" s="15" t="s">
        <v>16</v>
      </c>
      <c r="P20" s="18" t="s">
        <v>21</v>
      </c>
      <c r="Q20" s="17">
        <v>0</v>
      </c>
      <c r="R20" s="17" t="s">
        <v>35</v>
      </c>
    </row>
    <row r="21" spans="1:18" ht="93.75" x14ac:dyDescent="0.3">
      <c r="A21" s="29" t="s">
        <v>22</v>
      </c>
      <c r="B21" s="29" t="s">
        <v>11</v>
      </c>
      <c r="C21" s="29" t="s">
        <v>161</v>
      </c>
      <c r="D21" s="29" t="s">
        <v>163</v>
      </c>
      <c r="E21" s="29" t="s">
        <v>161</v>
      </c>
      <c r="F21" s="29" t="s">
        <v>163</v>
      </c>
      <c r="G21" s="29" t="s">
        <v>134</v>
      </c>
      <c r="H21" s="29" t="s">
        <v>13</v>
      </c>
      <c r="I21" s="30">
        <v>200</v>
      </c>
      <c r="J21" s="30">
        <v>622</v>
      </c>
      <c r="K21" s="30">
        <f t="shared" ref="K21:K30" si="3">I21*J21</f>
        <v>124400</v>
      </c>
      <c r="L21" s="35"/>
      <c r="M21" s="35"/>
      <c r="N21" s="35"/>
      <c r="O21" s="29" t="s">
        <v>16</v>
      </c>
      <c r="P21" s="29" t="s">
        <v>21</v>
      </c>
      <c r="Q21" s="29">
        <v>0</v>
      </c>
      <c r="R21" s="29" t="s">
        <v>83</v>
      </c>
    </row>
    <row r="22" spans="1:18" ht="93.75" x14ac:dyDescent="0.3">
      <c r="A22" s="29" t="s">
        <v>22</v>
      </c>
      <c r="B22" s="29" t="s">
        <v>11</v>
      </c>
      <c r="C22" s="29" t="s">
        <v>162</v>
      </c>
      <c r="D22" s="29" t="s">
        <v>164</v>
      </c>
      <c r="E22" s="29" t="s">
        <v>162</v>
      </c>
      <c r="F22" s="29" t="s">
        <v>164</v>
      </c>
      <c r="G22" s="29" t="s">
        <v>134</v>
      </c>
      <c r="H22" s="29" t="s">
        <v>13</v>
      </c>
      <c r="I22" s="30">
        <v>2000</v>
      </c>
      <c r="J22" s="30">
        <v>44.5</v>
      </c>
      <c r="K22" s="30">
        <f t="shared" si="3"/>
        <v>89000</v>
      </c>
      <c r="L22" s="31"/>
      <c r="M22" s="31"/>
      <c r="N22" s="31"/>
      <c r="O22" s="29" t="s">
        <v>16</v>
      </c>
      <c r="P22" s="29" t="s">
        <v>21</v>
      </c>
      <c r="Q22" s="29">
        <v>0</v>
      </c>
      <c r="R22" s="29" t="s">
        <v>35</v>
      </c>
    </row>
    <row r="23" spans="1:18" ht="112.5" x14ac:dyDescent="0.3">
      <c r="A23" s="29" t="s">
        <v>22</v>
      </c>
      <c r="B23" s="29" t="s">
        <v>11</v>
      </c>
      <c r="C23" s="29" t="s">
        <v>165</v>
      </c>
      <c r="D23" s="29" t="s">
        <v>166</v>
      </c>
      <c r="E23" s="29" t="s">
        <v>165</v>
      </c>
      <c r="F23" s="29" t="s">
        <v>166</v>
      </c>
      <c r="G23" s="29" t="s">
        <v>12</v>
      </c>
      <c r="H23" s="29" t="s">
        <v>167</v>
      </c>
      <c r="I23" s="30">
        <v>52.16</v>
      </c>
      <c r="J23" s="30">
        <v>6700</v>
      </c>
      <c r="K23" s="30">
        <f t="shared" si="3"/>
        <v>349472</v>
      </c>
      <c r="L23" s="31"/>
      <c r="M23" s="31"/>
      <c r="N23" s="31"/>
      <c r="O23" s="29" t="s">
        <v>16</v>
      </c>
      <c r="P23" s="29" t="s">
        <v>21</v>
      </c>
      <c r="Q23" s="29">
        <v>0</v>
      </c>
      <c r="R23" s="29" t="s">
        <v>35</v>
      </c>
    </row>
    <row r="24" spans="1:18" ht="56.25" x14ac:dyDescent="0.3">
      <c r="A24" s="29" t="s">
        <v>22</v>
      </c>
      <c r="B24" s="29" t="s">
        <v>11</v>
      </c>
      <c r="C24" s="29" t="s">
        <v>168</v>
      </c>
      <c r="D24" s="29" t="s">
        <v>169</v>
      </c>
      <c r="E24" s="29" t="s">
        <v>168</v>
      </c>
      <c r="F24" s="29" t="s">
        <v>169</v>
      </c>
      <c r="G24" s="29" t="s">
        <v>102</v>
      </c>
      <c r="H24" s="29" t="s">
        <v>13</v>
      </c>
      <c r="I24" s="30">
        <v>2</v>
      </c>
      <c r="J24" s="30">
        <v>21608812.050000001</v>
      </c>
      <c r="K24" s="30">
        <f t="shared" si="3"/>
        <v>43217624.100000001</v>
      </c>
      <c r="L24" s="31"/>
      <c r="M24" s="31"/>
      <c r="N24" s="31"/>
      <c r="O24" s="32" t="s">
        <v>14</v>
      </c>
      <c r="P24" s="29" t="s">
        <v>21</v>
      </c>
      <c r="Q24" s="29">
        <v>0</v>
      </c>
      <c r="R24" s="29" t="s">
        <v>35</v>
      </c>
    </row>
    <row r="25" spans="1:18" ht="37.5" x14ac:dyDescent="0.3">
      <c r="A25" s="29" t="s">
        <v>22</v>
      </c>
      <c r="B25" s="29" t="s">
        <v>11</v>
      </c>
      <c r="C25" s="29" t="s">
        <v>170</v>
      </c>
      <c r="D25" s="29" t="s">
        <v>170</v>
      </c>
      <c r="E25" s="29" t="s">
        <v>170</v>
      </c>
      <c r="F25" s="29" t="s">
        <v>170</v>
      </c>
      <c r="G25" s="29" t="s">
        <v>102</v>
      </c>
      <c r="H25" s="29" t="s">
        <v>13</v>
      </c>
      <c r="I25" s="30">
        <v>2</v>
      </c>
      <c r="J25" s="30">
        <v>5536071.4299999997</v>
      </c>
      <c r="K25" s="30">
        <f t="shared" si="3"/>
        <v>11072142.859999999</v>
      </c>
      <c r="L25" s="31"/>
      <c r="M25" s="31"/>
      <c r="N25" s="31"/>
      <c r="O25" s="32" t="s">
        <v>14</v>
      </c>
      <c r="P25" s="29" t="s">
        <v>21</v>
      </c>
      <c r="Q25" s="29">
        <v>0</v>
      </c>
      <c r="R25" s="29" t="s">
        <v>35</v>
      </c>
    </row>
    <row r="26" spans="1:18" ht="131.25" x14ac:dyDescent="0.3">
      <c r="A26" s="29" t="s">
        <v>22</v>
      </c>
      <c r="B26" s="29" t="s">
        <v>18</v>
      </c>
      <c r="C26" s="29" t="s">
        <v>200</v>
      </c>
      <c r="D26" s="29" t="s">
        <v>201</v>
      </c>
      <c r="E26" s="29" t="s">
        <v>200</v>
      </c>
      <c r="F26" s="29" t="s">
        <v>202</v>
      </c>
      <c r="G26" s="29" t="s">
        <v>134</v>
      </c>
      <c r="H26" s="29" t="s">
        <v>19</v>
      </c>
      <c r="I26" s="30">
        <v>1</v>
      </c>
      <c r="J26" s="30">
        <v>536674287.26999998</v>
      </c>
      <c r="K26" s="30">
        <f t="shared" si="3"/>
        <v>536674287.26999998</v>
      </c>
      <c r="L26" s="29"/>
      <c r="M26" s="29"/>
      <c r="N26" s="29"/>
      <c r="O26" s="29" t="s">
        <v>17</v>
      </c>
      <c r="P26" s="29" t="s">
        <v>135</v>
      </c>
      <c r="Q26" s="29">
        <v>0</v>
      </c>
      <c r="R26" s="31" t="s">
        <v>45</v>
      </c>
    </row>
    <row r="27" spans="1:18" ht="93.75" x14ac:dyDescent="0.3">
      <c r="A27" s="29" t="s">
        <v>22</v>
      </c>
      <c r="B27" s="29" t="s">
        <v>18</v>
      </c>
      <c r="C27" s="29" t="s">
        <v>203</v>
      </c>
      <c r="D27" s="29" t="s">
        <v>204</v>
      </c>
      <c r="E27" s="29" t="s">
        <v>203</v>
      </c>
      <c r="F27" s="29" t="s">
        <v>204</v>
      </c>
      <c r="G27" s="29" t="s">
        <v>134</v>
      </c>
      <c r="H27" s="29" t="s">
        <v>19</v>
      </c>
      <c r="I27" s="30">
        <v>1</v>
      </c>
      <c r="J27" s="30">
        <v>794935491</v>
      </c>
      <c r="K27" s="30">
        <f t="shared" si="3"/>
        <v>794935491</v>
      </c>
      <c r="L27" s="29"/>
      <c r="M27" s="29"/>
      <c r="N27" s="29"/>
      <c r="O27" s="29" t="s">
        <v>17</v>
      </c>
      <c r="P27" s="29" t="s">
        <v>21</v>
      </c>
      <c r="Q27" s="29">
        <v>0</v>
      </c>
      <c r="R27" s="31" t="s">
        <v>45</v>
      </c>
    </row>
    <row r="28" spans="1:18" ht="75" x14ac:dyDescent="0.3">
      <c r="A28" s="29" t="s">
        <v>92</v>
      </c>
      <c r="B28" s="29" t="s">
        <v>11</v>
      </c>
      <c r="C28" s="29" t="s">
        <v>175</v>
      </c>
      <c r="D28" s="29" t="s">
        <v>176</v>
      </c>
      <c r="E28" s="29" t="s">
        <v>175</v>
      </c>
      <c r="F28" s="29" t="s">
        <v>176</v>
      </c>
      <c r="G28" s="29" t="s">
        <v>102</v>
      </c>
      <c r="H28" s="29" t="s">
        <v>13</v>
      </c>
      <c r="I28" s="30">
        <v>1</v>
      </c>
      <c r="J28" s="30">
        <v>21428571.43</v>
      </c>
      <c r="K28" s="30">
        <f t="shared" si="3"/>
        <v>21428571.43</v>
      </c>
      <c r="L28" s="29"/>
      <c r="M28" s="29"/>
      <c r="N28" s="29"/>
      <c r="O28" s="29" t="s">
        <v>51</v>
      </c>
      <c r="P28" s="29" t="s">
        <v>135</v>
      </c>
      <c r="Q28" s="29">
        <v>0</v>
      </c>
      <c r="R28" s="31" t="s">
        <v>45</v>
      </c>
    </row>
    <row r="29" spans="1:18" ht="75" x14ac:dyDescent="0.3">
      <c r="A29" s="29" t="s">
        <v>92</v>
      </c>
      <c r="B29" s="29" t="s">
        <v>11</v>
      </c>
      <c r="C29" s="29" t="s">
        <v>177</v>
      </c>
      <c r="D29" s="29" t="s">
        <v>178</v>
      </c>
      <c r="E29" s="29" t="s">
        <v>177</v>
      </c>
      <c r="F29" s="29" t="s">
        <v>178</v>
      </c>
      <c r="G29" s="29" t="s">
        <v>102</v>
      </c>
      <c r="H29" s="29" t="s">
        <v>13</v>
      </c>
      <c r="I29" s="30">
        <v>19</v>
      </c>
      <c r="J29" s="30">
        <v>19171052.631499998</v>
      </c>
      <c r="K29" s="30">
        <f t="shared" si="3"/>
        <v>364249999.99849999</v>
      </c>
      <c r="L29" s="29"/>
      <c r="M29" s="29"/>
      <c r="N29" s="29"/>
      <c r="O29" s="29" t="s">
        <v>51</v>
      </c>
      <c r="P29" s="29" t="s">
        <v>135</v>
      </c>
      <c r="Q29" s="29">
        <v>0</v>
      </c>
      <c r="R29" s="31" t="s">
        <v>45</v>
      </c>
    </row>
    <row r="30" spans="1:18" ht="56.25" x14ac:dyDescent="0.3">
      <c r="A30" s="29" t="s">
        <v>93</v>
      </c>
      <c r="B30" s="29" t="s">
        <v>11</v>
      </c>
      <c r="C30" s="29" t="s">
        <v>171</v>
      </c>
      <c r="D30" s="29" t="s">
        <v>172</v>
      </c>
      <c r="E30" s="29" t="s">
        <v>173</v>
      </c>
      <c r="F30" s="29" t="s">
        <v>174</v>
      </c>
      <c r="G30" s="29" t="s">
        <v>102</v>
      </c>
      <c r="H30" s="29" t="s">
        <v>13</v>
      </c>
      <c r="I30" s="30">
        <v>1</v>
      </c>
      <c r="J30" s="30">
        <v>81122471</v>
      </c>
      <c r="K30" s="16">
        <f t="shared" si="3"/>
        <v>81122471</v>
      </c>
      <c r="L30" s="29"/>
      <c r="M30" s="29"/>
      <c r="N30" s="29"/>
      <c r="O30" s="29" t="s">
        <v>103</v>
      </c>
      <c r="P30" s="29" t="s">
        <v>135</v>
      </c>
      <c r="Q30" s="29">
        <v>10</v>
      </c>
      <c r="R30" s="17" t="s">
        <v>45</v>
      </c>
    </row>
    <row r="31" spans="1:18" ht="112.5" x14ac:dyDescent="0.3">
      <c r="A31" s="29" t="s">
        <v>93</v>
      </c>
      <c r="B31" s="29" t="s">
        <v>11</v>
      </c>
      <c r="C31" s="29" t="s">
        <v>95</v>
      </c>
      <c r="D31" s="29" t="s">
        <v>96</v>
      </c>
      <c r="E31" s="29" t="s">
        <v>95</v>
      </c>
      <c r="F31" s="29" t="s">
        <v>96</v>
      </c>
      <c r="G31" s="15" t="s">
        <v>12</v>
      </c>
      <c r="H31" s="29" t="s">
        <v>13</v>
      </c>
      <c r="I31" s="16">
        <v>6</v>
      </c>
      <c r="J31" s="16">
        <v>34443.300000000003</v>
      </c>
      <c r="K31" s="16">
        <f t="shared" ref="K31:K34" si="4">I31*J31</f>
        <v>206659.80000000002</v>
      </c>
      <c r="L31" s="31"/>
      <c r="M31" s="31"/>
      <c r="N31" s="31"/>
      <c r="O31" s="15" t="s">
        <v>14</v>
      </c>
      <c r="P31" s="32">
        <v>750000000</v>
      </c>
      <c r="Q31" s="31">
        <v>0</v>
      </c>
      <c r="R31" s="17" t="s">
        <v>45</v>
      </c>
    </row>
    <row r="32" spans="1:18" ht="112.5" x14ac:dyDescent="0.3">
      <c r="A32" s="29" t="s">
        <v>93</v>
      </c>
      <c r="B32" s="29" t="s">
        <v>11</v>
      </c>
      <c r="C32" s="29" t="s">
        <v>97</v>
      </c>
      <c r="D32" s="29" t="s">
        <v>98</v>
      </c>
      <c r="E32" s="29" t="s">
        <v>97</v>
      </c>
      <c r="F32" s="29" t="s">
        <v>98</v>
      </c>
      <c r="G32" s="15" t="s">
        <v>12</v>
      </c>
      <c r="H32" s="29" t="s">
        <v>13</v>
      </c>
      <c r="I32" s="16">
        <v>1</v>
      </c>
      <c r="J32" s="16">
        <v>56152.68</v>
      </c>
      <c r="K32" s="16">
        <f t="shared" si="4"/>
        <v>56152.68</v>
      </c>
      <c r="L32" s="31"/>
      <c r="M32" s="31"/>
      <c r="N32" s="31"/>
      <c r="O32" s="15" t="s">
        <v>14</v>
      </c>
      <c r="P32" s="32">
        <v>750000000</v>
      </c>
      <c r="Q32" s="31">
        <v>0</v>
      </c>
      <c r="R32" s="17" t="s">
        <v>45</v>
      </c>
    </row>
    <row r="33" spans="1:18" ht="187.5" x14ac:dyDescent="0.3">
      <c r="A33" s="29" t="s">
        <v>99</v>
      </c>
      <c r="B33" s="29" t="s">
        <v>100</v>
      </c>
      <c r="C33" s="29" t="s">
        <v>115</v>
      </c>
      <c r="D33" s="29" t="s">
        <v>101</v>
      </c>
      <c r="E33" s="29" t="s">
        <v>117</v>
      </c>
      <c r="F33" s="29" t="s">
        <v>116</v>
      </c>
      <c r="G33" s="29" t="s">
        <v>102</v>
      </c>
      <c r="H33" s="29" t="s">
        <v>100</v>
      </c>
      <c r="I33" s="16">
        <v>1</v>
      </c>
      <c r="J33" s="30">
        <v>1252248.21</v>
      </c>
      <c r="K33" s="16">
        <f t="shared" si="4"/>
        <v>1252248.21</v>
      </c>
      <c r="L33" s="31"/>
      <c r="M33" s="31"/>
      <c r="N33" s="31"/>
      <c r="O33" s="18" t="s">
        <v>103</v>
      </c>
      <c r="P33" s="32">
        <v>111010000</v>
      </c>
      <c r="Q33" s="31">
        <v>3</v>
      </c>
      <c r="R33" s="31" t="s">
        <v>35</v>
      </c>
    </row>
    <row r="34" spans="1:18" ht="112.5" x14ac:dyDescent="0.3">
      <c r="A34" s="29" t="s">
        <v>99</v>
      </c>
      <c r="B34" s="29" t="s">
        <v>11</v>
      </c>
      <c r="C34" s="29" t="s">
        <v>120</v>
      </c>
      <c r="D34" s="29" t="s">
        <v>121</v>
      </c>
      <c r="E34" s="29" t="s">
        <v>122</v>
      </c>
      <c r="F34" s="29" t="s">
        <v>123</v>
      </c>
      <c r="G34" s="29" t="s">
        <v>12</v>
      </c>
      <c r="H34" s="29" t="s">
        <v>124</v>
      </c>
      <c r="I34" s="16">
        <v>228</v>
      </c>
      <c r="J34" s="16">
        <v>500</v>
      </c>
      <c r="K34" s="16">
        <f t="shared" si="4"/>
        <v>114000</v>
      </c>
      <c r="L34" s="29"/>
      <c r="M34" s="29"/>
      <c r="N34" s="29"/>
      <c r="O34" s="29" t="s">
        <v>17</v>
      </c>
      <c r="P34" s="32">
        <v>111010000</v>
      </c>
      <c r="Q34" s="29">
        <v>0</v>
      </c>
      <c r="R34" s="17" t="s">
        <v>45</v>
      </c>
    </row>
    <row r="35" spans="1:18" ht="112.5" x14ac:dyDescent="0.3">
      <c r="A35" s="15" t="s">
        <v>94</v>
      </c>
      <c r="B35" s="15" t="s">
        <v>11</v>
      </c>
      <c r="C35" s="15" t="s">
        <v>37</v>
      </c>
      <c r="D35" s="15" t="s">
        <v>38</v>
      </c>
      <c r="E35" s="15" t="s">
        <v>89</v>
      </c>
      <c r="F35" s="15" t="s">
        <v>89</v>
      </c>
      <c r="G35" s="15" t="s">
        <v>12</v>
      </c>
      <c r="H35" s="15" t="s">
        <v>13</v>
      </c>
      <c r="I35" s="16">
        <v>1</v>
      </c>
      <c r="J35" s="16">
        <v>48248.43</v>
      </c>
      <c r="K35" s="16">
        <f t="shared" ref="K35:K37" si="5">I35*J35</f>
        <v>48248.43</v>
      </c>
      <c r="L35" s="27"/>
      <c r="M35" s="27"/>
      <c r="N35" s="27"/>
      <c r="O35" s="18" t="s">
        <v>16</v>
      </c>
      <c r="P35" s="18">
        <v>151010000</v>
      </c>
      <c r="Q35" s="18">
        <v>100</v>
      </c>
      <c r="R35" s="17" t="s">
        <v>45</v>
      </c>
    </row>
    <row r="36" spans="1:18" ht="112.5" x14ac:dyDescent="0.3">
      <c r="A36" s="15" t="s">
        <v>94</v>
      </c>
      <c r="B36" s="15" t="s">
        <v>11</v>
      </c>
      <c r="C36" s="15" t="s">
        <v>37</v>
      </c>
      <c r="D36" s="15" t="s">
        <v>38</v>
      </c>
      <c r="E36" s="15" t="s">
        <v>196</v>
      </c>
      <c r="F36" s="15" t="s">
        <v>194</v>
      </c>
      <c r="G36" s="15" t="s">
        <v>12</v>
      </c>
      <c r="H36" s="15" t="s">
        <v>13</v>
      </c>
      <c r="I36" s="16">
        <v>1</v>
      </c>
      <c r="J36" s="16">
        <v>37971.269999999997</v>
      </c>
      <c r="K36" s="16">
        <f t="shared" si="5"/>
        <v>37971.269999999997</v>
      </c>
      <c r="L36" s="27"/>
      <c r="M36" s="27"/>
      <c r="N36" s="27"/>
      <c r="O36" s="18" t="s">
        <v>16</v>
      </c>
      <c r="P36" s="18">
        <v>151010000</v>
      </c>
      <c r="Q36" s="18">
        <v>100</v>
      </c>
      <c r="R36" s="17" t="s">
        <v>45</v>
      </c>
    </row>
    <row r="37" spans="1:18" ht="112.5" x14ac:dyDescent="0.3">
      <c r="A37" s="29" t="s">
        <v>36</v>
      </c>
      <c r="B37" s="15" t="s">
        <v>11</v>
      </c>
      <c r="C37" s="29" t="s">
        <v>126</v>
      </c>
      <c r="D37" s="29" t="s">
        <v>125</v>
      </c>
      <c r="E37" s="15" t="s">
        <v>189</v>
      </c>
      <c r="F37" s="15" t="s">
        <v>188</v>
      </c>
      <c r="G37" s="15" t="s">
        <v>12</v>
      </c>
      <c r="H37" s="15" t="s">
        <v>13</v>
      </c>
      <c r="I37" s="16">
        <v>1</v>
      </c>
      <c r="J37" s="16">
        <v>250000</v>
      </c>
      <c r="K37" s="16">
        <f t="shared" si="5"/>
        <v>250000</v>
      </c>
      <c r="L37" s="27"/>
      <c r="M37" s="27"/>
      <c r="N37" s="27"/>
      <c r="O37" s="29" t="s">
        <v>15</v>
      </c>
      <c r="P37" s="18" t="s">
        <v>44</v>
      </c>
      <c r="Q37" s="18">
        <v>0</v>
      </c>
      <c r="R37" s="31" t="s">
        <v>35</v>
      </c>
    </row>
    <row r="38" spans="1:18" ht="112.5" x14ac:dyDescent="0.3">
      <c r="A38" s="15" t="s">
        <v>36</v>
      </c>
      <c r="B38" s="15" t="s">
        <v>11</v>
      </c>
      <c r="C38" s="15" t="s">
        <v>37</v>
      </c>
      <c r="D38" s="15" t="s">
        <v>38</v>
      </c>
      <c r="E38" s="15" t="s">
        <v>195</v>
      </c>
      <c r="F38" s="15" t="s">
        <v>195</v>
      </c>
      <c r="G38" s="15" t="s">
        <v>12</v>
      </c>
      <c r="H38" s="15" t="s">
        <v>13</v>
      </c>
      <c r="I38" s="16">
        <v>1</v>
      </c>
      <c r="J38" s="16">
        <v>50217.85</v>
      </c>
      <c r="K38" s="16">
        <f>I38*J38</f>
        <v>50217.85</v>
      </c>
      <c r="L38" s="17"/>
      <c r="M38" s="17"/>
      <c r="N38" s="17"/>
      <c r="O38" s="15" t="s">
        <v>43</v>
      </c>
      <c r="P38" s="18" t="s">
        <v>44</v>
      </c>
      <c r="Q38" s="17">
        <v>100</v>
      </c>
      <c r="R38" s="17" t="s">
        <v>45</v>
      </c>
    </row>
    <row r="39" spans="1:18" ht="112.5" x14ac:dyDescent="0.3">
      <c r="A39" s="15" t="s">
        <v>36</v>
      </c>
      <c r="B39" s="15" t="s">
        <v>11</v>
      </c>
      <c r="C39" s="15" t="s">
        <v>39</v>
      </c>
      <c r="D39" s="15" t="s">
        <v>40</v>
      </c>
      <c r="E39" s="15" t="s">
        <v>39</v>
      </c>
      <c r="F39" s="15" t="s">
        <v>40</v>
      </c>
      <c r="G39" s="15" t="s">
        <v>12</v>
      </c>
      <c r="H39" s="15" t="s">
        <v>13</v>
      </c>
      <c r="I39" s="16">
        <v>1000</v>
      </c>
      <c r="J39" s="16">
        <v>6.25</v>
      </c>
      <c r="K39" s="16">
        <f t="shared" ref="K39:K77" si="6">I39*J39</f>
        <v>6250</v>
      </c>
      <c r="L39" s="17"/>
      <c r="M39" s="17"/>
      <c r="N39" s="17"/>
      <c r="O39" s="15" t="s">
        <v>14</v>
      </c>
      <c r="P39" s="18" t="s">
        <v>44</v>
      </c>
      <c r="Q39" s="17">
        <v>0</v>
      </c>
      <c r="R39" s="17" t="s">
        <v>45</v>
      </c>
    </row>
    <row r="40" spans="1:18" ht="112.5" x14ac:dyDescent="0.3">
      <c r="A40" s="15" t="s">
        <v>36</v>
      </c>
      <c r="B40" s="15" t="s">
        <v>18</v>
      </c>
      <c r="C40" s="15" t="s">
        <v>41</v>
      </c>
      <c r="D40" s="15" t="s">
        <v>42</v>
      </c>
      <c r="E40" s="15" t="s">
        <v>41</v>
      </c>
      <c r="F40" s="15" t="s">
        <v>42</v>
      </c>
      <c r="G40" s="15" t="s">
        <v>12</v>
      </c>
      <c r="H40" s="15" t="s">
        <v>19</v>
      </c>
      <c r="I40" s="16">
        <v>1</v>
      </c>
      <c r="J40" s="16">
        <v>179607.14</v>
      </c>
      <c r="K40" s="16">
        <f t="shared" si="6"/>
        <v>179607.14</v>
      </c>
      <c r="L40" s="17"/>
      <c r="M40" s="17"/>
      <c r="N40" s="17"/>
      <c r="O40" s="15" t="s">
        <v>15</v>
      </c>
      <c r="P40" s="18" t="s">
        <v>44</v>
      </c>
      <c r="Q40" s="17">
        <v>0</v>
      </c>
      <c r="R40" s="17" t="s">
        <v>45</v>
      </c>
    </row>
    <row r="41" spans="1:18" ht="112.5" x14ac:dyDescent="0.3">
      <c r="A41" s="15" t="s">
        <v>52</v>
      </c>
      <c r="B41" s="15" t="s">
        <v>11</v>
      </c>
      <c r="C41" s="15" t="s">
        <v>53</v>
      </c>
      <c r="D41" s="15" t="s">
        <v>53</v>
      </c>
      <c r="E41" s="15" t="s">
        <v>53</v>
      </c>
      <c r="F41" s="15" t="s">
        <v>53</v>
      </c>
      <c r="G41" s="15" t="s">
        <v>12</v>
      </c>
      <c r="H41" s="15" t="s">
        <v>13</v>
      </c>
      <c r="I41" s="16">
        <v>2</v>
      </c>
      <c r="J41" s="16">
        <v>45089.29</v>
      </c>
      <c r="K41" s="16">
        <f t="shared" si="6"/>
        <v>90178.58</v>
      </c>
      <c r="L41" s="27"/>
      <c r="M41" s="27"/>
      <c r="N41" s="27"/>
      <c r="O41" s="26" t="s">
        <v>17</v>
      </c>
      <c r="P41" s="25">
        <v>631010000</v>
      </c>
      <c r="Q41" s="27">
        <v>0</v>
      </c>
      <c r="R41" s="17" t="s">
        <v>45</v>
      </c>
    </row>
    <row r="42" spans="1:18" ht="112.5" x14ac:dyDescent="0.3">
      <c r="A42" s="15" t="s">
        <v>52</v>
      </c>
      <c r="B42" s="15" t="s">
        <v>11</v>
      </c>
      <c r="C42" s="15" t="s">
        <v>54</v>
      </c>
      <c r="D42" s="15" t="s">
        <v>55</v>
      </c>
      <c r="E42" s="15" t="s">
        <v>56</v>
      </c>
      <c r="F42" s="15" t="s">
        <v>55</v>
      </c>
      <c r="G42" s="15" t="s">
        <v>20</v>
      </c>
      <c r="H42" s="15" t="s">
        <v>50</v>
      </c>
      <c r="I42" s="16">
        <v>1</v>
      </c>
      <c r="J42" s="16">
        <v>399700</v>
      </c>
      <c r="K42" s="16">
        <f t="shared" si="6"/>
        <v>399700</v>
      </c>
      <c r="L42" s="27"/>
      <c r="M42" s="27"/>
      <c r="N42" s="27"/>
      <c r="O42" s="26" t="s">
        <v>17</v>
      </c>
      <c r="P42" s="25">
        <v>631010000</v>
      </c>
      <c r="Q42" s="27">
        <v>0</v>
      </c>
      <c r="R42" s="17" t="s">
        <v>45</v>
      </c>
    </row>
    <row r="43" spans="1:18" ht="112.5" x14ac:dyDescent="0.3">
      <c r="A43" s="15" t="s">
        <v>52</v>
      </c>
      <c r="B43" s="15" t="s">
        <v>11</v>
      </c>
      <c r="C43" s="15" t="s">
        <v>56</v>
      </c>
      <c r="D43" s="15" t="s">
        <v>55</v>
      </c>
      <c r="E43" s="15" t="s">
        <v>56</v>
      </c>
      <c r="F43" s="15" t="s">
        <v>55</v>
      </c>
      <c r="G43" s="15" t="s">
        <v>20</v>
      </c>
      <c r="H43" s="15" t="s">
        <v>50</v>
      </c>
      <c r="I43" s="16">
        <v>1</v>
      </c>
      <c r="J43" s="16">
        <v>421700</v>
      </c>
      <c r="K43" s="16">
        <f t="shared" si="6"/>
        <v>421700</v>
      </c>
      <c r="L43" s="27"/>
      <c r="M43" s="27"/>
      <c r="N43" s="27"/>
      <c r="O43" s="26" t="s">
        <v>17</v>
      </c>
      <c r="P43" s="25">
        <v>631010000</v>
      </c>
      <c r="Q43" s="27">
        <v>0</v>
      </c>
      <c r="R43" s="17" t="s">
        <v>45</v>
      </c>
    </row>
    <row r="44" spans="1:18" ht="112.5" x14ac:dyDescent="0.3">
      <c r="A44" s="15" t="s">
        <v>52</v>
      </c>
      <c r="B44" s="15" t="s">
        <v>11</v>
      </c>
      <c r="C44" s="15" t="s">
        <v>57</v>
      </c>
      <c r="D44" s="15" t="s">
        <v>57</v>
      </c>
      <c r="E44" s="15" t="s">
        <v>58</v>
      </c>
      <c r="F44" s="15" t="s">
        <v>59</v>
      </c>
      <c r="G44" s="15" t="s">
        <v>12</v>
      </c>
      <c r="H44" s="15" t="s">
        <v>13</v>
      </c>
      <c r="I44" s="16">
        <v>20</v>
      </c>
      <c r="J44" s="16">
        <v>19732.150000000001</v>
      </c>
      <c r="K44" s="16">
        <f t="shared" si="6"/>
        <v>394643</v>
      </c>
      <c r="L44" s="27"/>
      <c r="M44" s="27"/>
      <c r="N44" s="27"/>
      <c r="O44" s="26" t="s">
        <v>17</v>
      </c>
      <c r="P44" s="25">
        <v>631010000</v>
      </c>
      <c r="Q44" s="27">
        <v>0</v>
      </c>
      <c r="R44" s="17" t="s">
        <v>45</v>
      </c>
    </row>
    <row r="45" spans="1:18" ht="112.5" x14ac:dyDescent="0.3">
      <c r="A45" s="15" t="s">
        <v>52</v>
      </c>
      <c r="B45" s="15" t="s">
        <v>11</v>
      </c>
      <c r="C45" s="15" t="s">
        <v>60</v>
      </c>
      <c r="D45" s="15" t="s">
        <v>61</v>
      </c>
      <c r="E45" s="15" t="s">
        <v>62</v>
      </c>
      <c r="F45" s="15" t="s">
        <v>63</v>
      </c>
      <c r="G45" s="15" t="s">
        <v>12</v>
      </c>
      <c r="H45" s="15" t="s">
        <v>13</v>
      </c>
      <c r="I45" s="16">
        <v>20</v>
      </c>
      <c r="J45" s="16">
        <v>18392.86</v>
      </c>
      <c r="K45" s="16">
        <f t="shared" si="6"/>
        <v>367857.2</v>
      </c>
      <c r="L45" s="27"/>
      <c r="M45" s="27"/>
      <c r="N45" s="27"/>
      <c r="O45" s="26" t="s">
        <v>17</v>
      </c>
      <c r="P45" s="25">
        <v>631010000</v>
      </c>
      <c r="Q45" s="27">
        <v>0</v>
      </c>
      <c r="R45" s="17" t="s">
        <v>45</v>
      </c>
    </row>
    <row r="46" spans="1:18" ht="112.5" x14ac:dyDescent="0.3">
      <c r="A46" s="15" t="s">
        <v>52</v>
      </c>
      <c r="B46" s="15" t="s">
        <v>11</v>
      </c>
      <c r="C46" s="15" t="s">
        <v>64</v>
      </c>
      <c r="D46" s="15" t="s">
        <v>65</v>
      </c>
      <c r="E46" s="15" t="s">
        <v>64</v>
      </c>
      <c r="F46" s="15" t="s">
        <v>65</v>
      </c>
      <c r="G46" s="15" t="s">
        <v>12</v>
      </c>
      <c r="H46" s="15" t="s">
        <v>13</v>
      </c>
      <c r="I46" s="16">
        <v>1</v>
      </c>
      <c r="J46" s="16">
        <v>4720</v>
      </c>
      <c r="K46" s="16">
        <f t="shared" si="6"/>
        <v>4720</v>
      </c>
      <c r="L46" s="15"/>
      <c r="M46" s="15"/>
      <c r="N46" s="15"/>
      <c r="O46" s="15" t="s">
        <v>17</v>
      </c>
      <c r="P46" s="15">
        <v>631010000</v>
      </c>
      <c r="Q46" s="15">
        <v>0</v>
      </c>
      <c r="R46" s="15" t="s">
        <v>35</v>
      </c>
    </row>
    <row r="47" spans="1:18" ht="112.5" x14ac:dyDescent="0.3">
      <c r="A47" s="15" t="s">
        <v>52</v>
      </c>
      <c r="B47" s="15" t="s">
        <v>18</v>
      </c>
      <c r="C47" s="15" t="s">
        <v>66</v>
      </c>
      <c r="D47" s="15" t="s">
        <v>67</v>
      </c>
      <c r="E47" s="15" t="s">
        <v>68</v>
      </c>
      <c r="F47" s="15" t="s">
        <v>67</v>
      </c>
      <c r="G47" s="15" t="s">
        <v>12</v>
      </c>
      <c r="H47" s="15" t="s">
        <v>19</v>
      </c>
      <c r="I47" s="16">
        <v>1</v>
      </c>
      <c r="J47" s="16">
        <v>135335</v>
      </c>
      <c r="K47" s="16">
        <f t="shared" si="6"/>
        <v>135335</v>
      </c>
      <c r="L47" s="15"/>
      <c r="M47" s="15"/>
      <c r="N47" s="15"/>
      <c r="O47" s="15" t="s">
        <v>17</v>
      </c>
      <c r="P47" s="15">
        <v>631010000</v>
      </c>
      <c r="Q47" s="15">
        <v>0</v>
      </c>
      <c r="R47" s="15" t="s">
        <v>35</v>
      </c>
    </row>
    <row r="48" spans="1:18" ht="112.5" x14ac:dyDescent="0.3">
      <c r="A48" s="15" t="s">
        <v>52</v>
      </c>
      <c r="B48" s="15" t="s">
        <v>11</v>
      </c>
      <c r="C48" s="15" t="s">
        <v>69</v>
      </c>
      <c r="D48" s="15" t="s">
        <v>70</v>
      </c>
      <c r="E48" s="15" t="s">
        <v>80</v>
      </c>
      <c r="F48" s="15" t="s">
        <v>71</v>
      </c>
      <c r="G48" s="15" t="s">
        <v>12</v>
      </c>
      <c r="H48" s="15" t="s">
        <v>13</v>
      </c>
      <c r="I48" s="16">
        <v>1</v>
      </c>
      <c r="J48" s="16">
        <v>140000</v>
      </c>
      <c r="K48" s="16">
        <f t="shared" si="6"/>
        <v>140000</v>
      </c>
      <c r="L48" s="15"/>
      <c r="M48" s="15"/>
      <c r="N48" s="15"/>
      <c r="O48" s="15" t="s">
        <v>14</v>
      </c>
      <c r="P48" s="15" t="s">
        <v>72</v>
      </c>
      <c r="Q48" s="15">
        <v>0</v>
      </c>
      <c r="R48" s="15" t="s">
        <v>35</v>
      </c>
    </row>
    <row r="49" spans="1:18" ht="112.5" x14ac:dyDescent="0.3">
      <c r="A49" s="15" t="s">
        <v>52</v>
      </c>
      <c r="B49" s="15" t="s">
        <v>11</v>
      </c>
      <c r="C49" s="15" t="s">
        <v>73</v>
      </c>
      <c r="D49" s="15" t="s">
        <v>74</v>
      </c>
      <c r="E49" s="15" t="s">
        <v>73</v>
      </c>
      <c r="F49" s="15" t="s">
        <v>74</v>
      </c>
      <c r="G49" s="15" t="s">
        <v>12</v>
      </c>
      <c r="H49" s="15" t="s">
        <v>13</v>
      </c>
      <c r="I49" s="16">
        <v>1</v>
      </c>
      <c r="J49" s="16">
        <v>165000</v>
      </c>
      <c r="K49" s="16">
        <f t="shared" si="6"/>
        <v>165000</v>
      </c>
      <c r="L49" s="15"/>
      <c r="M49" s="15"/>
      <c r="N49" s="15"/>
      <c r="O49" s="15" t="s">
        <v>17</v>
      </c>
      <c r="P49" s="15" t="s">
        <v>72</v>
      </c>
      <c r="Q49" s="15">
        <v>0</v>
      </c>
      <c r="R49" s="15" t="s">
        <v>35</v>
      </c>
    </row>
    <row r="50" spans="1:18" ht="112.5" x14ac:dyDescent="0.3">
      <c r="A50" s="15" t="s">
        <v>52</v>
      </c>
      <c r="B50" s="15" t="s">
        <v>11</v>
      </c>
      <c r="C50" s="29" t="s">
        <v>126</v>
      </c>
      <c r="D50" s="29" t="s">
        <v>125</v>
      </c>
      <c r="E50" s="15" t="s">
        <v>76</v>
      </c>
      <c r="F50" s="15" t="s">
        <v>77</v>
      </c>
      <c r="G50" s="15" t="s">
        <v>12</v>
      </c>
      <c r="H50" s="15" t="s">
        <v>13</v>
      </c>
      <c r="I50" s="16">
        <v>1</v>
      </c>
      <c r="J50" s="16">
        <v>294000</v>
      </c>
      <c r="K50" s="16">
        <f t="shared" si="6"/>
        <v>294000</v>
      </c>
      <c r="L50" s="15"/>
      <c r="M50" s="15"/>
      <c r="N50" s="15"/>
      <c r="O50" s="15" t="s">
        <v>14</v>
      </c>
      <c r="P50" s="15" t="s">
        <v>72</v>
      </c>
      <c r="Q50" s="15">
        <v>0</v>
      </c>
      <c r="R50" s="15" t="s">
        <v>35</v>
      </c>
    </row>
    <row r="51" spans="1:18" ht="112.5" x14ac:dyDescent="0.3">
      <c r="A51" s="15" t="s">
        <v>52</v>
      </c>
      <c r="B51" s="15" t="s">
        <v>11</v>
      </c>
      <c r="C51" s="29" t="s">
        <v>193</v>
      </c>
      <c r="D51" s="29" t="s">
        <v>192</v>
      </c>
      <c r="E51" s="15" t="s">
        <v>78</v>
      </c>
      <c r="F51" s="15" t="s">
        <v>79</v>
      </c>
      <c r="G51" s="15" t="s">
        <v>12</v>
      </c>
      <c r="H51" s="15" t="s">
        <v>13</v>
      </c>
      <c r="I51" s="16">
        <v>1</v>
      </c>
      <c r="J51" s="16">
        <v>108200</v>
      </c>
      <c r="K51" s="16">
        <f t="shared" si="6"/>
        <v>108200</v>
      </c>
      <c r="L51" s="15"/>
      <c r="M51" s="15"/>
      <c r="N51" s="15"/>
      <c r="O51" s="15" t="s">
        <v>14</v>
      </c>
      <c r="P51" s="15" t="s">
        <v>72</v>
      </c>
      <c r="Q51" s="15">
        <v>0</v>
      </c>
      <c r="R51" s="15" t="s">
        <v>35</v>
      </c>
    </row>
    <row r="52" spans="1:18" ht="112.5" x14ac:dyDescent="0.3">
      <c r="A52" s="15" t="s">
        <v>46</v>
      </c>
      <c r="B52" s="15" t="s">
        <v>11</v>
      </c>
      <c r="C52" s="15" t="s">
        <v>37</v>
      </c>
      <c r="D52" s="15" t="s">
        <v>38</v>
      </c>
      <c r="E52" s="15" t="s">
        <v>196</v>
      </c>
      <c r="F52" s="15" t="s">
        <v>194</v>
      </c>
      <c r="G52" s="15" t="s">
        <v>12</v>
      </c>
      <c r="H52" s="15" t="s">
        <v>13</v>
      </c>
      <c r="I52" s="16">
        <v>1</v>
      </c>
      <c r="J52" s="16">
        <v>41339.29</v>
      </c>
      <c r="K52" s="16">
        <f t="shared" si="6"/>
        <v>41339.29</v>
      </c>
      <c r="L52" s="17"/>
      <c r="M52" s="17"/>
      <c r="N52" s="17"/>
      <c r="O52" s="15" t="s">
        <v>17</v>
      </c>
      <c r="P52" s="19">
        <v>311010000</v>
      </c>
      <c r="Q52" s="17">
        <v>100</v>
      </c>
      <c r="R52" s="17" t="s">
        <v>45</v>
      </c>
    </row>
    <row r="53" spans="1:18" ht="112.5" x14ac:dyDescent="0.3">
      <c r="A53" s="15" t="s">
        <v>46</v>
      </c>
      <c r="B53" s="15" t="s">
        <v>11</v>
      </c>
      <c r="C53" s="15" t="s">
        <v>37</v>
      </c>
      <c r="D53" s="15" t="s">
        <v>38</v>
      </c>
      <c r="E53" s="15" t="s">
        <v>194</v>
      </c>
      <c r="F53" s="15" t="s">
        <v>196</v>
      </c>
      <c r="G53" s="15" t="s">
        <v>12</v>
      </c>
      <c r="H53" s="15" t="s">
        <v>13</v>
      </c>
      <c r="I53" s="16">
        <v>1</v>
      </c>
      <c r="J53" s="16">
        <v>44285.71</v>
      </c>
      <c r="K53" s="16">
        <f t="shared" si="6"/>
        <v>44285.71</v>
      </c>
      <c r="L53" s="17"/>
      <c r="M53" s="17"/>
      <c r="N53" s="17"/>
      <c r="O53" s="15" t="s">
        <v>43</v>
      </c>
      <c r="P53" s="19">
        <v>311010000</v>
      </c>
      <c r="Q53" s="17">
        <v>100</v>
      </c>
      <c r="R53" s="17" t="s">
        <v>45</v>
      </c>
    </row>
    <row r="54" spans="1:18" ht="112.5" x14ac:dyDescent="0.3">
      <c r="A54" s="29" t="s">
        <v>46</v>
      </c>
      <c r="B54" s="15" t="s">
        <v>11</v>
      </c>
      <c r="C54" s="29" t="s">
        <v>152</v>
      </c>
      <c r="D54" s="29" t="s">
        <v>153</v>
      </c>
      <c r="E54" s="15" t="s">
        <v>127</v>
      </c>
      <c r="F54" s="15" t="s">
        <v>128</v>
      </c>
      <c r="G54" s="29" t="s">
        <v>20</v>
      </c>
      <c r="H54" s="15" t="s">
        <v>13</v>
      </c>
      <c r="I54" s="16">
        <v>3</v>
      </c>
      <c r="J54" s="16">
        <v>150000</v>
      </c>
      <c r="K54" s="16">
        <f t="shared" si="6"/>
        <v>450000</v>
      </c>
      <c r="L54" s="17"/>
      <c r="M54" s="17"/>
      <c r="N54" s="17"/>
      <c r="O54" s="29" t="s">
        <v>51</v>
      </c>
      <c r="P54" s="19">
        <v>311010000</v>
      </c>
      <c r="Q54" s="17">
        <v>0</v>
      </c>
      <c r="R54" s="31" t="s">
        <v>35</v>
      </c>
    </row>
    <row r="55" spans="1:18" ht="112.5" x14ac:dyDescent="0.3">
      <c r="A55" s="29" t="s">
        <v>90</v>
      </c>
      <c r="B55" s="29" t="s">
        <v>11</v>
      </c>
      <c r="C55" s="29" t="s">
        <v>152</v>
      </c>
      <c r="D55" s="29" t="s">
        <v>153</v>
      </c>
      <c r="E55" s="29" t="s">
        <v>118</v>
      </c>
      <c r="F55" s="29" t="s">
        <v>119</v>
      </c>
      <c r="G55" s="29" t="s">
        <v>20</v>
      </c>
      <c r="H55" s="29" t="s">
        <v>13</v>
      </c>
      <c r="I55" s="30">
        <v>2</v>
      </c>
      <c r="J55" s="30">
        <v>230607.15</v>
      </c>
      <c r="K55" s="30">
        <f t="shared" si="6"/>
        <v>461214.3</v>
      </c>
      <c r="L55" s="31"/>
      <c r="M55" s="31"/>
      <c r="N55" s="31"/>
      <c r="O55" s="29" t="s">
        <v>17</v>
      </c>
      <c r="P55" s="34">
        <v>351010000</v>
      </c>
      <c r="Q55" s="34">
        <v>0</v>
      </c>
      <c r="R55" s="31" t="s">
        <v>35</v>
      </c>
    </row>
    <row r="56" spans="1:18" ht="112.5" x14ac:dyDescent="0.3">
      <c r="A56" s="15" t="s">
        <v>90</v>
      </c>
      <c r="B56" s="15" t="s">
        <v>11</v>
      </c>
      <c r="C56" s="15" t="s">
        <v>37</v>
      </c>
      <c r="D56" s="15" t="s">
        <v>38</v>
      </c>
      <c r="E56" s="15" t="s">
        <v>91</v>
      </c>
      <c r="F56" s="15" t="s">
        <v>91</v>
      </c>
      <c r="G56" s="15" t="s">
        <v>12</v>
      </c>
      <c r="H56" s="15" t="s">
        <v>13</v>
      </c>
      <c r="I56" s="16">
        <v>1</v>
      </c>
      <c r="J56" s="16">
        <v>50761.72</v>
      </c>
      <c r="K56" s="16">
        <f>I56*J56</f>
        <v>50761.72</v>
      </c>
      <c r="L56" s="27"/>
      <c r="M56" s="27"/>
      <c r="N56" s="27"/>
      <c r="O56" s="19" t="s">
        <v>14</v>
      </c>
      <c r="P56" s="19">
        <v>351010000</v>
      </c>
      <c r="Q56" s="19">
        <v>100</v>
      </c>
      <c r="R56" s="17" t="s">
        <v>45</v>
      </c>
    </row>
    <row r="57" spans="1:18" ht="112.5" x14ac:dyDescent="0.3">
      <c r="A57" s="15" t="s">
        <v>90</v>
      </c>
      <c r="B57" s="15" t="s">
        <v>11</v>
      </c>
      <c r="C57" s="15" t="s">
        <v>37</v>
      </c>
      <c r="D57" s="15" t="s">
        <v>38</v>
      </c>
      <c r="E57" s="15" t="s">
        <v>91</v>
      </c>
      <c r="F57" s="15" t="s">
        <v>91</v>
      </c>
      <c r="G57" s="15" t="s">
        <v>12</v>
      </c>
      <c r="H57" s="15" t="s">
        <v>13</v>
      </c>
      <c r="I57" s="16">
        <v>1</v>
      </c>
      <c r="J57" s="16">
        <v>50761</v>
      </c>
      <c r="K57" s="16">
        <f t="shared" si="6"/>
        <v>50761</v>
      </c>
      <c r="L57" s="27"/>
      <c r="M57" s="27"/>
      <c r="N57" s="27"/>
      <c r="O57" s="19" t="s">
        <v>43</v>
      </c>
      <c r="P57" s="19">
        <v>351010000</v>
      </c>
      <c r="Q57" s="19">
        <v>100</v>
      </c>
      <c r="R57" s="17" t="s">
        <v>45</v>
      </c>
    </row>
    <row r="58" spans="1:18" ht="112.5" x14ac:dyDescent="0.3">
      <c r="A58" s="29" t="s">
        <v>151</v>
      </c>
      <c r="B58" s="29" t="s">
        <v>11</v>
      </c>
      <c r="C58" s="29" t="s">
        <v>152</v>
      </c>
      <c r="D58" s="29" t="s">
        <v>153</v>
      </c>
      <c r="E58" s="29" t="s">
        <v>154</v>
      </c>
      <c r="F58" s="29" t="s">
        <v>179</v>
      </c>
      <c r="G58" s="29" t="s">
        <v>12</v>
      </c>
      <c r="H58" s="29" t="s">
        <v>13</v>
      </c>
      <c r="I58" s="30">
        <v>1</v>
      </c>
      <c r="J58" s="30">
        <v>62000</v>
      </c>
      <c r="K58" s="30">
        <f t="shared" si="6"/>
        <v>62000</v>
      </c>
      <c r="L58" s="35"/>
      <c r="M58" s="35"/>
      <c r="N58" s="35"/>
      <c r="O58" s="29" t="s">
        <v>51</v>
      </c>
      <c r="P58" s="34">
        <v>391010000</v>
      </c>
      <c r="Q58" s="34">
        <v>0</v>
      </c>
      <c r="R58" s="31" t="s">
        <v>35</v>
      </c>
    </row>
    <row r="59" spans="1:18" ht="112.5" x14ac:dyDescent="0.3">
      <c r="A59" s="29" t="s">
        <v>104</v>
      </c>
      <c r="B59" s="29" t="s">
        <v>11</v>
      </c>
      <c r="C59" s="29" t="s">
        <v>152</v>
      </c>
      <c r="D59" s="29" t="s">
        <v>155</v>
      </c>
      <c r="E59" s="29" t="s">
        <v>156</v>
      </c>
      <c r="F59" s="29" t="s">
        <v>157</v>
      </c>
      <c r="G59" s="29" t="s">
        <v>12</v>
      </c>
      <c r="H59" s="29" t="s">
        <v>13</v>
      </c>
      <c r="I59" s="30">
        <v>1</v>
      </c>
      <c r="J59" s="30">
        <v>33030</v>
      </c>
      <c r="K59" s="30">
        <f t="shared" si="6"/>
        <v>33030</v>
      </c>
      <c r="L59" s="35"/>
      <c r="M59" s="35"/>
      <c r="N59" s="35"/>
      <c r="O59" s="34" t="s">
        <v>14</v>
      </c>
      <c r="P59" s="34">
        <v>431010000</v>
      </c>
      <c r="Q59" s="31">
        <v>0</v>
      </c>
      <c r="R59" s="31" t="s">
        <v>35</v>
      </c>
    </row>
    <row r="60" spans="1:18" ht="112.5" x14ac:dyDescent="0.3">
      <c r="A60" s="29" t="s">
        <v>104</v>
      </c>
      <c r="B60" s="29" t="s">
        <v>11</v>
      </c>
      <c r="C60" s="29" t="s">
        <v>152</v>
      </c>
      <c r="D60" s="29" t="s">
        <v>155</v>
      </c>
      <c r="E60" s="29" t="s">
        <v>158</v>
      </c>
      <c r="F60" s="29" t="s">
        <v>159</v>
      </c>
      <c r="G60" s="29" t="s">
        <v>12</v>
      </c>
      <c r="H60" s="29" t="s">
        <v>13</v>
      </c>
      <c r="I60" s="30">
        <v>1</v>
      </c>
      <c r="J60" s="30">
        <v>60200</v>
      </c>
      <c r="K60" s="30">
        <f t="shared" si="6"/>
        <v>60200</v>
      </c>
      <c r="L60" s="35"/>
      <c r="M60" s="35"/>
      <c r="N60" s="35"/>
      <c r="O60" s="34" t="s">
        <v>14</v>
      </c>
      <c r="P60" s="34">
        <v>431010000</v>
      </c>
      <c r="Q60" s="31">
        <v>0</v>
      </c>
      <c r="R60" s="31" t="s">
        <v>35</v>
      </c>
    </row>
    <row r="61" spans="1:18" ht="112.5" x14ac:dyDescent="0.3">
      <c r="A61" s="15" t="s">
        <v>47</v>
      </c>
      <c r="B61" s="15" t="s">
        <v>11</v>
      </c>
      <c r="C61" s="15" t="s">
        <v>48</v>
      </c>
      <c r="D61" s="15" t="s">
        <v>49</v>
      </c>
      <c r="E61" s="15" t="s">
        <v>184</v>
      </c>
      <c r="F61" s="15" t="s">
        <v>180</v>
      </c>
      <c r="G61" s="15" t="s">
        <v>20</v>
      </c>
      <c r="H61" s="15" t="s">
        <v>50</v>
      </c>
      <c r="I61" s="16">
        <v>1</v>
      </c>
      <c r="J61" s="16">
        <v>270850</v>
      </c>
      <c r="K61" s="16">
        <f t="shared" si="6"/>
        <v>270850</v>
      </c>
      <c r="L61" s="17"/>
      <c r="M61" s="17"/>
      <c r="N61" s="17"/>
      <c r="O61" s="15" t="s">
        <v>14</v>
      </c>
      <c r="P61" s="19">
        <v>471010000</v>
      </c>
      <c r="Q61" s="17">
        <v>0</v>
      </c>
      <c r="R61" s="17" t="s">
        <v>45</v>
      </c>
    </row>
    <row r="62" spans="1:18" ht="112.5" x14ac:dyDescent="0.3">
      <c r="A62" s="15" t="s">
        <v>47</v>
      </c>
      <c r="B62" s="15" t="s">
        <v>11</v>
      </c>
      <c r="C62" s="15" t="s">
        <v>48</v>
      </c>
      <c r="D62" s="15" t="s">
        <v>49</v>
      </c>
      <c r="E62" s="15" t="s">
        <v>185</v>
      </c>
      <c r="F62" s="15" t="s">
        <v>181</v>
      </c>
      <c r="G62" s="15" t="s">
        <v>20</v>
      </c>
      <c r="H62" s="15" t="s">
        <v>50</v>
      </c>
      <c r="I62" s="16">
        <v>3</v>
      </c>
      <c r="J62" s="16">
        <v>130913</v>
      </c>
      <c r="K62" s="16">
        <f t="shared" si="6"/>
        <v>392739</v>
      </c>
      <c r="L62" s="17"/>
      <c r="M62" s="17"/>
      <c r="N62" s="17"/>
      <c r="O62" s="15" t="s">
        <v>14</v>
      </c>
      <c r="P62" s="19">
        <v>471010000</v>
      </c>
      <c r="Q62" s="17">
        <v>0</v>
      </c>
      <c r="R62" s="17" t="s">
        <v>35</v>
      </c>
    </row>
    <row r="63" spans="1:18" ht="112.5" x14ac:dyDescent="0.3">
      <c r="A63" s="15" t="s">
        <v>47</v>
      </c>
      <c r="B63" s="15" t="s">
        <v>11</v>
      </c>
      <c r="C63" s="15" t="s">
        <v>48</v>
      </c>
      <c r="D63" s="15" t="s">
        <v>49</v>
      </c>
      <c r="E63" s="15" t="s">
        <v>186</v>
      </c>
      <c r="F63" s="15" t="s">
        <v>182</v>
      </c>
      <c r="G63" s="15" t="s">
        <v>20</v>
      </c>
      <c r="H63" s="15" t="s">
        <v>50</v>
      </c>
      <c r="I63" s="16">
        <v>2</v>
      </c>
      <c r="J63" s="16">
        <v>62004.53</v>
      </c>
      <c r="K63" s="16">
        <f t="shared" si="6"/>
        <v>124009.06</v>
      </c>
      <c r="L63" s="17"/>
      <c r="M63" s="17"/>
      <c r="N63" s="17"/>
      <c r="O63" s="15" t="s">
        <v>14</v>
      </c>
      <c r="P63" s="19">
        <v>471010000</v>
      </c>
      <c r="Q63" s="17">
        <v>0</v>
      </c>
      <c r="R63" s="17" t="s">
        <v>35</v>
      </c>
    </row>
    <row r="64" spans="1:18" ht="112.5" x14ac:dyDescent="0.3">
      <c r="A64" s="15" t="s">
        <v>47</v>
      </c>
      <c r="B64" s="15" t="s">
        <v>11</v>
      </c>
      <c r="C64" s="15" t="s">
        <v>48</v>
      </c>
      <c r="D64" s="15" t="s">
        <v>49</v>
      </c>
      <c r="E64" s="15" t="s">
        <v>187</v>
      </c>
      <c r="F64" s="15" t="s">
        <v>183</v>
      </c>
      <c r="G64" s="15" t="s">
        <v>20</v>
      </c>
      <c r="H64" s="15" t="s">
        <v>50</v>
      </c>
      <c r="I64" s="16">
        <v>2</v>
      </c>
      <c r="J64" s="16">
        <v>51000</v>
      </c>
      <c r="K64" s="16">
        <f t="shared" si="6"/>
        <v>102000</v>
      </c>
      <c r="L64" s="17"/>
      <c r="M64" s="17"/>
      <c r="N64" s="17"/>
      <c r="O64" s="15" t="s">
        <v>14</v>
      </c>
      <c r="P64" s="19">
        <v>471010000</v>
      </c>
      <c r="Q64" s="17">
        <v>0</v>
      </c>
      <c r="R64" s="17" t="s">
        <v>35</v>
      </c>
    </row>
    <row r="65" spans="1:18" ht="112.5" x14ac:dyDescent="0.3">
      <c r="A65" s="29" t="s">
        <v>47</v>
      </c>
      <c r="B65" s="15" t="s">
        <v>11</v>
      </c>
      <c r="C65" s="15" t="s">
        <v>69</v>
      </c>
      <c r="D65" s="15" t="s">
        <v>70</v>
      </c>
      <c r="E65" s="15" t="s">
        <v>105</v>
      </c>
      <c r="F65" s="15" t="s">
        <v>110</v>
      </c>
      <c r="G65" s="15" t="s">
        <v>20</v>
      </c>
      <c r="H65" s="15" t="s">
        <v>13</v>
      </c>
      <c r="I65" s="16">
        <v>1</v>
      </c>
      <c r="J65" s="16">
        <v>610714.29</v>
      </c>
      <c r="K65" s="16">
        <f t="shared" si="6"/>
        <v>610714.29</v>
      </c>
      <c r="L65" s="17"/>
      <c r="M65" s="17"/>
      <c r="N65" s="17"/>
      <c r="O65" s="15" t="s">
        <v>15</v>
      </c>
      <c r="P65" s="19">
        <v>471010000</v>
      </c>
      <c r="Q65" s="17">
        <v>0</v>
      </c>
      <c r="R65" s="17" t="s">
        <v>35</v>
      </c>
    </row>
    <row r="66" spans="1:18" ht="112.5" x14ac:dyDescent="0.3">
      <c r="A66" s="29" t="s">
        <v>47</v>
      </c>
      <c r="B66" s="15" t="s">
        <v>11</v>
      </c>
      <c r="C66" s="15" t="s">
        <v>57</v>
      </c>
      <c r="D66" s="15" t="s">
        <v>57</v>
      </c>
      <c r="E66" s="15" t="s">
        <v>106</v>
      </c>
      <c r="F66" s="15" t="s">
        <v>111</v>
      </c>
      <c r="G66" s="15" t="s">
        <v>20</v>
      </c>
      <c r="H66" s="15" t="s">
        <v>13</v>
      </c>
      <c r="I66" s="16">
        <v>5</v>
      </c>
      <c r="J66" s="16">
        <v>50000</v>
      </c>
      <c r="K66" s="16">
        <f t="shared" si="6"/>
        <v>250000</v>
      </c>
      <c r="L66" s="17"/>
      <c r="M66" s="17"/>
      <c r="N66" s="17"/>
      <c r="O66" s="15" t="s">
        <v>15</v>
      </c>
      <c r="P66" s="19">
        <v>471010000</v>
      </c>
      <c r="Q66" s="17">
        <v>0</v>
      </c>
      <c r="R66" s="17" t="s">
        <v>35</v>
      </c>
    </row>
    <row r="67" spans="1:18" ht="112.5" x14ac:dyDescent="0.3">
      <c r="A67" s="29" t="s">
        <v>47</v>
      </c>
      <c r="B67" s="15" t="s">
        <v>11</v>
      </c>
      <c r="C67" s="15" t="s">
        <v>75</v>
      </c>
      <c r="D67" s="15" t="s">
        <v>75</v>
      </c>
      <c r="E67" s="15" t="s">
        <v>107</v>
      </c>
      <c r="F67" s="15" t="s">
        <v>112</v>
      </c>
      <c r="G67" s="15" t="s">
        <v>20</v>
      </c>
      <c r="H67" s="15" t="s">
        <v>13</v>
      </c>
      <c r="I67" s="16">
        <v>3</v>
      </c>
      <c r="J67" s="16">
        <v>166071.43</v>
      </c>
      <c r="K67" s="16">
        <f t="shared" si="6"/>
        <v>498214.29</v>
      </c>
      <c r="L67" s="17"/>
      <c r="M67" s="17"/>
      <c r="N67" s="17"/>
      <c r="O67" s="15" t="s">
        <v>15</v>
      </c>
      <c r="P67" s="19">
        <v>471010000</v>
      </c>
      <c r="Q67" s="17">
        <v>0</v>
      </c>
      <c r="R67" s="17" t="s">
        <v>35</v>
      </c>
    </row>
    <row r="68" spans="1:18" ht="112.5" x14ac:dyDescent="0.3">
      <c r="A68" s="29" t="s">
        <v>47</v>
      </c>
      <c r="B68" s="15" t="s">
        <v>11</v>
      </c>
      <c r="C68" s="15" t="s">
        <v>69</v>
      </c>
      <c r="D68" s="15" t="s">
        <v>70</v>
      </c>
      <c r="E68" s="15" t="s">
        <v>108</v>
      </c>
      <c r="F68" s="15" t="s">
        <v>113</v>
      </c>
      <c r="G68" s="15" t="s">
        <v>20</v>
      </c>
      <c r="H68" s="15" t="s">
        <v>13</v>
      </c>
      <c r="I68" s="16">
        <v>12</v>
      </c>
      <c r="J68" s="16">
        <v>28571.43</v>
      </c>
      <c r="K68" s="16">
        <f t="shared" si="6"/>
        <v>342857.16000000003</v>
      </c>
      <c r="L68" s="17"/>
      <c r="M68" s="17"/>
      <c r="N68" s="17"/>
      <c r="O68" s="15" t="s">
        <v>15</v>
      </c>
      <c r="P68" s="19">
        <v>471010000</v>
      </c>
      <c r="Q68" s="17">
        <v>0</v>
      </c>
      <c r="R68" s="17" t="s">
        <v>35</v>
      </c>
    </row>
    <row r="69" spans="1:18" ht="112.5" x14ac:dyDescent="0.3">
      <c r="A69" s="29" t="s">
        <v>47</v>
      </c>
      <c r="B69" s="15" t="s">
        <v>11</v>
      </c>
      <c r="C69" s="15" t="s">
        <v>60</v>
      </c>
      <c r="D69" s="15" t="s">
        <v>61</v>
      </c>
      <c r="E69" s="15" t="s">
        <v>109</v>
      </c>
      <c r="F69" s="15" t="s">
        <v>114</v>
      </c>
      <c r="G69" s="15" t="s">
        <v>20</v>
      </c>
      <c r="H69" s="15" t="s">
        <v>13</v>
      </c>
      <c r="I69" s="16">
        <v>48</v>
      </c>
      <c r="J69" s="16">
        <v>10714.29</v>
      </c>
      <c r="K69" s="16">
        <f t="shared" si="6"/>
        <v>514285.92000000004</v>
      </c>
      <c r="L69" s="17"/>
      <c r="M69" s="17"/>
      <c r="N69" s="17"/>
      <c r="O69" s="15" t="s">
        <v>15</v>
      </c>
      <c r="P69" s="19">
        <v>471010000</v>
      </c>
      <c r="Q69" s="17">
        <v>0</v>
      </c>
      <c r="R69" s="17" t="s">
        <v>35</v>
      </c>
    </row>
    <row r="70" spans="1:18" ht="112.5" x14ac:dyDescent="0.3">
      <c r="A70" s="15" t="s">
        <v>87</v>
      </c>
      <c r="B70" s="15" t="s">
        <v>11</v>
      </c>
      <c r="C70" s="29" t="s">
        <v>152</v>
      </c>
      <c r="D70" s="29" t="s">
        <v>153</v>
      </c>
      <c r="E70" s="15" t="s">
        <v>197</v>
      </c>
      <c r="F70" s="15" t="s">
        <v>88</v>
      </c>
      <c r="G70" s="15" t="s">
        <v>20</v>
      </c>
      <c r="H70" s="15" t="s">
        <v>13</v>
      </c>
      <c r="I70" s="16">
        <v>2</v>
      </c>
      <c r="J70" s="16">
        <v>308928.57</v>
      </c>
      <c r="K70" s="16">
        <f t="shared" si="6"/>
        <v>617857.14</v>
      </c>
      <c r="L70" s="17"/>
      <c r="M70" s="17"/>
      <c r="N70" s="17"/>
      <c r="O70" s="15" t="s">
        <v>14</v>
      </c>
      <c r="P70" s="19">
        <v>551010000</v>
      </c>
      <c r="Q70" s="17">
        <v>10</v>
      </c>
      <c r="R70" s="17" t="s">
        <v>35</v>
      </c>
    </row>
    <row r="71" spans="1:18" ht="112.5" x14ac:dyDescent="0.3">
      <c r="A71" s="15" t="s">
        <v>87</v>
      </c>
      <c r="B71" s="15" t="s">
        <v>11</v>
      </c>
      <c r="C71" s="15" t="s">
        <v>37</v>
      </c>
      <c r="D71" s="15" t="s">
        <v>38</v>
      </c>
      <c r="E71" s="15" t="s">
        <v>89</v>
      </c>
      <c r="F71" s="15" t="s">
        <v>89</v>
      </c>
      <c r="G71" s="15" t="s">
        <v>12</v>
      </c>
      <c r="H71" s="29" t="s">
        <v>13</v>
      </c>
      <c r="I71" s="30">
        <v>1</v>
      </c>
      <c r="J71" s="30">
        <v>50761.72</v>
      </c>
      <c r="K71" s="30">
        <f t="shared" si="6"/>
        <v>50761.72</v>
      </c>
      <c r="L71" s="28"/>
      <c r="M71" s="28"/>
      <c r="N71" s="28"/>
      <c r="O71" s="19" t="s">
        <v>16</v>
      </c>
      <c r="P71" s="19">
        <v>551010000</v>
      </c>
      <c r="Q71" s="19">
        <v>100</v>
      </c>
      <c r="R71" s="19" t="s">
        <v>45</v>
      </c>
    </row>
    <row r="72" spans="1:18" ht="112.5" x14ac:dyDescent="0.3">
      <c r="A72" s="15" t="s">
        <v>87</v>
      </c>
      <c r="B72" s="15" t="s">
        <v>11</v>
      </c>
      <c r="C72" s="15" t="s">
        <v>37</v>
      </c>
      <c r="D72" s="15" t="s">
        <v>38</v>
      </c>
      <c r="E72" s="15" t="s">
        <v>191</v>
      </c>
      <c r="F72" s="15" t="s">
        <v>190</v>
      </c>
      <c r="G72" s="15" t="s">
        <v>12</v>
      </c>
      <c r="H72" s="29" t="s">
        <v>13</v>
      </c>
      <c r="I72" s="30">
        <v>1</v>
      </c>
      <c r="J72" s="30">
        <v>34422.43</v>
      </c>
      <c r="K72" s="30">
        <f t="shared" si="6"/>
        <v>34422.43</v>
      </c>
      <c r="L72" s="28"/>
      <c r="M72" s="28"/>
      <c r="N72" s="28"/>
      <c r="O72" s="19" t="s">
        <v>16</v>
      </c>
      <c r="P72" s="19">
        <v>551010000</v>
      </c>
      <c r="Q72" s="19">
        <v>100</v>
      </c>
      <c r="R72" s="19" t="s">
        <v>45</v>
      </c>
    </row>
    <row r="73" spans="1:18" ht="112.5" x14ac:dyDescent="0.3">
      <c r="A73" s="15" t="s">
        <v>87</v>
      </c>
      <c r="B73" s="15" t="s">
        <v>11</v>
      </c>
      <c r="C73" s="15" t="s">
        <v>37</v>
      </c>
      <c r="D73" s="15" t="s">
        <v>38</v>
      </c>
      <c r="E73" s="15" t="s">
        <v>89</v>
      </c>
      <c r="F73" s="15" t="s">
        <v>89</v>
      </c>
      <c r="G73" s="15" t="s">
        <v>12</v>
      </c>
      <c r="H73" s="29" t="s">
        <v>13</v>
      </c>
      <c r="I73" s="30">
        <v>1</v>
      </c>
      <c r="J73" s="30">
        <v>50761.72</v>
      </c>
      <c r="K73" s="30">
        <f t="shared" si="6"/>
        <v>50761.72</v>
      </c>
      <c r="L73" s="28"/>
      <c r="M73" s="28"/>
      <c r="N73" s="28"/>
      <c r="O73" s="19" t="s">
        <v>17</v>
      </c>
      <c r="P73" s="19">
        <v>551010000</v>
      </c>
      <c r="Q73" s="19">
        <v>100</v>
      </c>
      <c r="R73" s="19" t="s">
        <v>45</v>
      </c>
    </row>
    <row r="74" spans="1:18" ht="112.5" x14ac:dyDescent="0.3">
      <c r="A74" s="15" t="s">
        <v>87</v>
      </c>
      <c r="B74" s="15" t="s">
        <v>11</v>
      </c>
      <c r="C74" s="15" t="s">
        <v>37</v>
      </c>
      <c r="D74" s="15" t="s">
        <v>38</v>
      </c>
      <c r="E74" s="15" t="s">
        <v>191</v>
      </c>
      <c r="F74" s="15" t="s">
        <v>191</v>
      </c>
      <c r="G74" s="15" t="s">
        <v>12</v>
      </c>
      <c r="H74" s="29" t="s">
        <v>13</v>
      </c>
      <c r="I74" s="30">
        <v>1</v>
      </c>
      <c r="J74" s="30">
        <v>34422.43</v>
      </c>
      <c r="K74" s="30">
        <f t="shared" si="6"/>
        <v>34422.43</v>
      </c>
      <c r="L74" s="28"/>
      <c r="M74" s="28"/>
      <c r="N74" s="28"/>
      <c r="O74" s="19" t="s">
        <v>17</v>
      </c>
      <c r="P74" s="19">
        <v>551010000</v>
      </c>
      <c r="Q74" s="19">
        <v>100</v>
      </c>
      <c r="R74" s="19" t="s">
        <v>45</v>
      </c>
    </row>
    <row r="75" spans="1:18" ht="131.25" x14ac:dyDescent="0.3">
      <c r="A75" s="15" t="s">
        <v>81</v>
      </c>
      <c r="B75" s="15" t="s">
        <v>11</v>
      </c>
      <c r="C75" s="15" t="s">
        <v>37</v>
      </c>
      <c r="D75" s="15" t="s">
        <v>38</v>
      </c>
      <c r="E75" s="29" t="s">
        <v>86</v>
      </c>
      <c r="F75" s="29" t="s">
        <v>86</v>
      </c>
      <c r="G75" s="15" t="s">
        <v>12</v>
      </c>
      <c r="H75" s="15" t="s">
        <v>13</v>
      </c>
      <c r="I75" s="16">
        <v>1</v>
      </c>
      <c r="J75" s="16">
        <v>54109.440000000002</v>
      </c>
      <c r="K75" s="16">
        <f>I75*J75</f>
        <v>54109.440000000002</v>
      </c>
      <c r="L75" s="17"/>
      <c r="M75" s="17"/>
      <c r="N75" s="17"/>
      <c r="O75" s="15" t="s">
        <v>17</v>
      </c>
      <c r="P75" s="19">
        <v>710000000</v>
      </c>
      <c r="Q75" s="15">
        <v>100</v>
      </c>
      <c r="R75" s="17" t="s">
        <v>35</v>
      </c>
    </row>
    <row r="76" spans="1:18" ht="150" x14ac:dyDescent="0.3">
      <c r="A76" s="15" t="s">
        <v>81</v>
      </c>
      <c r="B76" s="15" t="s">
        <v>11</v>
      </c>
      <c r="C76" s="15" t="s">
        <v>37</v>
      </c>
      <c r="D76" s="15" t="s">
        <v>38</v>
      </c>
      <c r="E76" s="15" t="s">
        <v>84</v>
      </c>
      <c r="F76" s="15" t="s">
        <v>85</v>
      </c>
      <c r="G76" s="15" t="s">
        <v>12</v>
      </c>
      <c r="H76" s="15" t="s">
        <v>13</v>
      </c>
      <c r="I76" s="16">
        <v>1</v>
      </c>
      <c r="J76" s="16">
        <v>66184.539999999994</v>
      </c>
      <c r="K76" s="16">
        <f t="shared" si="6"/>
        <v>66184.539999999994</v>
      </c>
      <c r="L76" s="15"/>
      <c r="M76" s="15"/>
      <c r="N76" s="15"/>
      <c r="O76" s="15" t="s">
        <v>17</v>
      </c>
      <c r="P76" s="19">
        <v>710000000</v>
      </c>
      <c r="Q76" s="15">
        <v>100</v>
      </c>
      <c r="R76" s="15" t="s">
        <v>45</v>
      </c>
    </row>
    <row r="77" spans="1:18" ht="112.5" x14ac:dyDescent="0.3">
      <c r="A77" s="15" t="s">
        <v>81</v>
      </c>
      <c r="B77" s="15" t="s">
        <v>11</v>
      </c>
      <c r="C77" s="15" t="s">
        <v>37</v>
      </c>
      <c r="D77" s="15" t="s">
        <v>38</v>
      </c>
      <c r="E77" s="15" t="s">
        <v>82</v>
      </c>
      <c r="F77" s="15" t="s">
        <v>82</v>
      </c>
      <c r="G77" s="15" t="s">
        <v>12</v>
      </c>
      <c r="H77" s="15" t="s">
        <v>13</v>
      </c>
      <c r="I77" s="16">
        <v>1</v>
      </c>
      <c r="J77" s="16">
        <v>71036.460000000006</v>
      </c>
      <c r="K77" s="16">
        <f t="shared" si="6"/>
        <v>71036.460000000006</v>
      </c>
      <c r="L77" s="15"/>
      <c r="M77" s="15"/>
      <c r="N77" s="15"/>
      <c r="O77" s="15" t="s">
        <v>17</v>
      </c>
      <c r="P77" s="19">
        <v>710000000</v>
      </c>
      <c r="Q77" s="15">
        <v>100</v>
      </c>
      <c r="R77" s="15" t="s">
        <v>83</v>
      </c>
    </row>
    <row r="78" spans="1:18" ht="112.5" x14ac:dyDescent="0.3">
      <c r="A78" s="15" t="s">
        <v>160</v>
      </c>
      <c r="B78" s="15" t="s">
        <v>11</v>
      </c>
      <c r="C78" s="15" t="s">
        <v>126</v>
      </c>
      <c r="D78" s="15" t="s">
        <v>125</v>
      </c>
      <c r="E78" s="15" t="s">
        <v>126</v>
      </c>
      <c r="F78" s="15" t="s">
        <v>125</v>
      </c>
      <c r="G78" s="15" t="s">
        <v>20</v>
      </c>
      <c r="H78" s="15" t="s">
        <v>13</v>
      </c>
      <c r="I78" s="16">
        <v>1</v>
      </c>
      <c r="J78" s="16">
        <v>180500</v>
      </c>
      <c r="K78" s="16">
        <f t="shared" ref="K78" si="7">I78*J78</f>
        <v>180500</v>
      </c>
      <c r="L78" s="15"/>
      <c r="M78" s="15"/>
      <c r="N78" s="15"/>
      <c r="O78" s="15" t="s">
        <v>14</v>
      </c>
      <c r="P78" s="19">
        <v>511010000</v>
      </c>
      <c r="Q78" s="17">
        <v>0</v>
      </c>
      <c r="R78" s="17" t="s">
        <v>35</v>
      </c>
    </row>
    <row r="79" spans="1:18" x14ac:dyDescent="0.3">
      <c r="A79" s="20"/>
      <c r="B79" s="20"/>
      <c r="C79" s="20"/>
      <c r="D79" s="20"/>
      <c r="E79" s="20"/>
      <c r="F79" s="20"/>
      <c r="G79" s="20"/>
      <c r="H79" s="20"/>
      <c r="I79" s="21"/>
      <c r="J79" s="21"/>
      <c r="K79" s="21"/>
      <c r="L79" s="22"/>
      <c r="M79" s="22"/>
      <c r="N79" s="22"/>
      <c r="O79" s="20"/>
      <c r="P79" s="23"/>
      <c r="Q79" s="22"/>
      <c r="R79" s="22"/>
    </row>
    <row r="80" spans="1:18" x14ac:dyDescent="0.3">
      <c r="A80" s="20"/>
      <c r="B80" s="20"/>
      <c r="C80" s="20"/>
      <c r="D80" s="20"/>
      <c r="E80" s="20"/>
      <c r="F80" s="20"/>
      <c r="G80" s="20"/>
      <c r="H80" s="20"/>
      <c r="I80" s="21"/>
      <c r="J80" s="21"/>
      <c r="K80" s="21"/>
      <c r="L80" s="22"/>
      <c r="M80" s="22"/>
      <c r="N80" s="22"/>
      <c r="O80" s="20"/>
      <c r="P80" s="23"/>
      <c r="Q80" s="22"/>
      <c r="R80" s="22"/>
    </row>
    <row r="81" spans="1:18" x14ac:dyDescent="0.3">
      <c r="A81" s="1"/>
      <c r="B81" s="1"/>
      <c r="C81" s="4"/>
      <c r="D81" s="4"/>
      <c r="E81" s="6"/>
      <c r="F81" s="6" t="s">
        <v>23</v>
      </c>
      <c r="G81" s="4"/>
      <c r="H81" s="1"/>
      <c r="I81" s="2"/>
      <c r="J81" s="2"/>
      <c r="K81" s="5"/>
      <c r="L81" s="5"/>
      <c r="M81" s="5"/>
      <c r="N81" s="5"/>
      <c r="O81" s="5"/>
      <c r="P81" s="3"/>
      <c r="Q81" s="1"/>
      <c r="R81" s="1"/>
    </row>
    <row r="82" spans="1:18" x14ac:dyDescent="0.3">
      <c r="A82" s="24"/>
      <c r="B82" s="24"/>
      <c r="C82" s="4"/>
      <c r="D82" s="4"/>
      <c r="E82" s="6"/>
      <c r="F82" s="6" t="s">
        <v>25</v>
      </c>
      <c r="G82" s="4"/>
      <c r="H82" s="24"/>
      <c r="I82" s="24"/>
      <c r="J82" s="24"/>
      <c r="K82" s="5" t="s">
        <v>24</v>
      </c>
      <c r="L82" s="5"/>
      <c r="M82" s="5"/>
      <c r="N82" s="5"/>
      <c r="O82" s="5"/>
      <c r="P82" s="24"/>
      <c r="Q82" s="24"/>
      <c r="R82" s="24"/>
    </row>
    <row r="83" spans="1:18" x14ac:dyDescent="0.3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7"/>
    </row>
    <row r="84" spans="1:18" x14ac:dyDescent="0.3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7"/>
    </row>
  </sheetData>
  <autoFilter ref="A10:Q81"/>
  <mergeCells count="10">
    <mergeCell ref="A1:Q1"/>
    <mergeCell ref="A5:Q5"/>
    <mergeCell ref="A8:Q8"/>
    <mergeCell ref="A9:Q9"/>
    <mergeCell ref="A84:Q84"/>
    <mergeCell ref="A2:Q3"/>
    <mergeCell ref="A4:Q4"/>
    <mergeCell ref="A6:Q6"/>
    <mergeCell ref="A7:Q7"/>
    <mergeCell ref="A83:Q83"/>
  </mergeCells>
  <pageMargins left="0.74803149606299213" right="0.74803149606299213" top="0.98425196850393704" bottom="0.78740157480314965" header="0.51181102362204722" footer="0.51181102362204722"/>
  <pageSetup paperSize="8" scale="4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2016-04-29T12:25:49Z</cp:lastPrinted>
  <dcterms:created xsi:type="dcterms:W3CDTF">2016-03-28T05:01:09Z</dcterms:created>
  <dcterms:modified xsi:type="dcterms:W3CDTF">2016-04-29T12:28:32Z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