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495" windowHeight="13995"/>
  </bookViews>
  <sheets>
    <sheet name="03.3. Изменения и дополнения в " sheetId="2" r:id="rId1"/>
  </sheets>
  <definedNames>
    <definedName name="_xlnm.Print_Area" localSheetId="0">'03.3. Изменения и дополнения в '!$A$1:$R$56</definedName>
  </definedNames>
  <calcPr calcId="145621"/>
</workbook>
</file>

<file path=xl/calcChain.xml><?xml version="1.0" encoding="utf-8"?>
<calcChain xmlns="http://schemas.openxmlformats.org/spreadsheetml/2006/main">
  <c r="K15" i="2" l="1"/>
  <c r="K12" i="2" l="1"/>
  <c r="J22" i="2" l="1"/>
  <c r="K22" i="2" s="1"/>
</calcChain>
</file>

<file path=xl/sharedStrings.xml><?xml version="1.0" encoding="utf-8"?>
<sst xmlns="http://schemas.openxmlformats.org/spreadsheetml/2006/main" count="470" uniqueCount="171">
  <si>
    <t>Товар</t>
  </si>
  <si>
    <t>Запрос ценовых предложений без размещения объявления</t>
  </si>
  <si>
    <t>Изменение</t>
  </si>
  <si>
    <t>Работа</t>
  </si>
  <si>
    <t>Конкурс</t>
  </si>
  <si>
    <t>09 Сентябрь</t>
  </si>
  <si>
    <t>Дополнительная закупка</t>
  </si>
  <si>
    <t>Актюбинский филиал</t>
  </si>
  <si>
    <t>Мөртабан</t>
  </si>
  <si>
    <t>Штамп</t>
  </si>
  <si>
    <t>Штука</t>
  </si>
  <si>
    <t>06 Июнь</t>
  </si>
  <si>
    <t>151010000</t>
  </si>
  <si>
    <t>Мерзімді баспасөз басылымдары</t>
  </si>
  <si>
    <t>Периодические печатные издания</t>
  </si>
  <si>
    <t>Атырауский филиал</t>
  </si>
  <si>
    <t>Услуга</t>
  </si>
  <si>
    <t>Одна услуга</t>
  </si>
  <si>
    <t>08 Август</t>
  </si>
  <si>
    <t>Жүк лифтін сатып алу және орнату</t>
  </si>
  <si>
    <t>Приобретение и установка грузового лифта</t>
  </si>
  <si>
    <t>07 Июль</t>
  </si>
  <si>
    <t>Запрос ценовых предложений путем размещения объявления</t>
  </si>
  <si>
    <t>Офистік кресло</t>
  </si>
  <si>
    <t>Кресло офисное</t>
  </si>
  <si>
    <t>Западно-Казахстанский филиал</t>
  </si>
  <si>
    <t>Деньги и кредит</t>
  </si>
  <si>
    <t>Из одного источника путем заключения договора</t>
  </si>
  <si>
    <t>Кызылординский филиал</t>
  </si>
  <si>
    <t>Автокөлік иелерінің (міндетті) азаматтық-құқықтық жауапкершілігін Сақтандыру бойынша қызметтер</t>
  </si>
  <si>
    <t>Услуги по страхованию (обязательному) гражданско-правовой ответственности автовладельца</t>
  </si>
  <si>
    <t>Сақтандыру қызметтері (көлік құралдары автокөлік иелерінің міндетті азаматтық-құқықтық жауапкершілігін, тасымалдаушылар, кәсіпорын (автомобильдер Volkswagen Transporter 2 дана.)</t>
  </si>
  <si>
    <t>Услуги по страхованию (обязательному гражданско-правовой ответственности автовладельцев автотранспортных средств, перевозчиков, предприятий (автомашины Фольксваген-Транспортер в кол.2 шт.)</t>
  </si>
  <si>
    <t>Мангистауский филиал</t>
  </si>
  <si>
    <t>ҚРҰБ Маңғыстау филиалының РБП,көлікжай және боксын ағымдағы жөндеу</t>
  </si>
  <si>
    <t>Текущий ремонт КПП, гаражей и бокса Мангистауского филиала НБРК</t>
  </si>
  <si>
    <t>Кресло</t>
  </si>
  <si>
    <t>04 Апрель</t>
  </si>
  <si>
    <t>750000000</t>
  </si>
  <si>
    <t>Управление информационных технологий</t>
  </si>
  <si>
    <t>Исключение</t>
  </si>
  <si>
    <t>Оригиналы программных обеспечений прочих</t>
  </si>
  <si>
    <t>Басқа бағдарламалық қамтамасыз етудің түпнұсқасы</t>
  </si>
  <si>
    <t>CheckPoint Capsule Workspace and Docs бағдарламалық қамтамасыз етудің модулі</t>
  </si>
  <si>
    <t>Модуль  программного обеспечения CheckPoint Capsule Workspace and Docs</t>
  </si>
  <si>
    <t>'ABBYY FineReader бағдарламалық қамтамасыз ету лицензиясы</t>
  </si>
  <si>
    <t>'Лицензия на программное обеспечение ABBYY FineReader</t>
  </si>
  <si>
    <t>Управление по работе с персоналом</t>
  </si>
  <si>
    <t>Қызметкерлерді даярлау және олардың біліктіліктерін арттыру жөніндегі білім беру қызметтері</t>
  </si>
  <si>
    <t>Услуги образовательные по подготовке и повышению квалификации работников</t>
  </si>
  <si>
    <t>Жоғарғы оқу орынынан  кейингі білім беру</t>
  </si>
  <si>
    <t>Послевузовское образование</t>
  </si>
  <si>
    <t>Хозяйственное управление</t>
  </si>
  <si>
    <t>Алматы қаласы, Көктем-3 ықшамауданы, 21-үй бойынша әкімшілік ғимаратын ағымдағы жөндеу</t>
  </si>
  <si>
    <t>Текущий ремонт административного здания по адресу: г. Алматы, мкр. Коктем-3, 21</t>
  </si>
  <si>
    <t>Алматы қаласы, Көктем-3 ықшамауданы, 21-үй бойынша әкімшілік ғимаратын ағымдық жөндеу</t>
  </si>
  <si>
    <t>751410000</t>
  </si>
  <si>
    <t>Алматы қаласы орналасқан ҚРҰБ ғимараттарын архитектуралық жарықтандыруын құру үшін жобалау-сметалық құжаттамасының әзірлеу</t>
  </si>
  <si>
    <t>Разработка ПСД по устройству архитектурной подсветки зданий НБРК, расположенных в г. Алматы</t>
  </si>
  <si>
    <t>Алматы қаласы орналасқан ҚРҰБ ғимараттарын архитектуралық жарықтандыруын құру үшін жобалау-сметалық құжаттамасының сараптау</t>
  </si>
  <si>
    <t>Экспертиза ПСД по устройству архитектурной подсветки зданий НБРК, расположенных в г. Алматы</t>
  </si>
  <si>
    <t>Алматы қаласы орналасқан ҚРҰБ ғимараттарын архитекруралық жарықтандыруын құру үшін жобалау-сметалық құжаттамасының сараптау</t>
  </si>
  <si>
    <t>Экспертиза ПСД по устройству архитектурной подсветки зданий НБРК. расположенных в г. Алматы</t>
  </si>
  <si>
    <t>Центральный филиал (г. Астана)</t>
  </si>
  <si>
    <t>Газ кілті</t>
  </si>
  <si>
    <t>Газовый ключ</t>
  </si>
  <si>
    <t>№ 2 газ кілті</t>
  </si>
  <si>
    <t>Ключ газовый №2</t>
  </si>
  <si>
    <t>№ 3 газ кілті</t>
  </si>
  <si>
    <t>Ключ газовый №3</t>
  </si>
  <si>
    <t>№ 4 газ кілті</t>
  </si>
  <si>
    <t>Ключ газовый №4</t>
  </si>
  <si>
    <t>Бұрғы</t>
  </si>
  <si>
    <t>Дрель</t>
  </si>
  <si>
    <t>Бұрамғыш</t>
  </si>
  <si>
    <t>Шуруповерт</t>
  </si>
  <si>
    <t>Дәнекерлеу аппараты</t>
  </si>
  <si>
    <t>Сварочный аппарат</t>
  </si>
  <si>
    <t>Перфоратор</t>
  </si>
  <si>
    <t>'Дөңгелек ара</t>
  </si>
  <si>
    <t>Пила дисковая</t>
  </si>
  <si>
    <t>Батарейка</t>
  </si>
  <si>
    <t xml:space="preserve">1250 МА саусақ тәріздес батарейкалары </t>
  </si>
  <si>
    <t>Батарейки пальчиковые 1250 МА</t>
  </si>
  <si>
    <t xml:space="preserve">2800 МА саусақ тәріздес батарейкалары </t>
  </si>
  <si>
    <t>Батарейки пальчиковые 2800 МА</t>
  </si>
  <si>
    <t xml:space="preserve">900  МА аккумуляторлық  батарейкалары </t>
  </si>
  <si>
    <t>Батарейки аккумуляторные 900 МА</t>
  </si>
  <si>
    <t>Бланки</t>
  </si>
  <si>
    <t>"Өкім" бланкісі</t>
  </si>
  <si>
    <t>Бланк "Распоряжение"</t>
  </si>
  <si>
    <t>710000000</t>
  </si>
  <si>
    <t>'"Тіркеу куәлігі" бланкісі</t>
  </si>
  <si>
    <t>Бланк "Регистрационное свидетельство"</t>
  </si>
  <si>
    <t>'"Хабарлау туралы куәлік"</t>
  </si>
  <si>
    <t>Бланк "Свидетельство об уведомлении"</t>
  </si>
  <si>
    <t>Ыстық сумен жабдықтау</t>
  </si>
  <si>
    <t>Горячее водоснабжение</t>
  </si>
  <si>
    <t>Жылыту</t>
  </si>
  <si>
    <t>Отопление</t>
  </si>
  <si>
    <t>Су құбыры желілеріне техникалық байқау жүргізу</t>
  </si>
  <si>
    <t>Техническое обследование водопроводных сетей</t>
  </si>
  <si>
    <t>Шелек</t>
  </si>
  <si>
    <t>Ведро</t>
  </si>
  <si>
    <t>Пластмасса шелек</t>
  </si>
  <si>
    <t xml:space="preserve">Ведро пластмассовое </t>
  </si>
  <si>
    <t>Мырыш шелек</t>
  </si>
  <si>
    <t>Ведро оцинкованное</t>
  </si>
  <si>
    <t>Ведро пластмассовое</t>
  </si>
  <si>
    <t>Қалақ</t>
  </si>
  <si>
    <t>Совок</t>
  </si>
  <si>
    <t>Қоқысты жинауға арналған сыпырғышты бар қалақ</t>
  </si>
  <si>
    <t>Совок для мусора с веником</t>
  </si>
  <si>
    <t>Розетка</t>
  </si>
  <si>
    <t>Қосарланған розетка</t>
  </si>
  <si>
    <t>Розетка двойная</t>
  </si>
  <si>
    <t>Қосарланған ажыратқыш</t>
  </si>
  <si>
    <t>Выключатель двойной</t>
  </si>
  <si>
    <t>Конверттер</t>
  </si>
  <si>
    <t>Конверты</t>
  </si>
  <si>
    <t>Пакетке арналған конверттер</t>
  </si>
  <si>
    <t>Конверты пакетные</t>
  </si>
  <si>
    <t>Папка</t>
  </si>
  <si>
    <t>'Регистр</t>
  </si>
  <si>
    <t>Регистр</t>
  </si>
  <si>
    <t>'Құжат тігілетін мұқаба</t>
  </si>
  <si>
    <t>Скоросшиватель</t>
  </si>
  <si>
    <t>'Файлдары бар папка</t>
  </si>
  <si>
    <t>Папка с файлами</t>
  </si>
  <si>
    <t>ҚРҰБ-ның логотипі бар папка</t>
  </si>
  <si>
    <t>Папка с логотипом НБРК</t>
  </si>
  <si>
    <t>Заместитель Председателя
Национального Банка Республики Казахстан</t>
  </si>
  <si>
    <t>Д. Галиева</t>
  </si>
  <si>
    <t>Центральный филиал                      (г. Астана)</t>
  </si>
  <si>
    <t>Центральный филиал                         (г. Астана)</t>
  </si>
  <si>
    <t>Центральный филиал                          (г. Астана)</t>
  </si>
  <si>
    <t>Центральный филиал                   (г. Астана)</t>
  </si>
  <si>
    <t>Центральный филиал                           (г. Астана)</t>
  </si>
  <si>
    <t>Центральный филиал                  (г. Астана)</t>
  </si>
  <si>
    <t>Центральный филиал                    (г. Астана)</t>
  </si>
  <si>
    <t>Центральный филиал                            (г. Астана)</t>
  </si>
  <si>
    <t>ҚРҰБ жылжымайтын мүліктің  бойынша бағалау қызметтер (Алматы қаласы, Абай данғылы, 150/230-үй)</t>
  </si>
  <si>
    <t>Услуги по оценке недвижимого имущества НБРК (г.Алматы, проспект Абая, 150/230)</t>
  </si>
  <si>
    <t>0</t>
  </si>
  <si>
    <t>Карагандинский филиал</t>
  </si>
  <si>
    <t xml:space="preserve">Автокөлік құралдары иелерін, тасымалдаушыларды, кәсіпорындарды азаматтық-құқықтық жауапкершілікке (міндетті) сақтандыру бойынша қызмет </t>
  </si>
  <si>
    <t>Услуги по страхованию (обязательному) гражданско-правовой ответственности владельцев автотранспортных средств, перевозчиков, предприятий</t>
  </si>
  <si>
    <t>Жук автокөлігін АҚЖ сақтандыру</t>
  </si>
  <si>
    <t>Страхование ГПО  грузового автотранспорта</t>
  </si>
  <si>
    <t>05 Май</t>
  </si>
  <si>
    <t>Павлодарский филиал</t>
  </si>
  <si>
    <t>Пошта байланысының  қызметтері</t>
  </si>
  <si>
    <t>Услуги почтовой связи</t>
  </si>
  <si>
    <t>Сатып алу мәнінің түрі</t>
  </si>
  <si>
    <t>Сатып алынатын тауарлардың, жұмыстардың, қызметтердің мемлекеттік тілдегі атауы</t>
  </si>
  <si>
    <t>Сатып алынатын тауарлардың, жұмыстардың, қызметтердің орыс тіліндегі атауы</t>
  </si>
  <si>
    <t>Тауарлардың, жұмыстардың, қызметтердің мемлекеттік тілдегі сипаттамасы (сипаты)</t>
  </si>
  <si>
    <t>Тауарлардың, жұмыстардың, қызметтердің орыс тіліндегі сипаттамасы (сипаты)</t>
  </si>
  <si>
    <t>Сатып алу тәсілі</t>
  </si>
  <si>
    <t>Өлшем бірлігі</t>
  </si>
  <si>
    <t>Саны, көлемі</t>
  </si>
  <si>
    <t>Бір бірлігі үшін баға, теңге (ҚҚС-ті есепке алусыз)</t>
  </si>
  <si>
    <t>Сатып алу үшін бекітілген жалпы сома, теңге (ҚҚС-ті есепке алусыз)</t>
  </si>
  <si>
    <t>Үш жылдық кезеңнің бірінші жылына бекітілген сома, теңге (ҚҚС-ті есепке алусыз)</t>
  </si>
  <si>
    <t>Үш жылдық кезеңнің екінші жылына арналған болжамды сома, теңге (ҚҚС-ті есепке алусыз)</t>
  </si>
  <si>
    <t>Үш жылдық кезеңнің үшінші жылына арналған болжамды сома, теңге (ҚҚС-ті есепке алусыз)</t>
  </si>
  <si>
    <t>Мемлекеттік сатып алуды жүзеге асырудың жоспарланған мерзімі (ай)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</si>
  <si>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</si>
  <si>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</si>
  <si>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</si>
  <si>
    <t>Сатып алушының атауы (сатып алуды ұйымдастыру шы)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</si>
</sst>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2"/>
      <color rgb="FF000000"/>
      <name val="Times"/>
      <family val="1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Microsoft Sans Serif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4" borderId="0" xfId="0" applyFill="1"/>
    <xf numFmtId="164" fontId="22" fillId="34" borderId="0" xfId="0" quotePrefix="1" applyNumberFormat="1" applyFont="1" applyFill="1" applyBorder="1" applyAlignment="1">
      <alignment horizontal="center" wrapText="1"/>
    </xf>
    <xf numFmtId="165" fontId="22" fillId="34" borderId="0" xfId="0" applyNumberFormat="1" applyFont="1" applyFill="1" applyBorder="1" applyAlignment="1">
      <alignment horizontal="center" wrapText="1"/>
    </xf>
    <xf numFmtId="166" fontId="22" fillId="34" borderId="0" xfId="0" applyNumberFormat="1" applyFont="1" applyFill="1" applyBorder="1" applyAlignment="1">
      <alignment horizontal="center" wrapText="1"/>
    </xf>
    <xf numFmtId="164" fontId="22" fillId="34" borderId="0" xfId="0" applyNumberFormat="1" applyFont="1" applyFill="1" applyBorder="1" applyAlignment="1">
      <alignment horizontal="center" wrapText="1"/>
    </xf>
    <xf numFmtId="164" fontId="23" fillId="34" borderId="0" xfId="0" applyNumberFormat="1" applyFont="1" applyFill="1" applyAlignment="1">
      <alignment horizontal="center"/>
    </xf>
    <xf numFmtId="165" fontId="23" fillId="34" borderId="0" xfId="0" applyNumberFormat="1" applyFont="1" applyFill="1" applyAlignment="1">
      <alignment horizontal="center"/>
    </xf>
    <xf numFmtId="166" fontId="23" fillId="34" borderId="0" xfId="0" applyNumberFormat="1" applyFont="1" applyFill="1" applyAlignment="1">
      <alignment horizontal="center"/>
    </xf>
    <xf numFmtId="164" fontId="21" fillId="34" borderId="10" xfId="0" quotePrefix="1" applyNumberFormat="1" applyFont="1" applyFill="1" applyBorder="1" applyAlignment="1">
      <alignment horizontal="center" vertical="center" wrapText="1"/>
    </xf>
    <xf numFmtId="165" fontId="21" fillId="34" borderId="10" xfId="0" applyNumberFormat="1" applyFont="1" applyFill="1" applyBorder="1" applyAlignment="1">
      <alignment horizontal="center" vertical="center" wrapText="1"/>
    </xf>
    <xf numFmtId="164" fontId="21" fillId="34" borderId="10" xfId="0" applyNumberFormat="1" applyFont="1" applyFill="1" applyBorder="1" applyAlignment="1">
      <alignment horizontal="center" vertical="center" wrapText="1"/>
    </xf>
    <xf numFmtId="166" fontId="21" fillId="34" borderId="10" xfId="0" quotePrefix="1" applyNumberFormat="1" applyFont="1" applyFill="1" applyBorder="1" applyAlignment="1">
      <alignment horizontal="center" vertical="center" wrapText="1"/>
    </xf>
    <xf numFmtId="166" fontId="21" fillId="34" borderId="10" xfId="0" applyNumberFormat="1" applyFont="1" applyFill="1" applyBorder="1" applyAlignment="1">
      <alignment horizontal="center" vertical="center" wrapText="1"/>
    </xf>
    <xf numFmtId="49" fontId="24" fillId="34" borderId="10" xfId="0" quotePrefix="1" applyNumberFormat="1" applyFont="1" applyFill="1" applyBorder="1" applyAlignment="1">
      <alignment horizontal="center" vertical="center" wrapText="1"/>
    </xf>
    <xf numFmtId="164" fontId="20" fillId="35" borderId="10" xfId="0" quotePrefix="1" applyNumberFormat="1" applyFont="1" applyFill="1" applyBorder="1" applyAlignment="1">
      <alignment horizontal="center" vertical="center" wrapText="1"/>
    </xf>
    <xf numFmtId="0" fontId="0" fillId="34" borderId="0" xfId="0" applyFill="1" applyAlignment="1">
      <alignment wrapText="1"/>
    </xf>
    <xf numFmtId="164" fontId="23" fillId="34" borderId="0" xfId="0" quotePrefix="1" applyNumberFormat="1" applyFont="1" applyFill="1" applyBorder="1" applyAlignment="1">
      <alignment horizontal="center" wrapText="1"/>
    </xf>
    <xf numFmtId="165" fontId="23" fillId="34" borderId="0" xfId="0" quotePrefix="1" applyNumberFormat="1" applyFont="1" applyFill="1" applyBorder="1" applyAlignment="1">
      <alignment horizontal="center"/>
    </xf>
    <xf numFmtId="0" fontId="0" fillId="34" borderId="0" xfId="0" applyFill="1" applyAlignment="1">
      <alignment horizontal="center" wrapText="1"/>
    </xf>
    <xf numFmtId="0" fontId="18" fillId="34" borderId="0" xfId="0" applyFont="1" applyFill="1" applyAlignment="1">
      <alignment horizontal="right" vertical="top" wrapText="1"/>
    </xf>
    <xf numFmtId="0" fontId="19" fillId="34" borderId="0" xfId="0" applyFont="1" applyFill="1" applyAlignment="1">
      <alignment horizontal="center" vertical="top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1" Type="http://schemas.openxmlformats.org/officeDocument/2006/relationships/image" Target="../images/spacer.gif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371475</xdr:colOff>
      <xdr:row>1</xdr:row>
      <xdr:rowOff>76200</xdr:rowOff>
    </xdr:from>
    <xdr:ext cx="3848100" cy="409575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14306550" y="266700"/>
          <a:ext cx="384810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2016 ж. мамырдағы </a:t>
          </a:r>
          <a:r>
            <a:rPr kumimoji="0" lang="ru-RU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23"</a:t>
          </a:r>
          <a:r>
            <a:rPr kumimoji="0" lang="ru-RU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№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221</a:t>
          </a:r>
          <a:r>
            <a:rPr kumimoji="0" lang="ru-RU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Қазақстан Республикасы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қосымшасы</a:t>
          </a:r>
        </a:p>
      </xdr:txBody>
    </xdr:sp>
    <xdr:clientData/>
  </xdr:oneCellAnchor>
  <xdr:oneCellAnchor>
    <xdr:from>
      <xdr:col>1</xdr:col>
      <xdr:colOff>423271</xdr:colOff>
      <xdr:row>4</xdr:row>
      <xdr:rowOff>104775</xdr:rowOff>
    </xdr:from>
    <xdr:ext cx="14311803" cy="284052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661521" y="866775"/>
          <a:ext cx="14311803" cy="28405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kk-KZ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Қазақстан Республикасы Ұлттық Банкінің 2016 жылға арналған тауарларды, жұмыстарды, көрсетілетін қызметтерді сатып алу жоспарына өзгерістер мен толықтырулар</a:t>
          </a:r>
          <a:endParaRPr kumimoji="0" lang="ru-RU" sz="13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55</xdr:row>
      <xdr:rowOff>0</xdr:rowOff>
    </xdr:from>
    <xdr:to>
      <xdr:col>0</xdr:col>
      <xdr:colOff>9525</xdr:colOff>
      <xdr:row>55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6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63</xdr:row>
      <xdr:rowOff>152400</xdr:rowOff>
    </xdr:from>
    <xdr:to>
      <xdr:col>1</xdr:col>
      <xdr:colOff>962025</xdr:colOff>
      <xdr:row>77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2440900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relationId="2557660"&gt;&lt;page&gt;page_UTF8=Grid1:0&lt;/page&gt;&lt;refresh&gt;&lt;url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method="post"&gt;/hr/common/HRClientRefTracker.jsp?removeInstanceId=2557660&lt;/url&gt;&lt;/close&gt;&lt;/ToolsActions&gt;</a:t>
          </a:r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0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0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0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0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1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1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1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1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1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1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1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1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1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1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2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2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2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2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2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2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2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2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2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2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3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3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3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3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3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3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3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3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3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3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4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4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4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4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4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4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4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4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4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4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5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5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5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5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5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5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5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5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5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5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6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6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6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6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6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6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6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6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6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6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7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7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7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7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7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7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7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7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7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7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8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8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8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8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8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8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8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8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8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8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9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9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9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9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9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9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9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9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9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9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60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60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60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60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60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60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0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0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0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0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1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1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1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1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1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1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1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1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1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1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2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2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2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2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2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2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2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2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2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2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3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3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3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3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3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3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3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3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3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3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4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4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4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4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4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4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4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4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4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4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5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5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5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5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5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5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5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5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5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5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6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6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6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6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6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6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6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6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6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6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7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7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7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7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7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7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7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7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7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7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8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8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8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8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8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8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8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8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8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8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9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9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9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9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9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9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9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9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9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9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0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0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0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0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0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0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0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0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0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0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1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1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1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1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1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1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1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1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1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1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2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2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2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2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2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2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2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2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2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2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3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3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3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3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3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3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3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3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3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3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4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4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4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4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4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4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4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4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4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4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5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5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5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5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5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5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5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5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5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5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6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6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6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6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6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6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6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6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6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6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7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7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7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7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7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7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7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7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7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7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8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8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8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8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8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8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8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8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8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8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9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9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9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9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9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9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9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9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9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9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80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80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80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80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80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80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0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0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0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0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1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1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1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1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1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1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1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1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1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1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2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2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2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2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2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2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2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2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2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2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3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3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3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3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3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3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3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3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3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3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4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4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4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4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4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4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4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4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4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4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5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5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5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5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5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5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5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5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5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5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6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6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6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6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6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6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6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6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6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6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7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7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7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7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7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7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7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7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7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7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8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8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8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8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8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8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8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8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8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8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9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9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9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9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9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9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9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9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9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9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90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90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90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90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90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90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0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0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0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0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1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1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1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1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1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1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1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1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1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1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2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2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2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2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2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2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2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2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2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2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3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3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3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3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3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3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3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3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3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3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4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4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4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4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4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4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4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4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4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4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5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5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5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5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5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5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5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5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5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5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6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6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6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6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6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6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6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6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6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6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7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7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7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7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7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7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7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7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7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7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8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8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8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8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8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8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8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8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8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8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9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9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9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9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9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9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9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9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9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9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100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100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100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100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100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100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showGridLines="0" tabSelected="1" workbookViewId="0">
      <selection activeCell="B8" sqref="B8"/>
    </sheetView>
  </sheetViews>
  <sheetFormatPr defaultRowHeight="15" x14ac:dyDescent="0.25"/>
  <cols>
    <col min="1" max="1" width="18.5703125" style="1" customWidth="1"/>
    <col min="2" max="2" width="10.5703125" style="1" customWidth="1"/>
    <col min="3" max="3" width="21.140625" style="1" customWidth="1"/>
    <col min="4" max="4" width="20.28515625" style="1" customWidth="1"/>
    <col min="5" max="5" width="27" style="1" customWidth="1"/>
    <col min="6" max="6" width="28.42578125" style="1" customWidth="1"/>
    <col min="7" max="7" width="18.42578125" style="1" customWidth="1"/>
    <col min="8" max="8" width="10.28515625" style="1" customWidth="1"/>
    <col min="9" max="9" width="9.28515625" style="1" customWidth="1"/>
    <col min="10" max="10" width="16.140625" style="1" customWidth="1"/>
    <col min="11" max="11" width="16.28515625" style="1" customWidth="1"/>
    <col min="12" max="12" width="12.5703125" style="1" customWidth="1"/>
    <col min="13" max="13" width="12.28515625" style="1" customWidth="1"/>
    <col min="14" max="14" width="12.140625" style="1" customWidth="1"/>
    <col min="15" max="15" width="13" style="1" customWidth="1"/>
    <col min="16" max="16" width="14.42578125" style="1" customWidth="1"/>
    <col min="17" max="17" width="8" style="1" customWidth="1"/>
    <col min="18" max="18" width="18.140625" style="1" customWidth="1"/>
    <col min="19" max="16384" width="9.140625" style="1"/>
  </cols>
  <sheetData>
    <row r="1" spans="1:18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.7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ht="171" customHeight="1" x14ac:dyDescent="0.25">
      <c r="A8" s="16" t="s">
        <v>170</v>
      </c>
      <c r="B8" s="16" t="s">
        <v>153</v>
      </c>
      <c r="C8" s="16" t="s">
        <v>154</v>
      </c>
      <c r="D8" s="16" t="s">
        <v>155</v>
      </c>
      <c r="E8" s="16" t="s">
        <v>156</v>
      </c>
      <c r="F8" s="16" t="s">
        <v>157</v>
      </c>
      <c r="G8" s="16" t="s">
        <v>158</v>
      </c>
      <c r="H8" s="16" t="s">
        <v>159</v>
      </c>
      <c r="I8" s="16" t="s">
        <v>160</v>
      </c>
      <c r="J8" s="16" t="s">
        <v>161</v>
      </c>
      <c r="K8" s="16" t="s">
        <v>162</v>
      </c>
      <c r="L8" s="16" t="s">
        <v>163</v>
      </c>
      <c r="M8" s="16" t="s">
        <v>164</v>
      </c>
      <c r="N8" s="16" t="s">
        <v>165</v>
      </c>
      <c r="O8" s="16" t="s">
        <v>166</v>
      </c>
      <c r="P8" s="16" t="s">
        <v>167</v>
      </c>
      <c r="Q8" s="16" t="s">
        <v>168</v>
      </c>
      <c r="R8" s="16" t="s">
        <v>169</v>
      </c>
    </row>
    <row r="9" spans="1:18" ht="62.25" customHeight="1" x14ac:dyDescent="0.25">
      <c r="A9" s="10" t="s">
        <v>7</v>
      </c>
      <c r="B9" s="10" t="s">
        <v>0</v>
      </c>
      <c r="C9" s="10" t="s">
        <v>8</v>
      </c>
      <c r="D9" s="10" t="s">
        <v>9</v>
      </c>
      <c r="E9" s="10" t="s">
        <v>8</v>
      </c>
      <c r="F9" s="10" t="s">
        <v>9</v>
      </c>
      <c r="G9" s="10" t="s">
        <v>1</v>
      </c>
      <c r="H9" s="10" t="s">
        <v>10</v>
      </c>
      <c r="I9" s="11">
        <v>8</v>
      </c>
      <c r="J9" s="11">
        <v>3571.43</v>
      </c>
      <c r="K9" s="11">
        <v>28571.439999999999</v>
      </c>
      <c r="L9" s="12"/>
      <c r="M9" s="12"/>
      <c r="N9" s="12"/>
      <c r="O9" s="10" t="s">
        <v>11</v>
      </c>
      <c r="P9" s="13" t="s">
        <v>12</v>
      </c>
      <c r="Q9" s="12">
        <v>0</v>
      </c>
      <c r="R9" s="10" t="s">
        <v>6</v>
      </c>
    </row>
    <row r="10" spans="1:18" ht="46.5" customHeight="1" x14ac:dyDescent="0.25">
      <c r="A10" s="10" t="s">
        <v>15</v>
      </c>
      <c r="B10" s="10" t="s">
        <v>0</v>
      </c>
      <c r="C10" s="10" t="s">
        <v>19</v>
      </c>
      <c r="D10" s="10" t="s">
        <v>20</v>
      </c>
      <c r="E10" s="10" t="s">
        <v>19</v>
      </c>
      <c r="F10" s="10" t="s">
        <v>20</v>
      </c>
      <c r="G10" s="10" t="s">
        <v>4</v>
      </c>
      <c r="H10" s="10" t="s">
        <v>10</v>
      </c>
      <c r="I10" s="11">
        <v>1</v>
      </c>
      <c r="J10" s="11">
        <v>5803571.4299999997</v>
      </c>
      <c r="K10" s="11">
        <v>5803571.4299999997</v>
      </c>
      <c r="L10" s="12"/>
      <c r="M10" s="12"/>
      <c r="N10" s="12"/>
      <c r="O10" s="10" t="s">
        <v>21</v>
      </c>
      <c r="P10" s="14">
        <v>231010000</v>
      </c>
      <c r="Q10" s="12">
        <v>5</v>
      </c>
      <c r="R10" s="10" t="s">
        <v>2</v>
      </c>
    </row>
    <row r="11" spans="1:18" ht="63" customHeight="1" x14ac:dyDescent="0.25">
      <c r="A11" s="10" t="s">
        <v>25</v>
      </c>
      <c r="B11" s="10" t="s">
        <v>0</v>
      </c>
      <c r="C11" s="10" t="s">
        <v>13</v>
      </c>
      <c r="D11" s="10" t="s">
        <v>14</v>
      </c>
      <c r="E11" s="10" t="s">
        <v>26</v>
      </c>
      <c r="F11" s="10" t="s">
        <v>26</v>
      </c>
      <c r="G11" s="10" t="s">
        <v>1</v>
      </c>
      <c r="H11" s="10" t="s">
        <v>10</v>
      </c>
      <c r="I11" s="11">
        <v>1</v>
      </c>
      <c r="J11" s="11">
        <v>9493.5</v>
      </c>
      <c r="K11" s="11">
        <v>9493.5</v>
      </c>
      <c r="L11" s="12"/>
      <c r="M11" s="12"/>
      <c r="N11" s="12"/>
      <c r="O11" s="10" t="s">
        <v>11</v>
      </c>
      <c r="P11" s="14">
        <v>271010000</v>
      </c>
      <c r="Q11" s="12">
        <v>100</v>
      </c>
      <c r="R11" s="10" t="s">
        <v>2</v>
      </c>
    </row>
    <row r="12" spans="1:18" ht="171.75" customHeight="1" x14ac:dyDescent="0.25">
      <c r="A12" s="10" t="s">
        <v>144</v>
      </c>
      <c r="B12" s="10" t="s">
        <v>16</v>
      </c>
      <c r="C12" s="10" t="s">
        <v>145</v>
      </c>
      <c r="D12" s="10" t="s">
        <v>146</v>
      </c>
      <c r="E12" s="10" t="s">
        <v>147</v>
      </c>
      <c r="F12" s="10" t="s">
        <v>148</v>
      </c>
      <c r="G12" s="10" t="s">
        <v>1</v>
      </c>
      <c r="H12" s="10" t="s">
        <v>17</v>
      </c>
      <c r="I12" s="11">
        <v>1</v>
      </c>
      <c r="J12" s="11">
        <v>8944</v>
      </c>
      <c r="K12" s="11">
        <f>SUM(I12*J12)</f>
        <v>8944</v>
      </c>
      <c r="L12" s="12"/>
      <c r="M12" s="12"/>
      <c r="N12" s="12"/>
      <c r="O12" s="10" t="s">
        <v>149</v>
      </c>
      <c r="P12" s="14">
        <v>351010000</v>
      </c>
      <c r="Q12" s="12">
        <v>100</v>
      </c>
      <c r="R12" s="10" t="s">
        <v>6</v>
      </c>
    </row>
    <row r="13" spans="1:18" ht="140.25" customHeight="1" x14ac:dyDescent="0.25">
      <c r="A13" s="10" t="s">
        <v>28</v>
      </c>
      <c r="B13" s="10" t="s">
        <v>16</v>
      </c>
      <c r="C13" s="10" t="s">
        <v>29</v>
      </c>
      <c r="D13" s="10" t="s">
        <v>30</v>
      </c>
      <c r="E13" s="10" t="s">
        <v>31</v>
      </c>
      <c r="F13" s="10" t="s">
        <v>32</v>
      </c>
      <c r="G13" s="10" t="s">
        <v>27</v>
      </c>
      <c r="H13" s="10" t="s">
        <v>17</v>
      </c>
      <c r="I13" s="11">
        <v>1</v>
      </c>
      <c r="J13" s="11">
        <v>22034</v>
      </c>
      <c r="K13" s="11">
        <v>22034</v>
      </c>
      <c r="L13" s="12"/>
      <c r="M13" s="12"/>
      <c r="N13" s="12"/>
      <c r="O13" s="10" t="s">
        <v>11</v>
      </c>
      <c r="P13" s="14">
        <v>431010000</v>
      </c>
      <c r="Q13" s="12">
        <v>100</v>
      </c>
      <c r="R13" s="10" t="s">
        <v>2</v>
      </c>
    </row>
    <row r="14" spans="1:18" ht="77.25" customHeight="1" x14ac:dyDescent="0.25">
      <c r="A14" s="10" t="s">
        <v>33</v>
      </c>
      <c r="B14" s="10" t="s">
        <v>3</v>
      </c>
      <c r="C14" s="10" t="s">
        <v>34</v>
      </c>
      <c r="D14" s="10" t="s">
        <v>35</v>
      </c>
      <c r="E14" s="10" t="s">
        <v>34</v>
      </c>
      <c r="F14" s="10" t="s">
        <v>35</v>
      </c>
      <c r="G14" s="10" t="s">
        <v>22</v>
      </c>
      <c r="H14" s="10" t="s">
        <v>3</v>
      </c>
      <c r="I14" s="11">
        <v>1</v>
      </c>
      <c r="J14" s="11">
        <v>877464.29</v>
      </c>
      <c r="K14" s="11">
        <v>877464.29</v>
      </c>
      <c r="L14" s="12"/>
      <c r="M14" s="12"/>
      <c r="N14" s="12"/>
      <c r="O14" s="10" t="s">
        <v>18</v>
      </c>
      <c r="P14" s="14">
        <v>471010000</v>
      </c>
      <c r="Q14" s="12">
        <v>0</v>
      </c>
      <c r="R14" s="10" t="s">
        <v>2</v>
      </c>
    </row>
    <row r="15" spans="1:18" ht="63" x14ac:dyDescent="0.25">
      <c r="A15" s="10" t="s">
        <v>150</v>
      </c>
      <c r="B15" s="10" t="s">
        <v>16</v>
      </c>
      <c r="C15" s="10" t="s">
        <v>151</v>
      </c>
      <c r="D15" s="10" t="s">
        <v>152</v>
      </c>
      <c r="E15" s="10" t="s">
        <v>151</v>
      </c>
      <c r="F15" s="10" t="s">
        <v>152</v>
      </c>
      <c r="G15" s="10" t="s">
        <v>1</v>
      </c>
      <c r="H15" s="10" t="s">
        <v>17</v>
      </c>
      <c r="I15" s="11">
        <v>1</v>
      </c>
      <c r="J15" s="11">
        <v>85000</v>
      </c>
      <c r="K15" s="11">
        <f>J15*I15</f>
        <v>85000</v>
      </c>
      <c r="L15" s="12"/>
      <c r="M15" s="12"/>
      <c r="N15" s="12"/>
      <c r="O15" s="10" t="s">
        <v>21</v>
      </c>
      <c r="P15" s="14">
        <v>551010000</v>
      </c>
      <c r="Q15" s="12">
        <v>100</v>
      </c>
      <c r="R15" s="10" t="s">
        <v>6</v>
      </c>
    </row>
    <row r="16" spans="1:18" ht="79.5" customHeight="1" x14ac:dyDescent="0.25">
      <c r="A16" s="10" t="s">
        <v>39</v>
      </c>
      <c r="B16" s="10" t="s">
        <v>0</v>
      </c>
      <c r="C16" s="10" t="s">
        <v>42</v>
      </c>
      <c r="D16" s="10" t="s">
        <v>41</v>
      </c>
      <c r="E16" s="10" t="s">
        <v>43</v>
      </c>
      <c r="F16" s="10" t="s">
        <v>44</v>
      </c>
      <c r="G16" s="10" t="s">
        <v>22</v>
      </c>
      <c r="H16" s="10" t="s">
        <v>10</v>
      </c>
      <c r="I16" s="11">
        <v>1</v>
      </c>
      <c r="J16" s="11">
        <v>1200000</v>
      </c>
      <c r="K16" s="11">
        <v>1200000</v>
      </c>
      <c r="L16" s="12"/>
      <c r="M16" s="12"/>
      <c r="N16" s="12"/>
      <c r="O16" s="10" t="s">
        <v>21</v>
      </c>
      <c r="P16" s="13" t="s">
        <v>38</v>
      </c>
      <c r="Q16" s="12">
        <v>0</v>
      </c>
      <c r="R16" s="10" t="s">
        <v>40</v>
      </c>
    </row>
    <row r="17" spans="1:18" ht="76.5" customHeight="1" x14ac:dyDescent="0.25">
      <c r="A17" s="10" t="s">
        <v>39</v>
      </c>
      <c r="B17" s="10" t="s">
        <v>0</v>
      </c>
      <c r="C17" s="10" t="s">
        <v>42</v>
      </c>
      <c r="D17" s="10" t="s">
        <v>41</v>
      </c>
      <c r="E17" s="10" t="s">
        <v>45</v>
      </c>
      <c r="F17" s="10" t="s">
        <v>46</v>
      </c>
      <c r="G17" s="10" t="s">
        <v>22</v>
      </c>
      <c r="H17" s="10" t="s">
        <v>10</v>
      </c>
      <c r="I17" s="11">
        <v>1</v>
      </c>
      <c r="J17" s="11">
        <v>2253075</v>
      </c>
      <c r="K17" s="11">
        <v>2253075</v>
      </c>
      <c r="L17" s="12"/>
      <c r="M17" s="12"/>
      <c r="N17" s="12"/>
      <c r="O17" s="10" t="s">
        <v>11</v>
      </c>
      <c r="P17" s="13" t="s">
        <v>38</v>
      </c>
      <c r="Q17" s="12">
        <v>0</v>
      </c>
      <c r="R17" s="10" t="s">
        <v>6</v>
      </c>
    </row>
    <row r="18" spans="1:18" ht="93.75" customHeight="1" x14ac:dyDescent="0.25">
      <c r="A18" s="10" t="s">
        <v>47</v>
      </c>
      <c r="B18" s="10" t="s">
        <v>16</v>
      </c>
      <c r="C18" s="10" t="s">
        <v>48</v>
      </c>
      <c r="D18" s="10" t="s">
        <v>49</v>
      </c>
      <c r="E18" s="10" t="s">
        <v>50</v>
      </c>
      <c r="F18" s="10" t="s">
        <v>51</v>
      </c>
      <c r="G18" s="10" t="s">
        <v>27</v>
      </c>
      <c r="H18" s="10" t="s">
        <v>17</v>
      </c>
      <c r="I18" s="11">
        <v>1</v>
      </c>
      <c r="J18" s="11">
        <v>12600000</v>
      </c>
      <c r="K18" s="11">
        <v>12600000</v>
      </c>
      <c r="L18" s="12"/>
      <c r="M18" s="12"/>
      <c r="N18" s="12"/>
      <c r="O18" s="10" t="s">
        <v>11</v>
      </c>
      <c r="P18" s="13" t="s">
        <v>38</v>
      </c>
      <c r="Q18" s="12">
        <v>0</v>
      </c>
      <c r="R18" s="10" t="s">
        <v>6</v>
      </c>
    </row>
    <row r="19" spans="1:18" ht="91.5" customHeight="1" x14ac:dyDescent="0.25">
      <c r="A19" s="10" t="s">
        <v>52</v>
      </c>
      <c r="B19" s="10" t="s">
        <v>3</v>
      </c>
      <c r="C19" s="10" t="s">
        <v>53</v>
      </c>
      <c r="D19" s="10" t="s">
        <v>54</v>
      </c>
      <c r="E19" s="10" t="s">
        <v>55</v>
      </c>
      <c r="F19" s="10" t="s">
        <v>54</v>
      </c>
      <c r="G19" s="10" t="s">
        <v>22</v>
      </c>
      <c r="H19" s="10" t="s">
        <v>3</v>
      </c>
      <c r="I19" s="11">
        <v>1</v>
      </c>
      <c r="J19" s="11">
        <v>1964285.71</v>
      </c>
      <c r="K19" s="11">
        <v>1964285.71</v>
      </c>
      <c r="L19" s="12"/>
      <c r="M19" s="12"/>
      <c r="N19" s="12"/>
      <c r="O19" s="10" t="s">
        <v>18</v>
      </c>
      <c r="P19" s="13" t="s">
        <v>56</v>
      </c>
      <c r="Q19" s="12">
        <v>5</v>
      </c>
      <c r="R19" s="10" t="s">
        <v>6</v>
      </c>
    </row>
    <row r="20" spans="1:18" ht="141" customHeight="1" x14ac:dyDescent="0.25">
      <c r="A20" s="10" t="s">
        <v>52</v>
      </c>
      <c r="B20" s="10" t="s">
        <v>3</v>
      </c>
      <c r="C20" s="10" t="s">
        <v>57</v>
      </c>
      <c r="D20" s="10" t="s">
        <v>58</v>
      </c>
      <c r="E20" s="10" t="s">
        <v>57</v>
      </c>
      <c r="F20" s="10" t="s">
        <v>58</v>
      </c>
      <c r="G20" s="10" t="s">
        <v>4</v>
      </c>
      <c r="H20" s="10" t="s">
        <v>3</v>
      </c>
      <c r="I20" s="11">
        <v>1</v>
      </c>
      <c r="J20" s="11">
        <v>4910714.29</v>
      </c>
      <c r="K20" s="11">
        <v>4910714.29</v>
      </c>
      <c r="L20" s="12"/>
      <c r="M20" s="12"/>
      <c r="N20" s="12"/>
      <c r="O20" s="10" t="s">
        <v>11</v>
      </c>
      <c r="P20" s="13" t="s">
        <v>38</v>
      </c>
      <c r="Q20" s="12">
        <v>3</v>
      </c>
      <c r="R20" s="10" t="s">
        <v>6</v>
      </c>
    </row>
    <row r="21" spans="1:18" ht="139.5" customHeight="1" x14ac:dyDescent="0.25">
      <c r="A21" s="10" t="s">
        <v>52</v>
      </c>
      <c r="B21" s="10" t="s">
        <v>16</v>
      </c>
      <c r="C21" s="10" t="s">
        <v>59</v>
      </c>
      <c r="D21" s="10" t="s">
        <v>60</v>
      </c>
      <c r="E21" s="10" t="s">
        <v>61</v>
      </c>
      <c r="F21" s="10" t="s">
        <v>62</v>
      </c>
      <c r="G21" s="10" t="s">
        <v>27</v>
      </c>
      <c r="H21" s="10" t="s">
        <v>17</v>
      </c>
      <c r="I21" s="11">
        <v>1</v>
      </c>
      <c r="J21" s="11">
        <v>982142.86</v>
      </c>
      <c r="K21" s="11">
        <v>982142.86</v>
      </c>
      <c r="L21" s="12"/>
      <c r="M21" s="12"/>
      <c r="N21" s="12"/>
      <c r="O21" s="10" t="s">
        <v>18</v>
      </c>
      <c r="P21" s="13" t="s">
        <v>38</v>
      </c>
      <c r="Q21" s="12">
        <v>100</v>
      </c>
      <c r="R21" s="10" t="s">
        <v>6</v>
      </c>
    </row>
    <row r="22" spans="1:18" ht="110.25" x14ac:dyDescent="0.25">
      <c r="A22" s="10" t="s">
        <v>52</v>
      </c>
      <c r="B22" s="10" t="s">
        <v>16</v>
      </c>
      <c r="C22" s="10" t="s">
        <v>141</v>
      </c>
      <c r="D22" s="10" t="s">
        <v>142</v>
      </c>
      <c r="E22" s="10" t="s">
        <v>141</v>
      </c>
      <c r="F22" s="10" t="s">
        <v>142</v>
      </c>
      <c r="G22" s="10" t="s">
        <v>22</v>
      </c>
      <c r="H22" s="10" t="s">
        <v>17</v>
      </c>
      <c r="I22" s="11">
        <v>1</v>
      </c>
      <c r="J22" s="11">
        <f>115000/1.12</f>
        <v>102678.57142857142</v>
      </c>
      <c r="K22" s="11">
        <f>I22*J22</f>
        <v>102678.57142857142</v>
      </c>
      <c r="L22" s="12"/>
      <c r="M22" s="12"/>
      <c r="N22" s="12"/>
      <c r="O22" s="10" t="s">
        <v>21</v>
      </c>
      <c r="P22" s="13">
        <v>751410000</v>
      </c>
      <c r="Q22" s="15" t="s">
        <v>143</v>
      </c>
      <c r="R22" s="10" t="s">
        <v>6</v>
      </c>
    </row>
    <row r="23" spans="1:18" ht="60.75" customHeight="1" x14ac:dyDescent="0.25">
      <c r="A23" s="10" t="s">
        <v>135</v>
      </c>
      <c r="B23" s="10" t="s">
        <v>0</v>
      </c>
      <c r="C23" s="10" t="s">
        <v>64</v>
      </c>
      <c r="D23" s="10" t="s">
        <v>65</v>
      </c>
      <c r="E23" s="10" t="s">
        <v>66</v>
      </c>
      <c r="F23" s="10" t="s">
        <v>67</v>
      </c>
      <c r="G23" s="10" t="s">
        <v>1</v>
      </c>
      <c r="H23" s="10" t="s">
        <v>10</v>
      </c>
      <c r="I23" s="11">
        <v>1</v>
      </c>
      <c r="J23" s="11">
        <v>1785.71</v>
      </c>
      <c r="K23" s="11">
        <v>1785.71</v>
      </c>
      <c r="L23" s="12"/>
      <c r="M23" s="12"/>
      <c r="N23" s="12"/>
      <c r="O23" s="10" t="s">
        <v>37</v>
      </c>
      <c r="P23" s="14">
        <v>710000000</v>
      </c>
      <c r="Q23" s="12">
        <v>0</v>
      </c>
      <c r="R23" s="10" t="s">
        <v>40</v>
      </c>
    </row>
    <row r="24" spans="1:18" ht="60.75" customHeight="1" x14ac:dyDescent="0.25">
      <c r="A24" s="10" t="s">
        <v>137</v>
      </c>
      <c r="B24" s="10" t="s">
        <v>0</v>
      </c>
      <c r="C24" s="10" t="s">
        <v>64</v>
      </c>
      <c r="D24" s="10" t="s">
        <v>65</v>
      </c>
      <c r="E24" s="10" t="s">
        <v>68</v>
      </c>
      <c r="F24" s="10" t="s">
        <v>69</v>
      </c>
      <c r="G24" s="10" t="s">
        <v>1</v>
      </c>
      <c r="H24" s="10" t="s">
        <v>10</v>
      </c>
      <c r="I24" s="11">
        <v>1</v>
      </c>
      <c r="J24" s="11">
        <v>3660.71</v>
      </c>
      <c r="K24" s="11">
        <v>3660.71</v>
      </c>
      <c r="L24" s="12"/>
      <c r="M24" s="12"/>
      <c r="N24" s="12"/>
      <c r="O24" s="10" t="s">
        <v>37</v>
      </c>
      <c r="P24" s="14">
        <v>710000000</v>
      </c>
      <c r="Q24" s="12">
        <v>0</v>
      </c>
      <c r="R24" s="10" t="s">
        <v>40</v>
      </c>
    </row>
    <row r="25" spans="1:18" ht="61.5" customHeight="1" x14ac:dyDescent="0.25">
      <c r="A25" s="10" t="s">
        <v>140</v>
      </c>
      <c r="B25" s="10" t="s">
        <v>0</v>
      </c>
      <c r="C25" s="10" t="s">
        <v>64</v>
      </c>
      <c r="D25" s="10" t="s">
        <v>65</v>
      </c>
      <c r="E25" s="10" t="s">
        <v>70</v>
      </c>
      <c r="F25" s="10" t="s">
        <v>71</v>
      </c>
      <c r="G25" s="10" t="s">
        <v>1</v>
      </c>
      <c r="H25" s="10" t="s">
        <v>10</v>
      </c>
      <c r="I25" s="11">
        <v>1</v>
      </c>
      <c r="J25" s="11">
        <v>3750</v>
      </c>
      <c r="K25" s="11">
        <v>3750</v>
      </c>
      <c r="L25" s="12"/>
      <c r="M25" s="12"/>
      <c r="N25" s="12"/>
      <c r="O25" s="10" t="s">
        <v>37</v>
      </c>
      <c r="P25" s="14">
        <v>710000000</v>
      </c>
      <c r="Q25" s="12">
        <v>0</v>
      </c>
      <c r="R25" s="10" t="s">
        <v>40</v>
      </c>
    </row>
    <row r="26" spans="1:18" ht="62.25" customHeight="1" x14ac:dyDescent="0.25">
      <c r="A26" s="10" t="s">
        <v>134</v>
      </c>
      <c r="B26" s="10" t="s">
        <v>0</v>
      </c>
      <c r="C26" s="10" t="s">
        <v>72</v>
      </c>
      <c r="D26" s="10" t="s">
        <v>73</v>
      </c>
      <c r="E26" s="10" t="s">
        <v>72</v>
      </c>
      <c r="F26" s="10" t="s">
        <v>73</v>
      </c>
      <c r="G26" s="10" t="s">
        <v>1</v>
      </c>
      <c r="H26" s="10" t="s">
        <v>10</v>
      </c>
      <c r="I26" s="11">
        <v>1</v>
      </c>
      <c r="J26" s="11">
        <v>11160.71</v>
      </c>
      <c r="K26" s="11">
        <v>11160.71</v>
      </c>
      <c r="L26" s="12"/>
      <c r="M26" s="12"/>
      <c r="N26" s="12"/>
      <c r="O26" s="10" t="s">
        <v>11</v>
      </c>
      <c r="P26" s="14">
        <v>710000000</v>
      </c>
      <c r="Q26" s="12">
        <v>0</v>
      </c>
      <c r="R26" s="10" t="s">
        <v>2</v>
      </c>
    </row>
    <row r="27" spans="1:18" ht="60" customHeight="1" x14ac:dyDescent="0.25">
      <c r="A27" s="10" t="s">
        <v>134</v>
      </c>
      <c r="B27" s="10" t="s">
        <v>0</v>
      </c>
      <c r="C27" s="10" t="s">
        <v>74</v>
      </c>
      <c r="D27" s="10" t="s">
        <v>75</v>
      </c>
      <c r="E27" s="10" t="s">
        <v>74</v>
      </c>
      <c r="F27" s="10" t="s">
        <v>75</v>
      </c>
      <c r="G27" s="10" t="s">
        <v>1</v>
      </c>
      <c r="H27" s="10" t="s">
        <v>10</v>
      </c>
      <c r="I27" s="11">
        <v>1</v>
      </c>
      <c r="J27" s="11">
        <v>23571.43</v>
      </c>
      <c r="K27" s="11">
        <v>23571.43</v>
      </c>
      <c r="L27" s="12"/>
      <c r="M27" s="12"/>
      <c r="N27" s="12"/>
      <c r="O27" s="10" t="s">
        <v>11</v>
      </c>
      <c r="P27" s="14">
        <v>710000000</v>
      </c>
      <c r="Q27" s="12">
        <v>0</v>
      </c>
      <c r="R27" s="10" t="s">
        <v>2</v>
      </c>
    </row>
    <row r="28" spans="1:18" ht="59.25" customHeight="1" x14ac:dyDescent="0.25">
      <c r="A28" s="10" t="s">
        <v>134</v>
      </c>
      <c r="B28" s="10" t="s">
        <v>0</v>
      </c>
      <c r="C28" s="10" t="s">
        <v>76</v>
      </c>
      <c r="D28" s="10" t="s">
        <v>77</v>
      </c>
      <c r="E28" s="10" t="s">
        <v>76</v>
      </c>
      <c r="F28" s="10" t="s">
        <v>77</v>
      </c>
      <c r="G28" s="10" t="s">
        <v>1</v>
      </c>
      <c r="H28" s="10" t="s">
        <v>10</v>
      </c>
      <c r="I28" s="11">
        <v>1</v>
      </c>
      <c r="J28" s="11">
        <v>41339.18</v>
      </c>
      <c r="K28" s="11">
        <v>41339.18</v>
      </c>
      <c r="L28" s="12"/>
      <c r="M28" s="12"/>
      <c r="N28" s="12"/>
      <c r="O28" s="10" t="s">
        <v>11</v>
      </c>
      <c r="P28" s="14">
        <v>710000000</v>
      </c>
      <c r="Q28" s="12">
        <v>0</v>
      </c>
      <c r="R28" s="10" t="s">
        <v>2</v>
      </c>
    </row>
    <row r="29" spans="1:18" ht="60" customHeight="1" x14ac:dyDescent="0.25">
      <c r="A29" s="10" t="s">
        <v>140</v>
      </c>
      <c r="B29" s="10" t="s">
        <v>0</v>
      </c>
      <c r="C29" s="10" t="s">
        <v>78</v>
      </c>
      <c r="D29" s="10" t="s">
        <v>78</v>
      </c>
      <c r="E29" s="10" t="s">
        <v>78</v>
      </c>
      <c r="F29" s="10" t="s">
        <v>78</v>
      </c>
      <c r="G29" s="10" t="s">
        <v>1</v>
      </c>
      <c r="H29" s="10" t="s">
        <v>10</v>
      </c>
      <c r="I29" s="11">
        <v>1</v>
      </c>
      <c r="J29" s="11">
        <v>28571.43</v>
      </c>
      <c r="K29" s="11">
        <v>28571.43</v>
      </c>
      <c r="L29" s="12"/>
      <c r="M29" s="12"/>
      <c r="N29" s="12"/>
      <c r="O29" s="10" t="s">
        <v>11</v>
      </c>
      <c r="P29" s="14">
        <v>710000000</v>
      </c>
      <c r="Q29" s="12">
        <v>0</v>
      </c>
      <c r="R29" s="10" t="s">
        <v>2</v>
      </c>
    </row>
    <row r="30" spans="1:18" ht="58.5" customHeight="1" x14ac:dyDescent="0.25">
      <c r="A30" s="10" t="s">
        <v>140</v>
      </c>
      <c r="B30" s="10" t="s">
        <v>0</v>
      </c>
      <c r="C30" s="10" t="s">
        <v>79</v>
      </c>
      <c r="D30" s="10" t="s">
        <v>80</v>
      </c>
      <c r="E30" s="10" t="s">
        <v>79</v>
      </c>
      <c r="F30" s="10" t="s">
        <v>80</v>
      </c>
      <c r="G30" s="10" t="s">
        <v>1</v>
      </c>
      <c r="H30" s="10" t="s">
        <v>10</v>
      </c>
      <c r="I30" s="11">
        <v>1</v>
      </c>
      <c r="J30" s="11">
        <v>17410.71</v>
      </c>
      <c r="K30" s="11">
        <v>17410.71</v>
      </c>
      <c r="L30" s="12"/>
      <c r="M30" s="12"/>
      <c r="N30" s="12"/>
      <c r="O30" s="10" t="s">
        <v>11</v>
      </c>
      <c r="P30" s="14">
        <v>710000000</v>
      </c>
      <c r="Q30" s="12">
        <v>0</v>
      </c>
      <c r="R30" s="10" t="s">
        <v>2</v>
      </c>
    </row>
    <row r="31" spans="1:18" ht="61.5" customHeight="1" x14ac:dyDescent="0.25">
      <c r="A31" s="10" t="s">
        <v>137</v>
      </c>
      <c r="B31" s="10" t="s">
        <v>0</v>
      </c>
      <c r="C31" s="10" t="s">
        <v>81</v>
      </c>
      <c r="D31" s="10" t="s">
        <v>81</v>
      </c>
      <c r="E31" s="10" t="s">
        <v>82</v>
      </c>
      <c r="F31" s="10" t="s">
        <v>83</v>
      </c>
      <c r="G31" s="10" t="s">
        <v>1</v>
      </c>
      <c r="H31" s="10" t="s">
        <v>10</v>
      </c>
      <c r="I31" s="11">
        <v>40</v>
      </c>
      <c r="J31" s="11">
        <v>107.14</v>
      </c>
      <c r="K31" s="11">
        <v>4285.6000000000004</v>
      </c>
      <c r="L31" s="12"/>
      <c r="M31" s="12"/>
      <c r="N31" s="12"/>
      <c r="O31" s="10" t="s">
        <v>11</v>
      </c>
      <c r="P31" s="14">
        <v>710000000</v>
      </c>
      <c r="Q31" s="12">
        <v>0</v>
      </c>
      <c r="R31" s="10" t="s">
        <v>2</v>
      </c>
    </row>
    <row r="32" spans="1:18" ht="60" customHeight="1" x14ac:dyDescent="0.25">
      <c r="A32" s="10" t="s">
        <v>134</v>
      </c>
      <c r="B32" s="10" t="s">
        <v>0</v>
      </c>
      <c r="C32" s="10" t="s">
        <v>81</v>
      </c>
      <c r="D32" s="10" t="s">
        <v>81</v>
      </c>
      <c r="E32" s="10" t="s">
        <v>84</v>
      </c>
      <c r="F32" s="10" t="s">
        <v>85</v>
      </c>
      <c r="G32" s="10" t="s">
        <v>1</v>
      </c>
      <c r="H32" s="10" t="s">
        <v>10</v>
      </c>
      <c r="I32" s="11">
        <v>50</v>
      </c>
      <c r="J32" s="11">
        <v>107.14</v>
      </c>
      <c r="K32" s="11">
        <v>5357</v>
      </c>
      <c r="L32" s="12"/>
      <c r="M32" s="12"/>
      <c r="N32" s="12"/>
      <c r="O32" s="10" t="s">
        <v>11</v>
      </c>
      <c r="P32" s="14">
        <v>710000000</v>
      </c>
      <c r="Q32" s="12">
        <v>0</v>
      </c>
      <c r="R32" s="10" t="s">
        <v>2</v>
      </c>
    </row>
    <row r="33" spans="1:18" ht="60.75" customHeight="1" x14ac:dyDescent="0.25">
      <c r="A33" s="10" t="s">
        <v>140</v>
      </c>
      <c r="B33" s="10" t="s">
        <v>0</v>
      </c>
      <c r="C33" s="10" t="s">
        <v>81</v>
      </c>
      <c r="D33" s="10" t="s">
        <v>81</v>
      </c>
      <c r="E33" s="10" t="s">
        <v>86</v>
      </c>
      <c r="F33" s="10" t="s">
        <v>87</v>
      </c>
      <c r="G33" s="10" t="s">
        <v>1</v>
      </c>
      <c r="H33" s="10" t="s">
        <v>10</v>
      </c>
      <c r="I33" s="11">
        <v>60</v>
      </c>
      <c r="J33" s="11">
        <v>535.71</v>
      </c>
      <c r="K33" s="11">
        <v>32142.6</v>
      </c>
      <c r="L33" s="12"/>
      <c r="M33" s="12"/>
      <c r="N33" s="12"/>
      <c r="O33" s="10" t="s">
        <v>11</v>
      </c>
      <c r="P33" s="14">
        <v>710000000</v>
      </c>
      <c r="Q33" s="12">
        <v>0</v>
      </c>
      <c r="R33" s="10" t="s">
        <v>2</v>
      </c>
    </row>
    <row r="34" spans="1:18" ht="61.5" customHeight="1" x14ac:dyDescent="0.25">
      <c r="A34" s="10" t="s">
        <v>137</v>
      </c>
      <c r="B34" s="10" t="s">
        <v>0</v>
      </c>
      <c r="C34" s="10" t="s">
        <v>88</v>
      </c>
      <c r="D34" s="10" t="s">
        <v>88</v>
      </c>
      <c r="E34" s="10" t="s">
        <v>89</v>
      </c>
      <c r="F34" s="10" t="s">
        <v>90</v>
      </c>
      <c r="G34" s="10" t="s">
        <v>1</v>
      </c>
      <c r="H34" s="10" t="s">
        <v>10</v>
      </c>
      <c r="I34" s="11">
        <v>500</v>
      </c>
      <c r="J34" s="11">
        <v>79</v>
      </c>
      <c r="K34" s="11">
        <v>39500</v>
      </c>
      <c r="L34" s="12"/>
      <c r="M34" s="12"/>
      <c r="N34" s="12"/>
      <c r="O34" s="10" t="s">
        <v>11</v>
      </c>
      <c r="P34" s="13" t="s">
        <v>91</v>
      </c>
      <c r="Q34" s="12">
        <v>0</v>
      </c>
      <c r="R34" s="10" t="s">
        <v>6</v>
      </c>
    </row>
    <row r="35" spans="1:18" ht="63" x14ac:dyDescent="0.25">
      <c r="A35" s="10" t="s">
        <v>140</v>
      </c>
      <c r="B35" s="10" t="s">
        <v>0</v>
      </c>
      <c r="C35" s="10" t="s">
        <v>92</v>
      </c>
      <c r="D35" s="10" t="s">
        <v>93</v>
      </c>
      <c r="E35" s="10" t="s">
        <v>92</v>
      </c>
      <c r="F35" s="10" t="s">
        <v>93</v>
      </c>
      <c r="G35" s="10" t="s">
        <v>1</v>
      </c>
      <c r="H35" s="10" t="s">
        <v>10</v>
      </c>
      <c r="I35" s="11">
        <v>100</v>
      </c>
      <c r="J35" s="11">
        <v>18.3</v>
      </c>
      <c r="K35" s="11">
        <v>1830</v>
      </c>
      <c r="L35" s="12"/>
      <c r="M35" s="12"/>
      <c r="N35" s="12"/>
      <c r="O35" s="10" t="s">
        <v>37</v>
      </c>
      <c r="P35" s="14">
        <v>710000000</v>
      </c>
      <c r="Q35" s="12">
        <v>0</v>
      </c>
      <c r="R35" s="10" t="s">
        <v>40</v>
      </c>
    </row>
    <row r="36" spans="1:18" ht="63" x14ac:dyDescent="0.25">
      <c r="A36" s="10" t="s">
        <v>140</v>
      </c>
      <c r="B36" s="10" t="s">
        <v>0</v>
      </c>
      <c r="C36" s="10" t="s">
        <v>94</v>
      </c>
      <c r="D36" s="10" t="s">
        <v>95</v>
      </c>
      <c r="E36" s="10" t="s">
        <v>94</v>
      </c>
      <c r="F36" s="10" t="s">
        <v>95</v>
      </c>
      <c r="G36" s="10" t="s">
        <v>1</v>
      </c>
      <c r="H36" s="10" t="s">
        <v>10</v>
      </c>
      <c r="I36" s="11">
        <v>30</v>
      </c>
      <c r="J36" s="11">
        <v>18.3</v>
      </c>
      <c r="K36" s="11">
        <v>549</v>
      </c>
      <c r="L36" s="12"/>
      <c r="M36" s="12"/>
      <c r="N36" s="12"/>
      <c r="O36" s="10" t="s">
        <v>37</v>
      </c>
      <c r="P36" s="14">
        <v>710000000</v>
      </c>
      <c r="Q36" s="12">
        <v>0</v>
      </c>
      <c r="R36" s="10" t="s">
        <v>40</v>
      </c>
    </row>
    <row r="37" spans="1:18" ht="63" x14ac:dyDescent="0.25">
      <c r="A37" s="10" t="s">
        <v>133</v>
      </c>
      <c r="B37" s="10" t="s">
        <v>16</v>
      </c>
      <c r="C37" s="10" t="s">
        <v>96</v>
      </c>
      <c r="D37" s="10" t="s">
        <v>97</v>
      </c>
      <c r="E37" s="10" t="s">
        <v>96</v>
      </c>
      <c r="F37" s="10" t="s">
        <v>97</v>
      </c>
      <c r="G37" s="10" t="s">
        <v>27</v>
      </c>
      <c r="H37" s="10" t="s">
        <v>17</v>
      </c>
      <c r="I37" s="11">
        <v>1</v>
      </c>
      <c r="J37" s="11">
        <v>303308.82</v>
      </c>
      <c r="K37" s="11">
        <v>303308.82</v>
      </c>
      <c r="L37" s="12"/>
      <c r="M37" s="12"/>
      <c r="N37" s="12"/>
      <c r="O37" s="10" t="s">
        <v>5</v>
      </c>
      <c r="P37" s="14">
        <v>710000000</v>
      </c>
      <c r="Q37" s="12">
        <v>0</v>
      </c>
      <c r="R37" s="10" t="s">
        <v>2</v>
      </c>
    </row>
    <row r="38" spans="1:18" ht="63" x14ac:dyDescent="0.25">
      <c r="A38" s="10" t="s">
        <v>134</v>
      </c>
      <c r="B38" s="10" t="s">
        <v>16</v>
      </c>
      <c r="C38" s="10" t="s">
        <v>98</v>
      </c>
      <c r="D38" s="10" t="s">
        <v>99</v>
      </c>
      <c r="E38" s="10" t="s">
        <v>98</v>
      </c>
      <c r="F38" s="10" t="s">
        <v>99</v>
      </c>
      <c r="G38" s="10" t="s">
        <v>27</v>
      </c>
      <c r="H38" s="10" t="s">
        <v>17</v>
      </c>
      <c r="I38" s="11">
        <v>1</v>
      </c>
      <c r="J38" s="11">
        <v>4774604.0199999996</v>
      </c>
      <c r="K38" s="11">
        <v>4774604.0199999996</v>
      </c>
      <c r="L38" s="12"/>
      <c r="M38" s="12"/>
      <c r="N38" s="12"/>
      <c r="O38" s="10" t="s">
        <v>5</v>
      </c>
      <c r="P38" s="14">
        <v>710000000</v>
      </c>
      <c r="Q38" s="12">
        <v>0</v>
      </c>
      <c r="R38" s="10" t="s">
        <v>2</v>
      </c>
    </row>
    <row r="39" spans="1:18" ht="78.75" x14ac:dyDescent="0.25">
      <c r="A39" s="10" t="s">
        <v>139</v>
      </c>
      <c r="B39" s="10" t="s">
        <v>16</v>
      </c>
      <c r="C39" s="10" t="s">
        <v>100</v>
      </c>
      <c r="D39" s="10" t="s">
        <v>101</v>
      </c>
      <c r="E39" s="10" t="s">
        <v>100</v>
      </c>
      <c r="F39" s="10" t="s">
        <v>101</v>
      </c>
      <c r="G39" s="10" t="s">
        <v>22</v>
      </c>
      <c r="H39" s="10" t="s">
        <v>17</v>
      </c>
      <c r="I39" s="11">
        <v>1</v>
      </c>
      <c r="J39" s="11">
        <v>1964285.71</v>
      </c>
      <c r="K39" s="11">
        <v>1964285.71</v>
      </c>
      <c r="L39" s="12"/>
      <c r="M39" s="12"/>
      <c r="N39" s="12"/>
      <c r="O39" s="10" t="s">
        <v>21</v>
      </c>
      <c r="P39" s="13" t="s">
        <v>91</v>
      </c>
      <c r="Q39" s="12">
        <v>0</v>
      </c>
      <c r="R39" s="10" t="s">
        <v>6</v>
      </c>
    </row>
    <row r="40" spans="1:18" ht="63" x14ac:dyDescent="0.25">
      <c r="A40" s="10" t="s">
        <v>133</v>
      </c>
      <c r="B40" s="10" t="s">
        <v>0</v>
      </c>
      <c r="C40" s="10" t="s">
        <v>36</v>
      </c>
      <c r="D40" s="10" t="s">
        <v>36</v>
      </c>
      <c r="E40" s="10" t="s">
        <v>23</v>
      </c>
      <c r="F40" s="10" t="s">
        <v>24</v>
      </c>
      <c r="G40" s="10" t="s">
        <v>1</v>
      </c>
      <c r="H40" s="10" t="s">
        <v>10</v>
      </c>
      <c r="I40" s="11">
        <v>1</v>
      </c>
      <c r="J40" s="11">
        <v>26785.72</v>
      </c>
      <c r="K40" s="11">
        <v>26785.72</v>
      </c>
      <c r="L40" s="12"/>
      <c r="M40" s="12"/>
      <c r="N40" s="12"/>
      <c r="O40" s="10" t="s">
        <v>37</v>
      </c>
      <c r="P40" s="14">
        <v>710000000</v>
      </c>
      <c r="Q40" s="12">
        <v>0</v>
      </c>
      <c r="R40" s="10" t="s">
        <v>40</v>
      </c>
    </row>
    <row r="41" spans="1:18" ht="63" x14ac:dyDescent="0.25">
      <c r="A41" s="10" t="s">
        <v>63</v>
      </c>
      <c r="B41" s="10" t="s">
        <v>0</v>
      </c>
      <c r="C41" s="10" t="s">
        <v>102</v>
      </c>
      <c r="D41" s="10" t="s">
        <v>103</v>
      </c>
      <c r="E41" s="10" t="s">
        <v>104</v>
      </c>
      <c r="F41" s="10" t="s">
        <v>105</v>
      </c>
      <c r="G41" s="10" t="s">
        <v>1</v>
      </c>
      <c r="H41" s="10" t="s">
        <v>10</v>
      </c>
      <c r="I41" s="11">
        <v>12</v>
      </c>
      <c r="J41" s="11">
        <v>680</v>
      </c>
      <c r="K41" s="11">
        <v>8160</v>
      </c>
      <c r="L41" s="12"/>
      <c r="M41" s="12"/>
      <c r="N41" s="12"/>
      <c r="O41" s="10" t="s">
        <v>11</v>
      </c>
      <c r="P41" s="14">
        <v>710000000</v>
      </c>
      <c r="Q41" s="12">
        <v>0</v>
      </c>
      <c r="R41" s="10" t="s">
        <v>2</v>
      </c>
    </row>
    <row r="42" spans="1:18" ht="63" x14ac:dyDescent="0.25">
      <c r="A42" s="10" t="s">
        <v>63</v>
      </c>
      <c r="B42" s="10" t="s">
        <v>0</v>
      </c>
      <c r="C42" s="10" t="s">
        <v>102</v>
      </c>
      <c r="D42" s="10" t="s">
        <v>103</v>
      </c>
      <c r="E42" s="10" t="s">
        <v>106</v>
      </c>
      <c r="F42" s="10" t="s">
        <v>107</v>
      </c>
      <c r="G42" s="10" t="s">
        <v>1</v>
      </c>
      <c r="H42" s="10" t="s">
        <v>10</v>
      </c>
      <c r="I42" s="11">
        <v>8</v>
      </c>
      <c r="J42" s="11">
        <v>780</v>
      </c>
      <c r="K42" s="11">
        <v>6240</v>
      </c>
      <c r="L42" s="12"/>
      <c r="M42" s="12"/>
      <c r="N42" s="12"/>
      <c r="O42" s="10" t="s">
        <v>11</v>
      </c>
      <c r="P42" s="14">
        <v>710000000</v>
      </c>
      <c r="Q42" s="12">
        <v>0</v>
      </c>
      <c r="R42" s="10" t="s">
        <v>2</v>
      </c>
    </row>
    <row r="43" spans="1:18" ht="63" x14ac:dyDescent="0.25">
      <c r="A43" s="10" t="s">
        <v>63</v>
      </c>
      <c r="B43" s="10" t="s">
        <v>0</v>
      </c>
      <c r="C43" s="10" t="s">
        <v>102</v>
      </c>
      <c r="D43" s="10" t="s">
        <v>103</v>
      </c>
      <c r="E43" s="10" t="s">
        <v>104</v>
      </c>
      <c r="F43" s="10" t="s">
        <v>108</v>
      </c>
      <c r="G43" s="10" t="s">
        <v>1</v>
      </c>
      <c r="H43" s="10" t="s">
        <v>10</v>
      </c>
      <c r="I43" s="11">
        <v>8</v>
      </c>
      <c r="J43" s="11">
        <v>680</v>
      </c>
      <c r="K43" s="11">
        <v>5440</v>
      </c>
      <c r="L43" s="12"/>
      <c r="M43" s="12"/>
      <c r="N43" s="12"/>
      <c r="O43" s="10" t="s">
        <v>11</v>
      </c>
      <c r="P43" s="14">
        <v>710000000</v>
      </c>
      <c r="Q43" s="12">
        <v>0</v>
      </c>
      <c r="R43" s="10" t="s">
        <v>2</v>
      </c>
    </row>
    <row r="44" spans="1:18" ht="63" x14ac:dyDescent="0.25">
      <c r="A44" s="10" t="s">
        <v>138</v>
      </c>
      <c r="B44" s="10" t="s">
        <v>0</v>
      </c>
      <c r="C44" s="10" t="s">
        <v>109</v>
      </c>
      <c r="D44" s="10" t="s">
        <v>110</v>
      </c>
      <c r="E44" s="10" t="s">
        <v>111</v>
      </c>
      <c r="F44" s="10" t="s">
        <v>112</v>
      </c>
      <c r="G44" s="10" t="s">
        <v>1</v>
      </c>
      <c r="H44" s="10" t="s">
        <v>10</v>
      </c>
      <c r="I44" s="11">
        <v>8</v>
      </c>
      <c r="J44" s="11">
        <v>1800</v>
      </c>
      <c r="K44" s="11">
        <v>14400</v>
      </c>
      <c r="L44" s="12"/>
      <c r="M44" s="12"/>
      <c r="N44" s="12"/>
      <c r="O44" s="10" t="s">
        <v>11</v>
      </c>
      <c r="P44" s="14">
        <v>710000000</v>
      </c>
      <c r="Q44" s="12">
        <v>0</v>
      </c>
      <c r="R44" s="10" t="s">
        <v>2</v>
      </c>
    </row>
    <row r="45" spans="1:18" ht="63" x14ac:dyDescent="0.25">
      <c r="A45" s="10" t="s">
        <v>133</v>
      </c>
      <c r="B45" s="10" t="s">
        <v>0</v>
      </c>
      <c r="C45" s="10" t="s">
        <v>113</v>
      </c>
      <c r="D45" s="10" t="s">
        <v>113</v>
      </c>
      <c r="E45" s="10" t="s">
        <v>114</v>
      </c>
      <c r="F45" s="10" t="s">
        <v>115</v>
      </c>
      <c r="G45" s="10" t="s">
        <v>1</v>
      </c>
      <c r="H45" s="10" t="s">
        <v>10</v>
      </c>
      <c r="I45" s="11">
        <v>20</v>
      </c>
      <c r="J45" s="11">
        <v>550</v>
      </c>
      <c r="K45" s="11">
        <v>11000</v>
      </c>
      <c r="L45" s="12"/>
      <c r="M45" s="12"/>
      <c r="N45" s="12"/>
      <c r="O45" s="10" t="s">
        <v>11</v>
      </c>
      <c r="P45" s="14">
        <v>710000000</v>
      </c>
      <c r="Q45" s="12">
        <v>0</v>
      </c>
      <c r="R45" s="10" t="s">
        <v>2</v>
      </c>
    </row>
    <row r="46" spans="1:18" ht="63" x14ac:dyDescent="0.25">
      <c r="A46" s="10" t="s">
        <v>134</v>
      </c>
      <c r="B46" s="10" t="s">
        <v>0</v>
      </c>
      <c r="C46" s="10" t="s">
        <v>116</v>
      </c>
      <c r="D46" s="10" t="s">
        <v>117</v>
      </c>
      <c r="E46" s="10" t="s">
        <v>116</v>
      </c>
      <c r="F46" s="10" t="s">
        <v>117</v>
      </c>
      <c r="G46" s="10" t="s">
        <v>1</v>
      </c>
      <c r="H46" s="10" t="s">
        <v>10</v>
      </c>
      <c r="I46" s="11">
        <v>20</v>
      </c>
      <c r="J46" s="11">
        <v>600</v>
      </c>
      <c r="K46" s="11">
        <v>12000</v>
      </c>
      <c r="L46" s="12"/>
      <c r="M46" s="12"/>
      <c r="N46" s="12"/>
      <c r="O46" s="10" t="s">
        <v>11</v>
      </c>
      <c r="P46" s="14">
        <v>710000000</v>
      </c>
      <c r="Q46" s="12">
        <v>0</v>
      </c>
      <c r="R46" s="10" t="s">
        <v>2</v>
      </c>
    </row>
    <row r="47" spans="1:18" ht="63" x14ac:dyDescent="0.25">
      <c r="A47" s="10" t="s">
        <v>135</v>
      </c>
      <c r="B47" s="10" t="s">
        <v>0</v>
      </c>
      <c r="C47" s="10" t="s">
        <v>118</v>
      </c>
      <c r="D47" s="10" t="s">
        <v>119</v>
      </c>
      <c r="E47" s="10" t="s">
        <v>120</v>
      </c>
      <c r="F47" s="10" t="s">
        <v>121</v>
      </c>
      <c r="G47" s="10" t="s">
        <v>1</v>
      </c>
      <c r="H47" s="10" t="s">
        <v>10</v>
      </c>
      <c r="I47" s="11">
        <v>425</v>
      </c>
      <c r="J47" s="11">
        <v>185</v>
      </c>
      <c r="K47" s="11">
        <v>78625</v>
      </c>
      <c r="L47" s="12"/>
      <c r="M47" s="12"/>
      <c r="N47" s="12"/>
      <c r="O47" s="10" t="s">
        <v>11</v>
      </c>
      <c r="P47" s="14">
        <v>710000000</v>
      </c>
      <c r="Q47" s="12">
        <v>0</v>
      </c>
      <c r="R47" s="10" t="s">
        <v>2</v>
      </c>
    </row>
    <row r="48" spans="1:18" ht="63" x14ac:dyDescent="0.25">
      <c r="A48" s="10" t="s">
        <v>135</v>
      </c>
      <c r="B48" s="10" t="s">
        <v>0</v>
      </c>
      <c r="C48" s="10" t="s">
        <v>122</v>
      </c>
      <c r="D48" s="10" t="s">
        <v>122</v>
      </c>
      <c r="E48" s="10" t="s">
        <v>123</v>
      </c>
      <c r="F48" s="10" t="s">
        <v>124</v>
      </c>
      <c r="G48" s="10" t="s">
        <v>1</v>
      </c>
      <c r="H48" s="10" t="s">
        <v>10</v>
      </c>
      <c r="I48" s="11">
        <v>57</v>
      </c>
      <c r="J48" s="11">
        <v>670</v>
      </c>
      <c r="K48" s="11">
        <v>38190</v>
      </c>
      <c r="L48" s="12"/>
      <c r="M48" s="12"/>
      <c r="N48" s="12"/>
      <c r="O48" s="10" t="s">
        <v>11</v>
      </c>
      <c r="P48" s="14">
        <v>710000000</v>
      </c>
      <c r="Q48" s="12">
        <v>0</v>
      </c>
      <c r="R48" s="10" t="s">
        <v>2</v>
      </c>
    </row>
    <row r="49" spans="1:18" ht="63" x14ac:dyDescent="0.25">
      <c r="A49" s="10" t="s">
        <v>136</v>
      </c>
      <c r="B49" s="10" t="s">
        <v>0</v>
      </c>
      <c r="C49" s="10" t="s">
        <v>125</v>
      </c>
      <c r="D49" s="10" t="s">
        <v>126</v>
      </c>
      <c r="E49" s="10" t="s">
        <v>125</v>
      </c>
      <c r="F49" s="10" t="s">
        <v>126</v>
      </c>
      <c r="G49" s="10" t="s">
        <v>1</v>
      </c>
      <c r="H49" s="10" t="s">
        <v>10</v>
      </c>
      <c r="I49" s="11">
        <v>1700</v>
      </c>
      <c r="J49" s="11">
        <v>65</v>
      </c>
      <c r="K49" s="11">
        <v>110500</v>
      </c>
      <c r="L49" s="12"/>
      <c r="M49" s="12"/>
      <c r="N49" s="12"/>
      <c r="O49" s="10" t="s">
        <v>11</v>
      </c>
      <c r="P49" s="14">
        <v>710000000</v>
      </c>
      <c r="Q49" s="12">
        <v>0</v>
      </c>
      <c r="R49" s="10" t="s">
        <v>2</v>
      </c>
    </row>
    <row r="50" spans="1:18" ht="63" x14ac:dyDescent="0.25">
      <c r="A50" s="10" t="s">
        <v>137</v>
      </c>
      <c r="B50" s="10" t="s">
        <v>0</v>
      </c>
      <c r="C50" s="10" t="s">
        <v>122</v>
      </c>
      <c r="D50" s="10" t="s">
        <v>122</v>
      </c>
      <c r="E50" s="10" t="s">
        <v>122</v>
      </c>
      <c r="F50" s="10" t="s">
        <v>122</v>
      </c>
      <c r="G50" s="10" t="s">
        <v>1</v>
      </c>
      <c r="H50" s="10" t="s">
        <v>10</v>
      </c>
      <c r="I50" s="11">
        <v>200</v>
      </c>
      <c r="J50" s="11">
        <v>440</v>
      </c>
      <c r="K50" s="11">
        <v>88000</v>
      </c>
      <c r="L50" s="12"/>
      <c r="M50" s="12"/>
      <c r="N50" s="12"/>
      <c r="O50" s="10" t="s">
        <v>11</v>
      </c>
      <c r="P50" s="14">
        <v>710000000</v>
      </c>
      <c r="Q50" s="12">
        <v>0</v>
      </c>
      <c r="R50" s="10" t="s">
        <v>2</v>
      </c>
    </row>
    <row r="51" spans="1:18" ht="63" x14ac:dyDescent="0.25">
      <c r="A51" s="10" t="s">
        <v>135</v>
      </c>
      <c r="B51" s="10" t="s">
        <v>0</v>
      </c>
      <c r="C51" s="10" t="s">
        <v>122</v>
      </c>
      <c r="D51" s="10" t="s">
        <v>122</v>
      </c>
      <c r="E51" s="10" t="s">
        <v>127</v>
      </c>
      <c r="F51" s="10" t="s">
        <v>128</v>
      </c>
      <c r="G51" s="10" t="s">
        <v>1</v>
      </c>
      <c r="H51" s="10" t="s">
        <v>10</v>
      </c>
      <c r="I51" s="11">
        <v>68</v>
      </c>
      <c r="J51" s="11">
        <v>980</v>
      </c>
      <c r="K51" s="11">
        <v>66640</v>
      </c>
      <c r="L51" s="12"/>
      <c r="M51" s="12"/>
      <c r="N51" s="12"/>
      <c r="O51" s="10" t="s">
        <v>11</v>
      </c>
      <c r="P51" s="14">
        <v>710000000</v>
      </c>
      <c r="Q51" s="12">
        <v>0</v>
      </c>
      <c r="R51" s="10" t="s">
        <v>2</v>
      </c>
    </row>
    <row r="52" spans="1:18" ht="63" x14ac:dyDescent="0.25">
      <c r="A52" s="10" t="s">
        <v>135</v>
      </c>
      <c r="B52" s="10" t="s">
        <v>0</v>
      </c>
      <c r="C52" s="10" t="s">
        <v>122</v>
      </c>
      <c r="D52" s="10" t="s">
        <v>122</v>
      </c>
      <c r="E52" s="10" t="s">
        <v>129</v>
      </c>
      <c r="F52" s="10" t="s">
        <v>130</v>
      </c>
      <c r="G52" s="10" t="s">
        <v>1</v>
      </c>
      <c r="H52" s="10" t="s">
        <v>10</v>
      </c>
      <c r="I52" s="11">
        <v>235</v>
      </c>
      <c r="J52" s="11">
        <v>1885</v>
      </c>
      <c r="K52" s="11">
        <v>442975</v>
      </c>
      <c r="L52" s="12"/>
      <c r="M52" s="12"/>
      <c r="N52" s="12"/>
      <c r="O52" s="10" t="s">
        <v>11</v>
      </c>
      <c r="P52" s="14">
        <v>710000000</v>
      </c>
      <c r="Q52" s="12">
        <v>0</v>
      </c>
      <c r="R52" s="10" t="s">
        <v>2</v>
      </c>
    </row>
    <row r="53" spans="1:18" ht="41.25" customHeight="1" x14ac:dyDescent="0.25">
      <c r="A53" s="3"/>
      <c r="B53" s="3"/>
      <c r="C53" s="3"/>
      <c r="D53" s="3"/>
      <c r="E53" s="3"/>
      <c r="F53" s="3"/>
      <c r="G53" s="3"/>
      <c r="H53" s="3"/>
      <c r="I53" s="4"/>
      <c r="J53" s="4"/>
      <c r="K53" s="4"/>
      <c r="L53" s="6"/>
      <c r="M53" s="6"/>
      <c r="N53" s="6"/>
      <c r="O53" s="3"/>
      <c r="P53" s="5"/>
      <c r="Q53" s="6"/>
      <c r="R53" s="3"/>
    </row>
    <row r="54" spans="1:18" ht="18.75" x14ac:dyDescent="0.3">
      <c r="A54" s="7"/>
      <c r="B54" s="7"/>
      <c r="C54" s="18" t="s">
        <v>131</v>
      </c>
      <c r="D54" s="18"/>
      <c r="E54" s="18"/>
      <c r="F54" s="18"/>
      <c r="G54" s="7"/>
      <c r="H54" s="7"/>
      <c r="I54" s="8"/>
      <c r="J54" s="8"/>
      <c r="K54" s="19" t="s">
        <v>132</v>
      </c>
      <c r="L54" s="19"/>
      <c r="M54" s="19"/>
      <c r="N54" s="19"/>
      <c r="O54" s="19"/>
      <c r="P54" s="9"/>
      <c r="Q54" s="7"/>
      <c r="R54" s="7"/>
    </row>
    <row r="55" spans="1:18" ht="18.75" x14ac:dyDescent="0.3">
      <c r="A55" s="7"/>
      <c r="B55" s="7"/>
      <c r="C55" s="18"/>
      <c r="D55" s="18"/>
      <c r="E55" s="18"/>
      <c r="F55" s="18"/>
      <c r="G55" s="7"/>
      <c r="H55" s="7"/>
      <c r="I55" s="8"/>
      <c r="J55" s="8"/>
      <c r="K55" s="19"/>
      <c r="L55" s="19"/>
      <c r="M55" s="19"/>
      <c r="N55" s="19"/>
      <c r="O55" s="19"/>
      <c r="P55" s="9"/>
      <c r="Q55" s="7"/>
      <c r="R55" s="7"/>
    </row>
    <row r="56" spans="1:18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</row>
    <row r="58" spans="1:18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</row>
  </sheetData>
  <mergeCells count="10">
    <mergeCell ref="A1:R1"/>
    <mergeCell ref="C54:F55"/>
    <mergeCell ref="K54:O55"/>
    <mergeCell ref="A7:R7"/>
    <mergeCell ref="A58:R58"/>
    <mergeCell ref="A2:R3"/>
    <mergeCell ref="A4:R4"/>
    <mergeCell ref="A5:R5"/>
    <mergeCell ref="A6:R6"/>
    <mergeCell ref="A57:R57"/>
  </mergeCells>
  <pageMargins left="0.74803149606299213" right="0.74803149606299213" top="0.98425196850393704" bottom="0.19685039370078741" header="0.51181102362204722" footer="0.51181102362204722"/>
  <pageSetup paperSize="8" scale="68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Madina Tegisbayeva</dc:creator>
  <cp:lastModifiedBy>Madina Tegisbayeva</cp:lastModifiedBy>
  <cp:lastPrinted>2016-05-23T10:49:41Z</cp:lastPrinted>
  <dcterms:created xsi:type="dcterms:W3CDTF">2016-05-19T05:14:13Z</dcterms:created>
  <dcterms:modified xsi:type="dcterms:W3CDTF">2016-05-25T09:21:04Z</dcterms:modified>
</cp:coreProperties>
</file>