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7495" windowHeight="13875"/>
  </bookViews>
  <sheets>
    <sheet name="03.3. Изменения и дополнения в " sheetId="2" r:id="rId1"/>
  </sheets>
  <definedNames>
    <definedName name="_xlnm.Print_Area" localSheetId="0">'03.3. Изменения и дополнения в '!$A$2:$R$34</definedName>
  </definedNames>
  <calcPr calcId="145621" iterateDelta="1E-4"/>
</workbook>
</file>

<file path=xl/calcChain.xml><?xml version="1.0" encoding="utf-8"?>
<calcChain xmlns="http://schemas.openxmlformats.org/spreadsheetml/2006/main">
  <c r="K30" i="2" l="1"/>
  <c r="K29" i="2"/>
  <c r="K28" i="2"/>
  <c r="L27" i="2"/>
  <c r="J27" i="2"/>
  <c r="K27" i="2" s="1"/>
  <c r="K25" i="2"/>
  <c r="K24" i="2"/>
  <c r="K23" i="2"/>
  <c r="K22" i="2"/>
  <c r="K21" i="2"/>
  <c r="K20" i="2"/>
  <c r="K19" i="2"/>
  <c r="K18" i="2"/>
  <c r="K17" i="2"/>
  <c r="K16" i="2"/>
  <c r="K12" i="2"/>
  <c r="K11" i="2"/>
  <c r="K10" i="2"/>
</calcChain>
</file>

<file path=xl/sharedStrings.xml><?xml version="1.0" encoding="utf-8"?>
<sst xmlns="http://schemas.openxmlformats.org/spreadsheetml/2006/main" count="245" uniqueCount="111">
  <si>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</si>
  <si>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</si>
  <si>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</si>
  <si>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</si>
  <si>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</si>
  <si>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</si>
  <si>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</si>
  <si>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</si>
  <si>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</si>
  <si>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</si>
  <si>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</si>
  <si>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</si>
  <si>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</si>
  <si>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</si>
  <si>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</si>
  <si>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</si>
  <si>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</si>
  <si>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Примечание*</t>
  </si>
  <si>
    <t>Товар</t>
  </si>
  <si>
    <t>Запрос ценовых предложений без размещения объявления</t>
  </si>
  <si>
    <t>Изменение</t>
  </si>
  <si>
    <t>Конкурс</t>
  </si>
  <si>
    <t>09 Сентябрь</t>
  </si>
  <si>
    <t>Дополнительная закупка</t>
  </si>
  <si>
    <t>Штука</t>
  </si>
  <si>
    <t>Атырауский филиал</t>
  </si>
  <si>
    <t>Услуга</t>
  </si>
  <si>
    <t>08 Август</t>
  </si>
  <si>
    <t>07 Июль</t>
  </si>
  <si>
    <t>Запрос ценовых предложений путем размещения объявления</t>
  </si>
  <si>
    <t>750000000</t>
  </si>
  <si>
    <t>Исключение</t>
  </si>
  <si>
    <t>Оригиналы программных обеспечений прочих</t>
  </si>
  <si>
    <t>Басқа бағдарламалық қамтамасыз етудің түпнұсқасы</t>
  </si>
  <si>
    <t>Заместитель Председателя
Национального Банка Республики Казахстан</t>
  </si>
  <si>
    <t>Д. Галиева</t>
  </si>
  <si>
    <t>Управления информационных технологий</t>
  </si>
  <si>
    <t xml:space="preserve">IBM System x3650 M4 (модель: 7915K4G) серверінің оптикалық картасы </t>
  </si>
  <si>
    <t>Оптическая карта для сервера IBM System x3650 M4 (модель: 7915K4G)</t>
  </si>
  <si>
    <t>Бағдарламалық қамтамасыз етуді жаңартуға   қызмет көрсету</t>
  </si>
  <si>
    <t>Услуги по обновлению программного обеспечения</t>
  </si>
  <si>
    <t>"Eviews Enterprise Edition" лицензиялык бағдарламалық қамтамасыз етуге жазылу</t>
  </si>
  <si>
    <t>Подписка на обновление лицензионного программного обеспечения "Eviews Enterprise Edition"</t>
  </si>
  <si>
    <t>Лицензионное программное обеспечение Check Point ClusterXL с сопутствующими услугами</t>
  </si>
  <si>
    <t>Лицензионное программное обеспечение Microsoft Exchange 2016 с сопутствующими услугами</t>
  </si>
  <si>
    <t>Microsoft Office бағдарламалық қамтамасыз ету лицензиясы</t>
  </si>
  <si>
    <t>Лицензия на программное обеспечение Microsoft Office</t>
  </si>
  <si>
    <t xml:space="preserve">Sophos Webserver Protection лицензиялық бағдарламалық қамтамасыз ету </t>
  </si>
  <si>
    <t>Лицензионное программное обеспечение Sophos Webserver Protection</t>
  </si>
  <si>
    <t>Кабель</t>
  </si>
  <si>
    <t>Телефон кабелі</t>
  </si>
  <si>
    <t>Кабель телефонный</t>
  </si>
  <si>
    <t>Кабель UTP 5е</t>
  </si>
  <si>
    <t>Телефон қосқышы</t>
  </si>
  <si>
    <t>Разъем телефонный</t>
  </si>
  <si>
    <t>Коннектор RJ-11</t>
  </si>
  <si>
    <t>Коннектор RJ-45</t>
  </si>
  <si>
    <t>Ұялы байланыс қызметтері</t>
  </si>
  <si>
    <t>Услуги мобильной связи</t>
  </si>
  <si>
    <t xml:space="preserve">Услуги сотовой связи 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</si>
  <si>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</si>
  <si>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</si>
  <si>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</si>
  <si>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</si>
  <si>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Комплект</t>
  </si>
  <si>
    <t>Метр</t>
  </si>
  <si>
    <t>Батареялар модулі</t>
  </si>
  <si>
    <t>Модуль батарей</t>
  </si>
  <si>
    <t xml:space="preserve">Серверлердің үздіксіз қоректендіру көзі үшін батареялар модулі </t>
  </si>
  <si>
    <t>Модуль батарей для источника бесперебойного питания серверов</t>
  </si>
  <si>
    <t>№ 23/10 Қапсырмалар</t>
  </si>
  <si>
    <t>Скобы №23\10</t>
  </si>
  <si>
    <t>Елтаңба</t>
  </si>
  <si>
    <t>Герб</t>
  </si>
  <si>
    <t>ҚР мемлекеттік елтаңбасы</t>
  </si>
  <si>
    <t>Государственный герб РК</t>
  </si>
  <si>
    <t>12 Декабрь</t>
  </si>
  <si>
    <t>Мемлекеттік ту</t>
  </si>
  <si>
    <t>Государственный флаг</t>
  </si>
  <si>
    <t>Сыртқы ту</t>
  </si>
  <si>
    <t>Флаг наружный</t>
  </si>
  <si>
    <t>Пачка</t>
  </si>
  <si>
    <r>
      <t>Iлеспе қызмет көрсетумен</t>
    </r>
    <r>
      <rPr>
        <sz val="12"/>
        <rFont val="Calibri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Check Point ClusterXL лицензиялық бағдарламалық қамтамасыз ету</t>
    </r>
  </si>
  <si>
    <r>
      <rPr>
        <sz val="11"/>
        <color indexed="8"/>
        <rFont val="Times New Roman"/>
        <family val="1"/>
        <charset val="204"/>
      </rPr>
      <t>Iлеспе қызмет көрсетумен</t>
    </r>
    <r>
      <rPr>
        <sz val="11"/>
        <rFont val="Calibri"/>
        <family val="2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Microsoft Exchange 2016 лицензиялық бағдарламалық қамтамасыз ету </t>
    </r>
  </si>
  <si>
    <t>Техникалық төлқұжат жасау</t>
  </si>
  <si>
    <t xml:space="preserve">Изготовление технического паспорта 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</si>
  <si>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</si>
  <si>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</si>
  <si>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 xml:space="preserve">Из одного источника путем заключения договора </t>
  </si>
  <si>
    <t>10 Октябрь</t>
  </si>
  <si>
    <t>751410000</t>
  </si>
  <si>
    <t>Хозяйственное управление</t>
  </si>
  <si>
    <t>Жолаушылар лифті</t>
  </si>
  <si>
    <t>Лифт пассажирский</t>
  </si>
  <si>
    <t>1000 кг жүк көтеретін электр жолаушылар лифті</t>
  </si>
  <si>
    <t>Лифт пассажирский электрический грузоподъемностью 1000 кг</t>
  </si>
  <si>
    <t>751210000</t>
  </si>
  <si>
    <t>ЦКОиХЦ</t>
  </si>
  <si>
    <t>Западно-Казахстанский филиал</t>
  </si>
  <si>
    <t xml:space="preserve">Көлік құралын бағалау қызметі </t>
  </si>
  <si>
    <t xml:space="preserve">Услуги по оценке автотранспорта </t>
  </si>
  <si>
    <t xml:space="preserve">Запроса ценовых предложений без размещения объявления </t>
  </si>
  <si>
    <t>03 Август</t>
  </si>
  <si>
    <t>06 Июнь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</si>
  <si>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</si>
  <si>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</si>
  <si>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</si>
  <si>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Из одного источника путем заключения договора</t>
  </si>
  <si>
    <t>431010000</t>
  </si>
  <si>
    <t>ҚРҰБ Қызылорда филиалының әкімшілік ғимаратының жылыту жүйесін және жылу трассасын ауыстыру күрделі жөндеу жоба-сметалық құжаттарын сараптау</t>
  </si>
  <si>
    <t>Экспертиза ПСД на капитальный ремонт системы отопления и замену теплотрассы административного здания Кызылординсого филиала НБРК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</si>
</sst>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#,##0;\-#,##0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0;\-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"/>
      <color indexed="8"/>
      <name val="Courier"/>
      <charset val="204"/>
    </font>
    <font>
      <sz val="1"/>
      <color indexed="8"/>
      <name val="Courier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charset val="204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0"/>
      <name val="Arial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9.35"/>
      <color indexed="12"/>
      <name val="Calibri"/>
      <family val="2"/>
      <charset val="204"/>
    </font>
    <font>
      <sz val="12"/>
      <color indexed="8"/>
      <name val="Times New Roman"/>
      <family val="1"/>
      <charset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32" fillId="0" borderId="0"/>
    <xf numFmtId="168" fontId="33" fillId="0" borderId="14">
      <protection locked="0"/>
    </xf>
    <xf numFmtId="168" fontId="33" fillId="0" borderId="14">
      <protection locked="0"/>
    </xf>
    <xf numFmtId="168" fontId="34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5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5" fillId="0" borderId="14">
      <protection locked="0"/>
    </xf>
    <xf numFmtId="168" fontId="36" fillId="0" borderId="0">
      <protection locked="0"/>
    </xf>
    <xf numFmtId="168" fontId="36" fillId="0" borderId="0">
      <protection locked="0"/>
    </xf>
    <xf numFmtId="168" fontId="37" fillId="0" borderId="0">
      <protection locked="0"/>
    </xf>
    <xf numFmtId="168" fontId="36" fillId="0" borderId="0">
      <protection locked="0"/>
    </xf>
    <xf numFmtId="168" fontId="36" fillId="0" borderId="0">
      <protection locked="0"/>
    </xf>
    <xf numFmtId="168" fontId="37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4" fontId="34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0" fontId="34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4" fontId="34" fillId="0" borderId="0">
      <protection locked="0"/>
    </xf>
    <xf numFmtId="171" fontId="35" fillId="0" borderId="0">
      <protection locked="0"/>
    </xf>
    <xf numFmtId="171" fontId="33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171" fontId="33" fillId="0" borderId="0">
      <protection locked="0"/>
    </xf>
    <xf numFmtId="171" fontId="35" fillId="0" borderId="0">
      <protection locked="0"/>
    </xf>
    <xf numFmtId="171" fontId="33" fillId="0" borderId="0">
      <protection locked="0"/>
    </xf>
    <xf numFmtId="171" fontId="35" fillId="0" borderId="0">
      <protection locked="0"/>
    </xf>
    <xf numFmtId="171" fontId="35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3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0" fontId="34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3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2" fontId="35" fillId="0" borderId="0">
      <protection locked="0"/>
    </xf>
    <xf numFmtId="172" fontId="33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2" fontId="33" fillId="0" borderId="0">
      <protection locked="0"/>
    </xf>
    <xf numFmtId="172" fontId="35" fillId="0" borderId="0">
      <protection locked="0"/>
    </xf>
    <xf numFmtId="172" fontId="33" fillId="0" borderId="0">
      <protection locked="0"/>
    </xf>
    <xf numFmtId="172" fontId="35" fillId="0" borderId="0">
      <protection locked="0"/>
    </xf>
    <xf numFmtId="172" fontId="35" fillId="0" borderId="0">
      <protection locked="0"/>
    </xf>
    <xf numFmtId="171" fontId="35" fillId="0" borderId="0">
      <protection locked="0"/>
    </xf>
    <xf numFmtId="171" fontId="33" fillId="0" borderId="0">
      <protection locked="0"/>
    </xf>
    <xf numFmtId="4" fontId="33" fillId="0" borderId="0">
      <protection locked="0"/>
    </xf>
    <xf numFmtId="4" fontId="33" fillId="0" borderId="0">
      <protection locked="0"/>
    </xf>
    <xf numFmtId="171" fontId="33" fillId="0" borderId="0">
      <protection locked="0"/>
    </xf>
    <xf numFmtId="171" fontId="35" fillId="0" borderId="0">
      <protection locked="0"/>
    </xf>
    <xf numFmtId="171" fontId="33" fillId="0" borderId="0">
      <protection locked="0"/>
    </xf>
    <xf numFmtId="171" fontId="35" fillId="0" borderId="0">
      <protection locked="0"/>
    </xf>
    <xf numFmtId="171" fontId="35" fillId="0" borderId="0">
      <protection locked="0"/>
    </xf>
    <xf numFmtId="172" fontId="35" fillId="0" borderId="0">
      <protection locked="0"/>
    </xf>
    <xf numFmtId="172" fontId="33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172" fontId="33" fillId="0" borderId="0">
      <protection locked="0"/>
    </xf>
    <xf numFmtId="172" fontId="35" fillId="0" borderId="0">
      <protection locked="0"/>
    </xf>
    <xf numFmtId="172" fontId="33" fillId="0" borderId="0">
      <protection locked="0"/>
    </xf>
    <xf numFmtId="172" fontId="35" fillId="0" borderId="0">
      <protection locked="0"/>
    </xf>
    <xf numFmtId="172" fontId="35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4" fillId="0" borderId="0">
      <protection locked="0"/>
    </xf>
    <xf numFmtId="173" fontId="35" fillId="0" borderId="0">
      <protection locked="0"/>
    </xf>
    <xf numFmtId="173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3" fontId="33" fillId="0" borderId="0">
      <protection locked="0"/>
    </xf>
    <xf numFmtId="173" fontId="35" fillId="0" borderId="0">
      <protection locked="0"/>
    </xf>
    <xf numFmtId="173" fontId="33" fillId="0" borderId="0">
      <protection locked="0"/>
    </xf>
    <xf numFmtId="173" fontId="35" fillId="0" borderId="0">
      <protection locked="0"/>
    </xf>
    <xf numFmtId="173" fontId="35" fillId="0" borderId="0">
      <protection locked="0"/>
    </xf>
    <xf numFmtId="174" fontId="35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174" fontId="35" fillId="0" borderId="0">
      <protection locked="0"/>
    </xf>
    <xf numFmtId="174" fontId="33" fillId="0" borderId="0">
      <protection locked="0"/>
    </xf>
    <xf numFmtId="174" fontId="35" fillId="0" borderId="0">
      <protection locked="0"/>
    </xf>
    <xf numFmtId="174" fontId="35" fillId="0" borderId="0">
      <protection locked="0"/>
    </xf>
    <xf numFmtId="168" fontId="33" fillId="0" borderId="14">
      <protection locked="0"/>
    </xf>
    <xf numFmtId="168" fontId="33" fillId="0" borderId="14">
      <protection locked="0"/>
    </xf>
    <xf numFmtId="168" fontId="34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3" fillId="0" borderId="14">
      <protection locked="0"/>
    </xf>
    <xf numFmtId="168" fontId="35" fillId="0" borderId="14">
      <protection locked="0"/>
    </xf>
    <xf numFmtId="168" fontId="35" fillId="0" borderId="14">
      <protection locked="0"/>
    </xf>
    <xf numFmtId="169" fontId="35" fillId="0" borderId="14">
      <protection locked="0"/>
    </xf>
    <xf numFmtId="169" fontId="33" fillId="0" borderId="14">
      <protection locked="0"/>
    </xf>
    <xf numFmtId="168" fontId="33" fillId="0" borderId="14">
      <protection locked="0"/>
    </xf>
    <xf numFmtId="168" fontId="33" fillId="0" borderId="14">
      <protection locked="0"/>
    </xf>
    <xf numFmtId="169" fontId="33" fillId="0" borderId="14">
      <protection locked="0"/>
    </xf>
    <xf numFmtId="169" fontId="35" fillId="0" borderId="14">
      <protection locked="0"/>
    </xf>
    <xf numFmtId="169" fontId="33" fillId="0" borderId="14">
      <protection locked="0"/>
    </xf>
    <xf numFmtId="169" fontId="35" fillId="0" borderId="14">
      <protection locked="0"/>
    </xf>
    <xf numFmtId="169" fontId="35" fillId="0" borderId="14">
      <protection locked="0"/>
    </xf>
    <xf numFmtId="169" fontId="38" fillId="0" borderId="0">
      <protection locked="0"/>
    </xf>
    <xf numFmtId="169" fontId="36" fillId="0" borderId="0">
      <protection locked="0"/>
    </xf>
    <xf numFmtId="168" fontId="36" fillId="0" borderId="0">
      <protection locked="0"/>
    </xf>
    <xf numFmtId="168" fontId="36" fillId="0" borderId="0">
      <protection locked="0"/>
    </xf>
    <xf numFmtId="169" fontId="36" fillId="0" borderId="0">
      <protection locked="0"/>
    </xf>
    <xf numFmtId="169" fontId="38" fillId="0" borderId="0">
      <protection locked="0"/>
    </xf>
    <xf numFmtId="169" fontId="36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6" fillId="0" borderId="0">
      <protection locked="0"/>
    </xf>
    <xf numFmtId="168" fontId="36" fillId="0" borderId="0">
      <protection locked="0"/>
    </xf>
    <xf numFmtId="168" fontId="36" fillId="0" borderId="0">
      <protection locked="0"/>
    </xf>
    <xf numFmtId="169" fontId="36" fillId="0" borderId="0">
      <protection locked="0"/>
    </xf>
    <xf numFmtId="169" fontId="38" fillId="0" borderId="0">
      <protection locked="0"/>
    </xf>
    <xf numFmtId="169" fontId="36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5" fillId="0" borderId="14">
      <protection locked="0"/>
    </xf>
    <xf numFmtId="169" fontId="33" fillId="0" borderId="14">
      <protection locked="0"/>
    </xf>
    <xf numFmtId="168" fontId="33" fillId="0" borderId="14">
      <protection locked="0"/>
    </xf>
    <xf numFmtId="168" fontId="33" fillId="0" borderId="14">
      <protection locked="0"/>
    </xf>
    <xf numFmtId="169" fontId="33" fillId="0" borderId="14">
      <protection locked="0"/>
    </xf>
    <xf numFmtId="169" fontId="35" fillId="0" borderId="14">
      <protection locked="0"/>
    </xf>
    <xf numFmtId="169" fontId="33" fillId="0" borderId="14">
      <protection locked="0"/>
    </xf>
    <xf numFmtId="169" fontId="35" fillId="0" borderId="14">
      <protection locked="0"/>
    </xf>
    <xf numFmtId="169" fontId="35" fillId="0" borderId="14">
      <protection locked="0"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1" fontId="41" fillId="0" borderId="0">
      <alignment horizontal="center" vertical="top" wrapText="1"/>
    </xf>
    <xf numFmtId="181" fontId="41" fillId="0" borderId="13">
      <alignment horizontal="center" vertical="top" wrapText="1"/>
    </xf>
    <xf numFmtId="182" fontId="41" fillId="0" borderId="13">
      <alignment horizontal="center" vertical="top" wrapText="1"/>
    </xf>
    <xf numFmtId="182" fontId="41" fillId="0" borderId="13">
      <alignment horizontal="center" vertical="top" wrapText="1"/>
    </xf>
    <xf numFmtId="182" fontId="41" fillId="0" borderId="13">
      <alignment horizontal="center" vertical="top" wrapText="1"/>
    </xf>
    <xf numFmtId="1" fontId="41" fillId="0" borderId="0">
      <alignment horizontal="center" vertical="top" wrapText="1"/>
    </xf>
    <xf numFmtId="181" fontId="41" fillId="0" borderId="0">
      <alignment horizontal="center" vertical="top" wrapText="1"/>
    </xf>
    <xf numFmtId="182" fontId="41" fillId="0" borderId="0">
      <alignment horizontal="center" vertical="top" wrapText="1"/>
    </xf>
    <xf numFmtId="182" fontId="41" fillId="0" borderId="0">
      <alignment horizontal="center" vertical="top" wrapText="1"/>
    </xf>
    <xf numFmtId="182" fontId="41" fillId="0" borderId="0">
      <alignment horizontal="center" vertical="top" wrapText="1"/>
    </xf>
    <xf numFmtId="0" fontId="41" fillId="0" borderId="0">
      <alignment horizontal="left" vertical="top" wrapText="1"/>
    </xf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>
      <alignment horizontal="left" vertical="top" wrapText="1"/>
    </xf>
    <xf numFmtId="177" fontId="2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1" fillId="0" borderId="13">
      <alignment horizontal="left" vertical="top"/>
    </xf>
    <xf numFmtId="0" fontId="41" fillId="0" borderId="15">
      <alignment horizontal="center" vertical="top" wrapText="1"/>
    </xf>
    <xf numFmtId="0" fontId="41" fillId="0" borderId="0">
      <alignment horizontal="left" vertical="top"/>
    </xf>
    <xf numFmtId="0" fontId="41" fillId="0" borderId="16">
      <alignment horizontal="left" vertical="top"/>
    </xf>
    <xf numFmtId="0" fontId="43" fillId="50" borderId="13">
      <alignment horizontal="left" vertical="top" wrapText="1"/>
    </xf>
    <xf numFmtId="0" fontId="43" fillId="50" borderId="13">
      <alignment horizontal="left" vertical="top" wrapText="1"/>
    </xf>
    <xf numFmtId="0" fontId="44" fillId="0" borderId="13">
      <alignment horizontal="left" vertical="top" wrapText="1"/>
    </xf>
    <xf numFmtId="0" fontId="41" fillId="0" borderId="13">
      <alignment horizontal="left" vertical="top" wrapText="1"/>
    </xf>
    <xf numFmtId="0" fontId="45" fillId="0" borderId="13">
      <alignment horizontal="left" vertical="top" wrapText="1"/>
    </xf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7">
      <alignment horizontal="center" textRotation="90" wrapText="1"/>
    </xf>
    <xf numFmtId="0" fontId="41" fillId="0" borderId="17">
      <alignment horizontal="center" vertical="center" wrapText="1"/>
    </xf>
    <xf numFmtId="1" fontId="51" fillId="0" borderId="0">
      <alignment horizontal="center" vertical="top" wrapText="1"/>
    </xf>
    <xf numFmtId="181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52" fillId="41" borderId="18" applyNumberFormat="0" applyAlignment="0" applyProtection="0"/>
    <xf numFmtId="0" fontId="52" fillId="41" borderId="18" applyNumberFormat="0" applyAlignment="0" applyProtection="0"/>
    <xf numFmtId="178" fontId="53" fillId="0" borderId="10" applyBorder="0">
      <protection hidden="1"/>
    </xf>
    <xf numFmtId="0" fontId="54" fillId="55" borderId="19" applyNumberFormat="0" applyAlignment="0" applyProtection="0"/>
    <xf numFmtId="0" fontId="54" fillId="55" borderId="19" applyNumberFormat="0" applyAlignment="0" applyProtection="0"/>
    <xf numFmtId="0" fontId="55" fillId="55" borderId="18" applyNumberFormat="0" applyAlignment="0" applyProtection="0"/>
    <xf numFmtId="0" fontId="55" fillId="55" borderId="18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0"/>
    <xf numFmtId="0" fontId="60" fillId="0" borderId="0"/>
    <xf numFmtId="0" fontId="61" fillId="56" borderId="24" applyNumberFormat="0" applyAlignment="0" applyProtection="0"/>
    <xf numFmtId="0" fontId="61" fillId="56" borderId="2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0" fontId="24" fillId="0" borderId="0"/>
    <xf numFmtId="0" fontId="6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5" fillId="0" borderId="0"/>
    <xf numFmtId="0" fontId="39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65" fillId="0" borderId="0"/>
    <xf numFmtId="0" fontId="39" fillId="0" borderId="0"/>
    <xf numFmtId="0" fontId="39" fillId="0" borderId="0"/>
    <xf numFmtId="0" fontId="64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6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0" fillId="0" borderId="0"/>
    <xf numFmtId="0" fontId="60" fillId="0" borderId="0"/>
    <xf numFmtId="0" fontId="6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7" fillId="0" borderId="0"/>
    <xf numFmtId="0" fontId="68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5" fillId="0" borderId="0"/>
    <xf numFmtId="0" fontId="24" fillId="0" borderId="0"/>
    <xf numFmtId="0" fontId="24" fillId="0" borderId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58" borderId="25" applyNumberFormat="0" applyFont="0" applyAlignment="0" applyProtection="0"/>
    <xf numFmtId="0" fontId="39" fillId="58" borderId="25" applyNumberFormat="0" applyFont="0" applyAlignment="0" applyProtection="0"/>
    <xf numFmtId="0" fontId="60" fillId="58" borderId="25" applyNumberFormat="0" applyFont="0" applyAlignment="0" applyProtection="0"/>
    <xf numFmtId="0" fontId="24" fillId="58" borderId="25" applyNumberFormat="0" applyFont="0" applyAlignment="0" applyProtection="0"/>
    <xf numFmtId="0" fontId="24" fillId="58" borderId="25" applyNumberFormat="0" applyFont="0" applyAlignment="0" applyProtection="0"/>
    <xf numFmtId="0" fontId="39" fillId="58" borderId="25" applyNumberFormat="0" applyFont="0" applyAlignment="0" applyProtection="0"/>
    <xf numFmtId="0" fontId="39" fillId="58" borderId="25" applyNumberFormat="0" applyFont="0" applyAlignment="0" applyProtection="0"/>
    <xf numFmtId="0" fontId="39" fillId="58" borderId="25" applyNumberFormat="0" applyFont="0" applyAlignment="0" applyProtection="0"/>
    <xf numFmtId="0" fontId="24" fillId="58" borderId="25" applyNumberFormat="0" applyFont="0" applyAlignment="0" applyProtection="0"/>
    <xf numFmtId="0" fontId="39" fillId="58" borderId="25" applyNumberFormat="0" applyFont="0" applyAlignment="0" applyProtection="0"/>
    <xf numFmtId="0" fontId="39" fillId="58" borderId="25" applyNumberFormat="0" applyFont="0" applyAlignment="0" applyProtection="0"/>
    <xf numFmtId="0" fontId="39" fillId="58" borderId="25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32" fillId="0" borderId="0"/>
    <xf numFmtId="0" fontId="60" fillId="0" borderId="0"/>
    <xf numFmtId="0" fontId="60" fillId="0" borderId="0"/>
    <xf numFmtId="0" fontId="47" fillId="0" borderId="0"/>
    <xf numFmtId="0" fontId="68" fillId="0" borderId="0"/>
    <xf numFmtId="0" fontId="47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8" fillId="0" borderId="0">
      <protection locked="0"/>
    </xf>
    <xf numFmtId="168" fontId="36" fillId="0" borderId="0">
      <protection locked="0"/>
    </xf>
    <xf numFmtId="168" fontId="36" fillId="0" borderId="0">
      <protection locked="0"/>
    </xf>
    <xf numFmtId="168" fontId="38" fillId="0" borderId="0">
      <protection locked="0"/>
    </xf>
    <xf numFmtId="168" fontId="36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168" fontId="36" fillId="0" borderId="0">
      <protection locked="0"/>
    </xf>
    <xf numFmtId="168" fontId="36" fillId="0" borderId="0">
      <protection locked="0"/>
    </xf>
    <xf numFmtId="168" fontId="38" fillId="0" borderId="0">
      <protection locked="0"/>
    </xf>
    <xf numFmtId="168" fontId="36" fillId="0" borderId="0">
      <protection locked="0"/>
    </xf>
    <xf numFmtId="168" fontId="38" fillId="0" borderId="0">
      <protection locked="0"/>
    </xf>
    <xf numFmtId="168" fontId="38" fillId="0" borderId="0">
      <protection locked="0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39" fillId="0" borderId="0"/>
    <xf numFmtId="184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79" fontId="33" fillId="0" borderId="0">
      <protection locked="0"/>
    </xf>
    <xf numFmtId="179" fontId="33" fillId="0" borderId="0">
      <protection locked="0"/>
    </xf>
    <xf numFmtId="179" fontId="34" fillId="0" borderId="0">
      <protection locked="0"/>
    </xf>
    <xf numFmtId="179" fontId="35" fillId="0" borderId="0">
      <protection locked="0"/>
    </xf>
    <xf numFmtId="179" fontId="33" fillId="0" borderId="0">
      <protection locked="0"/>
    </xf>
    <xf numFmtId="179" fontId="33" fillId="0" borderId="0">
      <protection locked="0"/>
    </xf>
    <xf numFmtId="179" fontId="35" fillId="0" borderId="0">
      <protection locked="0"/>
    </xf>
    <xf numFmtId="179" fontId="33" fillId="0" borderId="0">
      <protection locked="0"/>
    </xf>
    <xf numFmtId="179" fontId="35" fillId="0" borderId="0">
      <protection locked="0"/>
    </xf>
    <xf numFmtId="179" fontId="35" fillId="0" borderId="0">
      <protection locked="0"/>
    </xf>
    <xf numFmtId="180" fontId="35" fillId="0" borderId="0">
      <protection locked="0"/>
    </xf>
    <xf numFmtId="180" fontId="33" fillId="0" borderId="0">
      <protection locked="0"/>
    </xf>
    <xf numFmtId="179" fontId="33" fillId="0" borderId="0">
      <protection locked="0"/>
    </xf>
    <xf numFmtId="179" fontId="33" fillId="0" borderId="0">
      <protection locked="0"/>
    </xf>
    <xf numFmtId="180" fontId="33" fillId="0" borderId="0">
      <protection locked="0"/>
    </xf>
    <xf numFmtId="180" fontId="35" fillId="0" borderId="0">
      <protection locked="0"/>
    </xf>
    <xf numFmtId="180" fontId="33" fillId="0" borderId="0">
      <protection locked="0"/>
    </xf>
    <xf numFmtId="180" fontId="35" fillId="0" borderId="0">
      <protection locked="0"/>
    </xf>
    <xf numFmtId="180" fontId="35" fillId="0" borderId="0">
      <protection locked="0"/>
    </xf>
    <xf numFmtId="0" fontId="24" fillId="0" borderId="0"/>
  </cellStyleXfs>
  <cellXfs count="39">
    <xf numFmtId="0" fontId="0" fillId="0" borderId="0" xfId="0"/>
    <xf numFmtId="0" fontId="0" fillId="33" borderId="0" xfId="0" applyFill="1"/>
    <xf numFmtId="0" fontId="0" fillId="34" borderId="0" xfId="0" applyFill="1"/>
    <xf numFmtId="164" fontId="22" fillId="34" borderId="0" xfId="0" quotePrefix="1" applyNumberFormat="1" applyFont="1" applyFill="1" applyBorder="1" applyAlignment="1">
      <alignment horizontal="center" wrapText="1"/>
    </xf>
    <xf numFmtId="165" fontId="22" fillId="34" borderId="0" xfId="0" applyNumberFormat="1" applyFont="1" applyFill="1" applyBorder="1" applyAlignment="1">
      <alignment horizontal="center" wrapText="1"/>
    </xf>
    <xf numFmtId="166" fontId="22" fillId="34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Alignment="1">
      <alignment horizontal="center"/>
    </xf>
    <xf numFmtId="165" fontId="23" fillId="34" borderId="0" xfId="0" applyNumberFormat="1" applyFont="1" applyFill="1" applyAlignment="1">
      <alignment horizontal="center"/>
    </xf>
    <xf numFmtId="166" fontId="23" fillId="34" borderId="0" xfId="0" applyNumberFormat="1" applyFont="1" applyFill="1" applyAlignment="1">
      <alignment horizontal="center"/>
    </xf>
    <xf numFmtId="164" fontId="20" fillId="35" borderId="10" xfId="0" quotePrefix="1" applyNumberFormat="1" applyFont="1" applyFill="1" applyBorder="1" applyAlignment="1">
      <alignment horizontal="center" vertical="center" wrapText="1"/>
    </xf>
    <xf numFmtId="165" fontId="20" fillId="35" borderId="10" xfId="0" quotePrefix="1" applyNumberFormat="1" applyFont="1" applyFill="1" applyBorder="1" applyAlignment="1">
      <alignment horizontal="center" vertical="center" wrapText="1"/>
    </xf>
    <xf numFmtId="164" fontId="21" fillId="34" borderId="10" xfId="0" quotePrefix="1" applyNumberFormat="1" applyFont="1" applyFill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6" fontId="21" fillId="34" borderId="10" xfId="0" applyNumberFormat="1" applyFont="1" applyFill="1" applyBorder="1" applyAlignment="1">
      <alignment horizontal="center" vertical="center" wrapText="1"/>
    </xf>
    <xf numFmtId="167" fontId="25" fillId="0" borderId="12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/>
    <xf numFmtId="165" fontId="26" fillId="0" borderId="10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center" vertical="top" wrapText="1"/>
    </xf>
    <xf numFmtId="164" fontId="21" fillId="0" borderId="10" xfId="0" quotePrefix="1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top" wrapText="1"/>
    </xf>
    <xf numFmtId="165" fontId="25" fillId="0" borderId="10" xfId="0" applyNumberFormat="1" applyFont="1" applyFill="1" applyBorder="1" applyAlignment="1">
      <alignment horizontal="center" vertical="top" wrapText="1"/>
    </xf>
    <xf numFmtId="164" fontId="28" fillId="0" borderId="10" xfId="0" quotePrefix="1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/>
    <xf numFmtId="0" fontId="0" fillId="0" borderId="10" xfId="0" applyFill="1" applyBorder="1"/>
    <xf numFmtId="37" fontId="75" fillId="59" borderId="27" xfId="309" applyNumberFormat="1" applyFont="1" applyFill="1" applyBorder="1" applyAlignment="1">
      <alignment horizontal="center" vertical="center" wrapText="1"/>
    </xf>
    <xf numFmtId="185" fontId="75" fillId="59" borderId="27" xfId="309" applyNumberFormat="1" applyFont="1" applyFill="1" applyBorder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wrapText="1"/>
    </xf>
    <xf numFmtId="165" fontId="23" fillId="34" borderId="0" xfId="0" quotePrefix="1" applyNumberFormat="1" applyFont="1" applyFill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658">
    <cellStyle name=" 1" xfId="43"/>
    <cellStyle name="?’???‚›?" xfId="44"/>
    <cellStyle name="?’???‚›? 2" xfId="45"/>
    <cellStyle name="?’???‚›?_изменения в ПГЗ" xfId="46"/>
    <cellStyle name="?’һғһ‚›ү" xfId="47"/>
    <cellStyle name="?’һғһ‚›ү 2" xfId="48"/>
    <cellStyle name="?’һғһ‚›ү 3" xfId="49"/>
    <cellStyle name="?’һғһ‚›ү 3 2" xfId="50"/>
    <cellStyle name="?’һғһ‚›ү 3_к коррект май" xfId="51"/>
    <cellStyle name="?’һғһ‚›ү 4" xfId="52"/>
    <cellStyle name="?’һғһ‚›ү_207 заявка по  оптим._2014" xfId="53"/>
    <cellStyle name="?’ћѓћ‚›‰" xfId="54"/>
    <cellStyle name="?’ћѓћ‚›‰ 2" xfId="55"/>
    <cellStyle name="?’ћѓћ‚›‰ 3" xfId="56"/>
    <cellStyle name="?’ћѓћ‚›‰ 3 2" xfId="57"/>
    <cellStyle name="?’ћѓћ‚›‰ 3_к коррект май" xfId="58"/>
    <cellStyle name="?’ћѓћ‚›‰ 4" xfId="59"/>
    <cellStyle name="?’ћѓћ‚›‰_207 заявка по  оптим._2014" xfId="60"/>
    <cellStyle name="?ђ??‹?‚?љ1" xfId="61"/>
    <cellStyle name="?ђ??‹?‚?љ1 2" xfId="62"/>
    <cellStyle name="?ђ??‹?‚?љ1_изменения в ПГЗ" xfId="63"/>
    <cellStyle name="?ђ??‹?‚?љ2" xfId="64"/>
    <cellStyle name="?ђ??‹?‚?љ2 2" xfId="65"/>
    <cellStyle name="?ђ??‹?‚?љ2_изменения в ПГЗ" xfId="66"/>
    <cellStyle name="”??ђ?‘?‚›?" xfId="67"/>
    <cellStyle name="”??ђ?‘?‚›? 2" xfId="68"/>
    <cellStyle name="”??ђ?‘?‚›?_изменения в ПГЗ" xfId="69"/>
    <cellStyle name="”?ќђќ‘ћ‚›‰" xfId="70"/>
    <cellStyle name="”?ќђќ‘ћ‚›‰ 2" xfId="71"/>
    <cellStyle name="”?ќђќ‘ћ‚›‰ 3" xfId="72"/>
    <cellStyle name="”?ќђќ‘ћ‚›‰ 3 2" xfId="73"/>
    <cellStyle name="”?ќђќ‘ћ‚›‰ 3_к коррект май" xfId="74"/>
    <cellStyle name="”?ќђќ‘ћ‚›‰ 4" xfId="75"/>
    <cellStyle name="”?ќђќ‘ћ‚›‰_207 заявка по  оптим._2014" xfId="76"/>
    <cellStyle name="”?қђқ‘һ‚›ү" xfId="77"/>
    <cellStyle name="”?қђқ‘һ‚›ү 2" xfId="78"/>
    <cellStyle name="”?қђқ‘һ‚›ү 3" xfId="79"/>
    <cellStyle name="”?қђқ‘һ‚›ү 3 2" xfId="80"/>
    <cellStyle name="”?қђқ‘һ‚›ү 3_к коррект май" xfId="81"/>
    <cellStyle name="”?қђқ‘һ‚›ү 4" xfId="82"/>
    <cellStyle name="”?қђқ‘һ‚›ү_207 заявка по  оптим._2014" xfId="83"/>
    <cellStyle name="”?љ‘?ђ?‚ђ??›?" xfId="84"/>
    <cellStyle name="”?љ‘?ђ?‚ђ??›? 2" xfId="85"/>
    <cellStyle name="”?љ‘?ђ?‚ђ??›?_изменения в ПГЗ" xfId="86"/>
    <cellStyle name="”?љ‘?ђһ‚ђққ›ү" xfId="87"/>
    <cellStyle name="”?љ‘?ђһ‚ђққ›ү 2" xfId="88"/>
    <cellStyle name="”?љ‘?ђһ‚ђққ›ү 3" xfId="89"/>
    <cellStyle name="”?љ‘?ђһ‚ђққ›ү 3 2" xfId="90"/>
    <cellStyle name="”?љ‘?ђһ‚ђққ›ү 3_к коррект май" xfId="91"/>
    <cellStyle name="”?љ‘?ђһ‚ђққ›ү 4" xfId="92"/>
    <cellStyle name="”?љ‘?ђһ‚ђққ›ү_207 заявка по  оптим._2014" xfId="93"/>
    <cellStyle name="”?љ‘?ђћ‚ђќќ›‰" xfId="94"/>
    <cellStyle name="”?љ‘?ђћ‚ђќќ›‰ 2" xfId="95"/>
    <cellStyle name="”?љ‘?ђћ‚ђќќ›‰ 3" xfId="96"/>
    <cellStyle name="”?љ‘?ђћ‚ђќќ›‰ 3 2" xfId="97"/>
    <cellStyle name="”?љ‘?ђћ‚ђќќ›‰ 3_к коррект май" xfId="98"/>
    <cellStyle name="”?љ‘?ђћ‚ђќќ›‰ 4" xfId="99"/>
    <cellStyle name="”?љ‘?ђћ‚ђќќ›‰_207 заявка по  оптим._2014" xfId="100"/>
    <cellStyle name="”€?ђ?‘?‚›?" xfId="101"/>
    <cellStyle name="”€?ђ?‘?‚›? 2" xfId="102"/>
    <cellStyle name="”€?ђ?‘?‚›?_изменения в ПГЗ" xfId="103"/>
    <cellStyle name="”€ќђќ‘ћ‚›‰" xfId="104"/>
    <cellStyle name="”€ќђќ‘ћ‚›‰ 2" xfId="105"/>
    <cellStyle name="”€ќђќ‘ћ‚›‰ 2 2" xfId="106"/>
    <cellStyle name="”€ќђќ‘ћ‚›‰ 3" xfId="107"/>
    <cellStyle name="”€ќђќ‘ћ‚›‰ 4" xfId="108"/>
    <cellStyle name="”€ќђќ‘ћ‚›‰ 4 2" xfId="109"/>
    <cellStyle name="”€ќђќ‘ћ‚›‰ 4_к коррект май" xfId="110"/>
    <cellStyle name="”€ќђќ‘ћ‚›‰ 5" xfId="111"/>
    <cellStyle name="”€ќђќ‘ћ‚›‰_207 заявка по  оптим._2014" xfId="112"/>
    <cellStyle name="”€қђқ‘һ‚›ү" xfId="113"/>
    <cellStyle name="”€қђқ‘һ‚›ү 2" xfId="114"/>
    <cellStyle name="”€қђқ‘һ‚›ү 3" xfId="115"/>
    <cellStyle name="”€қђқ‘һ‚›ү 3 2" xfId="116"/>
    <cellStyle name="”€қђқ‘һ‚›ү 3_к коррект май" xfId="117"/>
    <cellStyle name="”€қђқ‘һ‚›ү 4" xfId="118"/>
    <cellStyle name="”€қђқ‘һ‚›ү_207 заявка по  оптим._2014" xfId="119"/>
    <cellStyle name="”€љ‘€ђ?‚ђ??›?" xfId="120"/>
    <cellStyle name="”€љ‘€ђ?‚ђ??›? 2" xfId="121"/>
    <cellStyle name="”€љ‘€ђ?‚ђ??›?_изменения в ПГЗ" xfId="122"/>
    <cellStyle name="”€љ‘€ђһ‚ђққ›ү" xfId="123"/>
    <cellStyle name="”€љ‘€ђһ‚ђққ›ү 2" xfId="124"/>
    <cellStyle name="”€љ‘€ђһ‚ђққ›ү 3" xfId="125"/>
    <cellStyle name="”€љ‘€ђһ‚ђққ›ү 3 2" xfId="126"/>
    <cellStyle name="”€љ‘€ђһ‚ђққ›ү 3_к коррект май" xfId="127"/>
    <cellStyle name="”€љ‘€ђһ‚ђққ›ү 4" xfId="128"/>
    <cellStyle name="”€љ‘€ђһ‚ђққ›ү_207 заявка по  оптим._2014" xfId="129"/>
    <cellStyle name="”€љ‘€ђћ‚ђќќ›‰" xfId="130"/>
    <cellStyle name="”€љ‘€ђћ‚ђќќ›‰ 2" xfId="131"/>
    <cellStyle name="”€љ‘€ђћ‚ђќќ›‰ 2 2" xfId="132"/>
    <cellStyle name="”€љ‘€ђћ‚ђќќ›‰ 3" xfId="133"/>
    <cellStyle name="”€љ‘€ђћ‚ђќќ›‰ 4" xfId="134"/>
    <cellStyle name="”€љ‘€ђћ‚ђќќ›‰ 4 2" xfId="135"/>
    <cellStyle name="”€љ‘€ђћ‚ђќќ›‰ 4_к коррект май" xfId="136"/>
    <cellStyle name="”€љ‘€ђћ‚ђќќ›‰ 5" xfId="137"/>
    <cellStyle name="”€љ‘€ђћ‚ђќќ›‰_207 заявка по  оптим._2014" xfId="138"/>
    <cellStyle name="”ќђќ‘ћ‚›‰" xfId="139"/>
    <cellStyle name="”ќђќ‘ћ‚›‰ 2" xfId="140"/>
    <cellStyle name="”ќђќ‘ћ‚›‰ 2 2" xfId="141"/>
    <cellStyle name="”ќђќ‘ћ‚›‰ 3" xfId="142"/>
    <cellStyle name="”ќђќ‘ћ‚›‰ 4" xfId="143"/>
    <cellStyle name="”ќђќ‘ћ‚›‰ 4 2" xfId="144"/>
    <cellStyle name="”ќђќ‘ћ‚›‰ 4_к коррект май" xfId="145"/>
    <cellStyle name="”ќђќ‘ћ‚›‰ 5" xfId="146"/>
    <cellStyle name="”ќђќ‘ћ‚›‰_207 заявка по  оптим._2014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”љ‘ђћ‚ђќќ›‰ 4" xfId="152"/>
    <cellStyle name="”љ‘ђћ‚ђќќ›‰ 4 2" xfId="153"/>
    <cellStyle name="”љ‘ђћ‚ђќќ›‰ 4_к коррект май" xfId="154"/>
    <cellStyle name="”љ‘ђћ‚ђќќ›‰ 5" xfId="155"/>
    <cellStyle name="”љ‘ђћ‚ђќќ›‰_207 заявка по  оптим._2014" xfId="156"/>
    <cellStyle name="„…?…†?›?" xfId="157"/>
    <cellStyle name="„…?…†?›? 2" xfId="158"/>
    <cellStyle name="„…?…†?›?_изменения в ПГЗ" xfId="159"/>
    <cellStyle name="„…ќ…†ќ›‰" xfId="160"/>
    <cellStyle name="„…ќ…†ќ›‰ 2" xfId="161"/>
    <cellStyle name="„…ќ…†ќ›‰ 2 2" xfId="162"/>
    <cellStyle name="„…ќ…†ќ›‰ 3" xfId="163"/>
    <cellStyle name="„…ќ…†ќ›‰ 4" xfId="164"/>
    <cellStyle name="„…ќ…†ќ›‰ 4 2" xfId="165"/>
    <cellStyle name="„…ќ…†ќ›‰ 4_к коррект май" xfId="166"/>
    <cellStyle name="„…ќ…†ќ›‰ 5" xfId="167"/>
    <cellStyle name="„…ќ…†ќ›‰_207 заявка по  оптим._2014" xfId="168"/>
    <cellStyle name="„…қ…†қ›ү" xfId="169"/>
    <cellStyle name="„…қ…†қ›ү 2" xfId="170"/>
    <cellStyle name="„…қ…†қ›ү 3" xfId="171"/>
    <cellStyle name="„…қ…†қ›ү 3 2" xfId="172"/>
    <cellStyle name="„…қ…†қ›ү 3_к коррект май" xfId="173"/>
    <cellStyle name="„…қ…†қ›ү 4" xfId="174"/>
    <cellStyle name="„…қ…†қ›ү_207 заявка по  оптим._2014" xfId="175"/>
    <cellStyle name="€’???‚›?" xfId="176"/>
    <cellStyle name="€’???‚›? 2" xfId="177"/>
    <cellStyle name="€’???‚›?_изменения в ПГЗ" xfId="178"/>
    <cellStyle name="€’һғһ‚›ү" xfId="179"/>
    <cellStyle name="€’һғһ‚›ү 2" xfId="180"/>
    <cellStyle name="€’һғһ‚›ү 3" xfId="181"/>
    <cellStyle name="€’һғһ‚›ү 3 2" xfId="182"/>
    <cellStyle name="€’һғһ‚›ү 3_к коррект май" xfId="183"/>
    <cellStyle name="€’һғһ‚›ү 4" xfId="184"/>
    <cellStyle name="€’һғһ‚›ү_207 заявка по  оптим._2014" xfId="185"/>
    <cellStyle name="€’ћѓћ‚›‰" xfId="186"/>
    <cellStyle name="€’ћѓћ‚›‰ 2" xfId="187"/>
    <cellStyle name="€’ћѓћ‚›‰ 2 2" xfId="188"/>
    <cellStyle name="€’ћѓћ‚›‰ 3" xfId="189"/>
    <cellStyle name="€’ћѓћ‚›‰ 4" xfId="190"/>
    <cellStyle name="€’ћѓћ‚›‰ 4 2" xfId="191"/>
    <cellStyle name="€’ћѓћ‚›‰ 4_к коррект май" xfId="192"/>
    <cellStyle name="€’ћѓћ‚›‰ 5" xfId="193"/>
    <cellStyle name="€’ћѓћ‚›‰_207 заявка по  оптим._2014" xfId="194"/>
    <cellStyle name="‡ђѓћ‹ћ‚ћљ1" xfId="195"/>
    <cellStyle name="‡ђѓћ‹ћ‚ћљ1 2" xfId="196"/>
    <cellStyle name="‡ђѓћ‹ћ‚ћљ1 2 2" xfId="197"/>
    <cellStyle name="‡ђѓћ‹ћ‚ћљ1 3" xfId="198"/>
    <cellStyle name="‡ђѓћ‹ћ‚ћљ1 4" xfId="199"/>
    <cellStyle name="‡ђѓћ‹ћ‚ћљ1 4 2" xfId="200"/>
    <cellStyle name="‡ђѓћ‹ћ‚ћљ1 4_к коррект май" xfId="201"/>
    <cellStyle name="‡ђѓћ‹ћ‚ћљ1 5" xfId="202"/>
    <cellStyle name="‡ђѓћ‹ћ‚ћљ1_207 заявка по  оптим._2014" xfId="203"/>
    <cellStyle name="‡ђѓћ‹ћ‚ћљ2" xfId="204"/>
    <cellStyle name="‡ђѓћ‹ћ‚ћљ2 2" xfId="205"/>
    <cellStyle name="‡ђѓћ‹ћ‚ћљ2 2 2" xfId="206"/>
    <cellStyle name="‡ђѓћ‹ћ‚ћљ2 3" xfId="207"/>
    <cellStyle name="‡ђѓћ‹ћ‚ћљ2 4" xfId="208"/>
    <cellStyle name="‡ђѓћ‹ћ‚ћљ2 4 2" xfId="209"/>
    <cellStyle name="‡ђѓћ‹ћ‚ћљ2 4_к коррект май" xfId="210"/>
    <cellStyle name="‡ђѓћ‹ћ‚ћљ2 5" xfId="211"/>
    <cellStyle name="‡ђѓћ‹ћ‚ћљ2_207 заявка по  оптим._2014" xfId="212"/>
    <cellStyle name="’ћѓћ‚›‰" xfId="213"/>
    <cellStyle name="’ћѓћ‚›‰ 2" xfId="214"/>
    <cellStyle name="’ћѓћ‚›‰ 2 2" xfId="215"/>
    <cellStyle name="’ћѓћ‚›‰ 3" xfId="216"/>
    <cellStyle name="’ћѓћ‚›‰ 4" xfId="217"/>
    <cellStyle name="’ћѓћ‚›‰ 4 2" xfId="218"/>
    <cellStyle name="’ћѓћ‚›‰ 4_к коррект май" xfId="219"/>
    <cellStyle name="’ћѓћ‚›‰ 5" xfId="220"/>
    <cellStyle name="’ћѓћ‚›‰_207 заявка по  оптим._2014" xfId="221"/>
    <cellStyle name="20% - Акцент1" xfId="19" builtinId="30" customBuiltin="1"/>
    <cellStyle name="20% - Акцент1 2" xfId="223"/>
    <cellStyle name="20% - Акцент1 2 2" xfId="224"/>
    <cellStyle name="20% - Акцент1 2_к коррект май" xfId="225"/>
    <cellStyle name="20% - Акцент1 3" xfId="226"/>
    <cellStyle name="20% - Акцент1 4" xfId="222"/>
    <cellStyle name="20% - Акцент2" xfId="23" builtinId="34" customBuiltin="1"/>
    <cellStyle name="20% - Акцент2 2" xfId="228"/>
    <cellStyle name="20% - Акцент2 2 2" xfId="229"/>
    <cellStyle name="20% - Акцент2 2_к коррект май" xfId="230"/>
    <cellStyle name="20% - Акцент2 3" xfId="231"/>
    <cellStyle name="20% - Акцент2 4" xfId="227"/>
    <cellStyle name="20% - Акцент3" xfId="27" builtinId="38" customBuiltin="1"/>
    <cellStyle name="20% - Акцент3 2" xfId="233"/>
    <cellStyle name="20% - Акцент3 2 2" xfId="234"/>
    <cellStyle name="20% - Акцент3 2_к коррект май" xfId="235"/>
    <cellStyle name="20% - Акцент3 3" xfId="236"/>
    <cellStyle name="20% - Акцент3 4" xfId="232"/>
    <cellStyle name="20% - Акцент4" xfId="31" builtinId="42" customBuiltin="1"/>
    <cellStyle name="20% - Акцент4 2" xfId="238"/>
    <cellStyle name="20% - Акцент4 2 2" xfId="239"/>
    <cellStyle name="20% - Акцент4 2_к коррект май" xfId="240"/>
    <cellStyle name="20% - Акцент4 3" xfId="241"/>
    <cellStyle name="20% - Акцент4 4" xfId="237"/>
    <cellStyle name="20% - Акцент5" xfId="35" builtinId="46" customBuiltin="1"/>
    <cellStyle name="20% - Акцент5 2" xfId="243"/>
    <cellStyle name="20% - Акцент5 2 2" xfId="244"/>
    <cellStyle name="20% - Акцент5 2_к коррект май" xfId="245"/>
    <cellStyle name="20% - Акцент5 3" xfId="246"/>
    <cellStyle name="20% - Акцент5 4" xfId="242"/>
    <cellStyle name="20% - Акцент6" xfId="39" builtinId="50" customBuiltin="1"/>
    <cellStyle name="20% - Акцент6 2" xfId="248"/>
    <cellStyle name="20% - Акцент6 2 2" xfId="249"/>
    <cellStyle name="20% - Акцент6 2_к коррект май" xfId="250"/>
    <cellStyle name="20% - Акцент6 3" xfId="251"/>
    <cellStyle name="20% - Акцент6 4" xfId="247"/>
    <cellStyle name="40% - Акцент1" xfId="20" builtinId="31" customBuiltin="1"/>
    <cellStyle name="40% - Акцент1 2" xfId="253"/>
    <cellStyle name="40% - Акцент1 2 2" xfId="254"/>
    <cellStyle name="40% - Акцент1 2_к коррект май" xfId="255"/>
    <cellStyle name="40% - Акцент1 3" xfId="256"/>
    <cellStyle name="40% - Акцент1 4" xfId="252"/>
    <cellStyle name="40% - Акцент2" xfId="24" builtinId="35" customBuiltin="1"/>
    <cellStyle name="40% - Акцент2 2" xfId="258"/>
    <cellStyle name="40% - Акцент2 2 2" xfId="259"/>
    <cellStyle name="40% - Акцент2 2_к коррект май" xfId="260"/>
    <cellStyle name="40% - Акцент2 3" xfId="261"/>
    <cellStyle name="40% - Акцент2 4" xfId="257"/>
    <cellStyle name="40% - Акцент3" xfId="28" builtinId="39" customBuiltin="1"/>
    <cellStyle name="40% - Акцент3 2" xfId="263"/>
    <cellStyle name="40% - Акцент3 2 2" xfId="264"/>
    <cellStyle name="40% - Акцент3 2_к коррект май" xfId="265"/>
    <cellStyle name="40% - Акцент3 3" xfId="266"/>
    <cellStyle name="40% - Акцент3 4" xfId="262"/>
    <cellStyle name="40% - Акцент4" xfId="32" builtinId="43" customBuiltin="1"/>
    <cellStyle name="40% - Акцент4 2" xfId="268"/>
    <cellStyle name="40% - Акцент4 2 2" xfId="269"/>
    <cellStyle name="40% - Акцент4 2_к коррект май" xfId="270"/>
    <cellStyle name="40% - Акцент4 3" xfId="271"/>
    <cellStyle name="40% - Акцент4 4" xfId="267"/>
    <cellStyle name="40% - Акцент5" xfId="36" builtinId="47" customBuiltin="1"/>
    <cellStyle name="40% - Акцент5 2" xfId="273"/>
    <cellStyle name="40% - Акцент5 2 2" xfId="274"/>
    <cellStyle name="40% - Акцент5 2_к коррект май" xfId="275"/>
    <cellStyle name="40% - Акцент5 3" xfId="276"/>
    <cellStyle name="40% - Акцент5 4" xfId="272"/>
    <cellStyle name="40% - Акцент6" xfId="40" builtinId="51" customBuiltin="1"/>
    <cellStyle name="40% - Акцент6 2" xfId="278"/>
    <cellStyle name="40% - Акцент6 2 2" xfId="279"/>
    <cellStyle name="40% - Акцент6 2_к коррект май" xfId="280"/>
    <cellStyle name="40% - Акцент6 3" xfId="281"/>
    <cellStyle name="40% - Акцент6 4" xfId="277"/>
    <cellStyle name="60% - Акцент1" xfId="21" builtinId="32" customBuiltin="1"/>
    <cellStyle name="60% - Акцент1 2" xfId="283"/>
    <cellStyle name="60% - Акцент1 3" xfId="282"/>
    <cellStyle name="60% - Акцент2" xfId="25" builtinId="36" customBuiltin="1"/>
    <cellStyle name="60% - Акцент2 2" xfId="285"/>
    <cellStyle name="60% - Акцент2 3" xfId="284"/>
    <cellStyle name="60% - Акцент3" xfId="29" builtinId="40" customBuiltin="1"/>
    <cellStyle name="60% - Акцент3 2" xfId="287"/>
    <cellStyle name="60% - Акцент3 3" xfId="286"/>
    <cellStyle name="60% - Акцент4" xfId="33" builtinId="44" customBuiltin="1"/>
    <cellStyle name="60% - Акцент4 2" xfId="289"/>
    <cellStyle name="60% - Акцент4 3" xfId="288"/>
    <cellStyle name="60% - Акцент5" xfId="37" builtinId="48" customBuiltin="1"/>
    <cellStyle name="60% - Акцент5 2" xfId="291"/>
    <cellStyle name="60% - Акцент5 3" xfId="290"/>
    <cellStyle name="60% - Акцент6" xfId="41" builtinId="52" customBuiltin="1"/>
    <cellStyle name="60% - Акцент6 2" xfId="293"/>
    <cellStyle name="60% - Акцент6 3" xfId="292"/>
    <cellStyle name="Cell1" xfId="294"/>
    <cellStyle name="Cell2" xfId="295"/>
    <cellStyle name="Cell3" xfId="296"/>
    <cellStyle name="Cell4" xfId="297"/>
    <cellStyle name="Cell5" xfId="298"/>
    <cellStyle name="Column1" xfId="299"/>
    <cellStyle name="Column2" xfId="300"/>
    <cellStyle name="Column3" xfId="301"/>
    <cellStyle name="Column4" xfId="302"/>
    <cellStyle name="Column5" xfId="303"/>
    <cellStyle name="Column7" xfId="304"/>
    <cellStyle name="Currency [0]_basle_98_97_96 1" xfId="305"/>
    <cellStyle name="Currency_basle_98_97_96 1" xfId="306"/>
    <cellStyle name="Data" xfId="307"/>
    <cellStyle name="Euro" xfId="308"/>
    <cellStyle name="Excel Built-in Normal" xfId="309"/>
    <cellStyle name="Excel Built-in Normal 2" xfId="310"/>
    <cellStyle name="Excel Built-in Normal_к коррект май" xfId="311"/>
    <cellStyle name="Heading1" xfId="312"/>
    <cellStyle name="Heading2" xfId="313"/>
    <cellStyle name="Heading3" xfId="314"/>
    <cellStyle name="Heading4" xfId="315"/>
    <cellStyle name="Name1" xfId="316"/>
    <cellStyle name="Name2" xfId="317"/>
    <cellStyle name="Name3" xfId="318"/>
    <cellStyle name="Name4" xfId="319"/>
    <cellStyle name="Name5" xfId="320"/>
    <cellStyle name="Normal 5" xfId="321"/>
    <cellStyle name="Normal 6" xfId="322"/>
    <cellStyle name="Normal 6 2" xfId="323"/>
    <cellStyle name="Normal 6 2 2" xfId="324"/>
    <cellStyle name="Normal 6_к коррект май" xfId="325"/>
    <cellStyle name="Normal_basle_98_97_96 1" xfId="326"/>
    <cellStyle name="PillarData" xfId="327"/>
    <cellStyle name="PillarHeading" xfId="328"/>
    <cellStyle name="PillarText" xfId="329"/>
    <cellStyle name="PillarTotal" xfId="330"/>
    <cellStyle name="Title1" xfId="331"/>
    <cellStyle name="TitleCol1" xfId="332"/>
    <cellStyle name="TitleCol2" xfId="333"/>
    <cellStyle name="White1" xfId="334"/>
    <cellStyle name="White2" xfId="335"/>
    <cellStyle name="White3" xfId="336"/>
    <cellStyle name="White4" xfId="337"/>
    <cellStyle name="White5" xfId="338"/>
    <cellStyle name="Акцент1" xfId="18" builtinId="29" customBuiltin="1"/>
    <cellStyle name="Акцент1 2" xfId="340"/>
    <cellStyle name="Акцент1 3" xfId="339"/>
    <cellStyle name="Акцент2" xfId="22" builtinId="33" customBuiltin="1"/>
    <cellStyle name="Акцент2 2" xfId="342"/>
    <cellStyle name="Акцент2 3" xfId="341"/>
    <cellStyle name="Акцент3" xfId="26" builtinId="37" customBuiltin="1"/>
    <cellStyle name="Акцент3 2" xfId="344"/>
    <cellStyle name="Акцент3 3" xfId="343"/>
    <cellStyle name="Акцент4" xfId="30" builtinId="41" customBuiltin="1"/>
    <cellStyle name="Акцент4 2" xfId="346"/>
    <cellStyle name="Акцент4 3" xfId="345"/>
    <cellStyle name="Акцент5" xfId="34" builtinId="45" customBuiltin="1"/>
    <cellStyle name="Акцент5 2" xfId="348"/>
    <cellStyle name="Акцент5 3" xfId="347"/>
    <cellStyle name="Акцент6" xfId="38" builtinId="49" customBuiltin="1"/>
    <cellStyle name="Акцент6 2" xfId="350"/>
    <cellStyle name="Акцент6 3" xfId="349"/>
    <cellStyle name="Ввод " xfId="9" builtinId="20" customBuiltin="1"/>
    <cellStyle name="Ввод  2" xfId="352"/>
    <cellStyle name="Ввод  3" xfId="351"/>
    <cellStyle name="Виталий" xfId="353"/>
    <cellStyle name="Вывод" xfId="10" builtinId="21" customBuiltin="1"/>
    <cellStyle name="Вывод 2" xfId="355"/>
    <cellStyle name="Вывод 3" xfId="354"/>
    <cellStyle name="Вычисление" xfId="11" builtinId="22" customBuiltin="1"/>
    <cellStyle name="Вычисление 2" xfId="357"/>
    <cellStyle name="Вычисление 3" xfId="356"/>
    <cellStyle name="Гиперссылка 2" xfId="358"/>
    <cellStyle name="Заголовок 1" xfId="2" builtinId="16" customBuiltin="1"/>
    <cellStyle name="Заголовок 1 2" xfId="360"/>
    <cellStyle name="Заголовок 1 3" xfId="359"/>
    <cellStyle name="Заголовок 2" xfId="3" builtinId="17" customBuiltin="1"/>
    <cellStyle name="Заголовок 2 2" xfId="362"/>
    <cellStyle name="Заголовок 2 3" xfId="361"/>
    <cellStyle name="Заголовок 3" xfId="4" builtinId="18" customBuiltin="1"/>
    <cellStyle name="Заголовок 3 2" xfId="364"/>
    <cellStyle name="Заголовок 3 3" xfId="363"/>
    <cellStyle name="Заголовок 4" xfId="5" builtinId="19" customBuiltin="1"/>
    <cellStyle name="Заголовок 4 2" xfId="366"/>
    <cellStyle name="Заголовок 4 3" xfId="365"/>
    <cellStyle name="Итог" xfId="17" builtinId="25" customBuiltin="1"/>
    <cellStyle name="Итог 2" xfId="368"/>
    <cellStyle name="Итог 3" xfId="367"/>
    <cellStyle name="КАНДАГАЧ тел3-33-96" xfId="369"/>
    <cellStyle name="КАНДАГАЧ тел3-33-96 2" xfId="370"/>
    <cellStyle name="Контрольная ячейка" xfId="13" builtinId="23" customBuiltin="1"/>
    <cellStyle name="Контрольная ячейка 2" xfId="372"/>
    <cellStyle name="Контрольная ячейка 3" xfId="371"/>
    <cellStyle name="Название" xfId="1" builtinId="15" customBuiltin="1"/>
    <cellStyle name="Название 2" xfId="374"/>
    <cellStyle name="Название 3" xfId="373"/>
    <cellStyle name="Нейтральный" xfId="8" builtinId="28" customBuiltin="1"/>
    <cellStyle name="Нейтральный 2" xfId="376"/>
    <cellStyle name="Нейтральный 3" xfId="375"/>
    <cellStyle name="Обычный" xfId="0" builtinId="0"/>
    <cellStyle name="Обычный 10" xfId="377"/>
    <cellStyle name="Обычный 10 2" xfId="378"/>
    <cellStyle name="Обычный 10 2 2" xfId="379"/>
    <cellStyle name="Обычный 10 3" xfId="380"/>
    <cellStyle name="Обычный 10 3 2" xfId="381"/>
    <cellStyle name="Обычный 10 3_к коррект май" xfId="382"/>
    <cellStyle name="Обычный 10_к коррект май" xfId="383"/>
    <cellStyle name="Обычный 108" xfId="384"/>
    <cellStyle name="Обычный 11" xfId="385"/>
    <cellStyle name="Обычный 11 2" xfId="386"/>
    <cellStyle name="Обычный 11 2 2" xfId="387"/>
    <cellStyle name="Обычный 11_к коррект май" xfId="388"/>
    <cellStyle name="Обычный 12" xfId="389"/>
    <cellStyle name="Обычный 12 2" xfId="390"/>
    <cellStyle name="Обычный 12 2 2" xfId="391"/>
    <cellStyle name="Обычный 12_к коррект май" xfId="392"/>
    <cellStyle name="Обычный 13" xfId="393"/>
    <cellStyle name="Обычный 13 2" xfId="394"/>
    <cellStyle name="Обычный 13 2 2" xfId="395"/>
    <cellStyle name="Обычный 13 2_к коррект май" xfId="396"/>
    <cellStyle name="Обычный 14" xfId="397"/>
    <cellStyle name="Обычный 14 2" xfId="398"/>
    <cellStyle name="Обычный 14 2 2" xfId="399"/>
    <cellStyle name="Обычный 14_к коррект май" xfId="400"/>
    <cellStyle name="Обычный 15" xfId="401"/>
    <cellStyle name="Обычный 15 2" xfId="402"/>
    <cellStyle name="Обычный 15 2 2" xfId="403"/>
    <cellStyle name="Обычный 15_к коррект май" xfId="404"/>
    <cellStyle name="Обычный 16" xfId="405"/>
    <cellStyle name="Обычный 16 2" xfId="406"/>
    <cellStyle name="Обычный 16 2 2" xfId="407"/>
    <cellStyle name="Обычный 16_к коррект май" xfId="408"/>
    <cellStyle name="Обычный 17" xfId="409"/>
    <cellStyle name="Обычный 17 2" xfId="410"/>
    <cellStyle name="Обычный 17 2 2" xfId="411"/>
    <cellStyle name="Обычный 17_к коррект май" xfId="412"/>
    <cellStyle name="Обычный 18" xfId="413"/>
    <cellStyle name="Обычный 18 2" xfId="414"/>
    <cellStyle name="Обычный 18 2 2" xfId="415"/>
    <cellStyle name="Обычный 18_к коррект май" xfId="416"/>
    <cellStyle name="Обычный 19" xfId="417"/>
    <cellStyle name="Обычный 19 2" xfId="418"/>
    <cellStyle name="Обычный 19 2 2" xfId="419"/>
    <cellStyle name="Обычный 19_к коррект май" xfId="420"/>
    <cellStyle name="Обычный 2" xfId="421"/>
    <cellStyle name="Обычный 2 2" xfId="422"/>
    <cellStyle name="Обычный 2 2 2" xfId="423"/>
    <cellStyle name="Обычный 2 2 2 2" xfId="424"/>
    <cellStyle name="Обычный 2 2 2_Закупки" xfId="425"/>
    <cellStyle name="Обычный 2 2 3" xfId="426"/>
    <cellStyle name="Обычный 2 2_Закупки" xfId="427"/>
    <cellStyle name="Обычный 2 3" xfId="42"/>
    <cellStyle name="Обычный 2_изменения в ПГЗ" xfId="429"/>
    <cellStyle name="Обычный 20" xfId="430"/>
    <cellStyle name="Обычный 20 2" xfId="431"/>
    <cellStyle name="Обычный 20 2 2" xfId="432"/>
    <cellStyle name="Обычный 20_к коррект май" xfId="433"/>
    <cellStyle name="Обычный 21" xfId="434"/>
    <cellStyle name="Обычный 21 2" xfId="435"/>
    <cellStyle name="Обычный 21_Закупки" xfId="436"/>
    <cellStyle name="Обычный 22" xfId="437"/>
    <cellStyle name="Обычный 23" xfId="438"/>
    <cellStyle name="Обычный 24" xfId="439"/>
    <cellStyle name="Обычный 24 2" xfId="440"/>
    <cellStyle name="Обычный 24 2 2" xfId="441"/>
    <cellStyle name="Обычный 24_к коррект май" xfId="442"/>
    <cellStyle name="Обычный 25" xfId="443"/>
    <cellStyle name="Обычный 26" xfId="444"/>
    <cellStyle name="Обычный 26 2" xfId="445"/>
    <cellStyle name="Обычный 26 2 2" xfId="446"/>
    <cellStyle name="Обычный 26 2 2 2" xfId="447"/>
    <cellStyle name="Обычный 26 2_к коррект май" xfId="448"/>
    <cellStyle name="Обычный 26 3" xfId="449"/>
    <cellStyle name="Обычный 26 3 2" xfId="450"/>
    <cellStyle name="Обычный 26_к коррект май" xfId="451"/>
    <cellStyle name="Обычный 27" xfId="452"/>
    <cellStyle name="Обычный 28" xfId="453"/>
    <cellStyle name="Обычный 28 2" xfId="454"/>
    <cellStyle name="Обычный 28_к коррект май" xfId="455"/>
    <cellStyle name="Обычный 29" xfId="456"/>
    <cellStyle name="Обычный 29 2" xfId="457"/>
    <cellStyle name="Обычный 29_к коррект май" xfId="458"/>
    <cellStyle name="Обычный 3" xfId="459"/>
    <cellStyle name="Обычный 3 2" xfId="460"/>
    <cellStyle name="Обычный 3 2 2" xfId="461"/>
    <cellStyle name="Обычный 3 2 3" xfId="462"/>
    <cellStyle name="Обычный 3 2 4" xfId="463"/>
    <cellStyle name="Обычный 3 3" xfId="464"/>
    <cellStyle name="Обычный 3 3 2" xfId="465"/>
    <cellStyle name="Обычный 3 3 3" xfId="466"/>
    <cellStyle name="Обычный 3 3_Закупки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_01 ПГЗ ЮГ_для сверки по КТРУ" xfId="473"/>
    <cellStyle name="Обычный 30" xfId="474"/>
    <cellStyle name="Обычный 30 2" xfId="475"/>
    <cellStyle name="Обычный 30_к коррект май" xfId="476"/>
    <cellStyle name="Обычный 31" xfId="477"/>
    <cellStyle name="Обычный 31 2" xfId="478"/>
    <cellStyle name="Обычный 31 3" xfId="479"/>
    <cellStyle name="Обычный 31_к коррект май" xfId="480"/>
    <cellStyle name="Обычный 32" xfId="481"/>
    <cellStyle name="Обычный 32 2" xfId="482"/>
    <cellStyle name="Обычный 32 2 2" xfId="483"/>
    <cellStyle name="Обычный 32_к коррект май" xfId="484"/>
    <cellStyle name="Обычный 33" xfId="485"/>
    <cellStyle name="Обычный 33 2" xfId="486"/>
    <cellStyle name="Обычный 33 2 2" xfId="487"/>
    <cellStyle name="Обычный 33_к коррект май" xfId="488"/>
    <cellStyle name="Обычный 34" xfId="489"/>
    <cellStyle name="Обычный 34 2" xfId="490"/>
    <cellStyle name="Обычный 34 2 2" xfId="491"/>
    <cellStyle name="Обычный 34_к коррект май" xfId="492"/>
    <cellStyle name="Обычный 35" xfId="493"/>
    <cellStyle name="Обычный 35 2" xfId="494"/>
    <cellStyle name="Обычный 36" xfId="495"/>
    <cellStyle name="Обычный 36 2" xfId="496"/>
    <cellStyle name="Обычный 36_к коррект май" xfId="497"/>
    <cellStyle name="Обычный 37" xfId="498"/>
    <cellStyle name="Обычный 37 2" xfId="499"/>
    <cellStyle name="Обычный 37_к коррект май" xfId="500"/>
    <cellStyle name="Обычный 38" xfId="501"/>
    <cellStyle name="Обычный 38 2" xfId="502"/>
    <cellStyle name="Обычный 38_к коррект май" xfId="503"/>
    <cellStyle name="Обычный 39" xfId="504"/>
    <cellStyle name="Обычный 39 2" xfId="505"/>
    <cellStyle name="Обычный 39_к коррект май" xfId="506"/>
    <cellStyle name="Обычный 4" xfId="507"/>
    <cellStyle name="Обычный 4 2" xfId="508"/>
    <cellStyle name="Обычный 4 2 2" xfId="509"/>
    <cellStyle name="Обычный 4 2_к коррект май" xfId="510"/>
    <cellStyle name="Обычный 4 3" xfId="511"/>
    <cellStyle name="Обычный 4 3 2" xfId="512"/>
    <cellStyle name="Обычный 4 3 3" xfId="513"/>
    <cellStyle name="Обычный 4 3_к коррект май" xfId="514"/>
    <cellStyle name="Обычный 4 4" xfId="515"/>
    <cellStyle name="Обычный 4 5" xfId="516"/>
    <cellStyle name="Обычный 4 6" xfId="517"/>
    <cellStyle name="Обычный 4 7" xfId="518"/>
    <cellStyle name="Обычный 4_01 ПГЗ ЮГ_для сверки по КТРУ" xfId="519"/>
    <cellStyle name="Обычный 40" xfId="520"/>
    <cellStyle name="Обычный 40 2" xfId="521"/>
    <cellStyle name="Обычный 40_к коррект май" xfId="522"/>
    <cellStyle name="Обычный 41" xfId="523"/>
    <cellStyle name="Обычный 41 2" xfId="524"/>
    <cellStyle name="Обычный 41_к коррект май" xfId="525"/>
    <cellStyle name="Обычный 42" xfId="526"/>
    <cellStyle name="Обычный 42 2" xfId="527"/>
    <cellStyle name="Обычный 42_к коррект май" xfId="528"/>
    <cellStyle name="Обычный 43" xfId="529"/>
    <cellStyle name="Обычный 43 2" xfId="530"/>
    <cellStyle name="Обычный 43_к коррект май" xfId="531"/>
    <cellStyle name="Обычный 44" xfId="532"/>
    <cellStyle name="Обычный 44 2" xfId="533"/>
    <cellStyle name="Обычный 44_к коррект май" xfId="534"/>
    <cellStyle name="Обычный 45" xfId="535"/>
    <cellStyle name="Обычный 45 2" xfId="536"/>
    <cellStyle name="Обычный 45_к коррект май" xfId="537"/>
    <cellStyle name="Обычный 46" xfId="538"/>
    <cellStyle name="Обычный 46 2" xfId="539"/>
    <cellStyle name="Обычный 46_к коррект май" xfId="540"/>
    <cellStyle name="Обычный 47" xfId="541"/>
    <cellStyle name="Обычный 47 2" xfId="542"/>
    <cellStyle name="Обычный 47_к коррект май" xfId="543"/>
    <cellStyle name="Обычный 48" xfId="544"/>
    <cellStyle name="Обычный 49" xfId="545"/>
    <cellStyle name="Обычный 5" xfId="546"/>
    <cellStyle name="Обычный 5 2" xfId="547"/>
    <cellStyle name="Обычный 5 2 2" xfId="548"/>
    <cellStyle name="Обычный 5 2_к коррект май" xfId="549"/>
    <cellStyle name="Обычный 5 3" xfId="550"/>
    <cellStyle name="Обычный 5 4" xfId="551"/>
    <cellStyle name="Обычный 5_Закупки" xfId="552"/>
    <cellStyle name="Обычный 50" xfId="553"/>
    <cellStyle name="Обычный 50 2" xfId="554"/>
    <cellStyle name="Обычный 50_к коррект май" xfId="555"/>
    <cellStyle name="Обычный 51" xfId="556"/>
    <cellStyle name="Обычный 52" xfId="557"/>
    <cellStyle name="Обычный 53" xfId="558"/>
    <cellStyle name="Обычный 54" xfId="559"/>
    <cellStyle name="Обычный 55" xfId="560"/>
    <cellStyle name="Обычный 56" xfId="561"/>
    <cellStyle name="Обычный 57" xfId="562"/>
    <cellStyle name="Обычный 58" xfId="563"/>
    <cellStyle name="Обычный 59" xfId="428"/>
    <cellStyle name="Обычный 6" xfId="564"/>
    <cellStyle name="Обычный 6 2" xfId="565"/>
    <cellStyle name="Обычный 6 2 2" xfId="566"/>
    <cellStyle name="Обычный 6 3" xfId="567"/>
    <cellStyle name="Обычный 60" xfId="657"/>
    <cellStyle name="Обычный 7" xfId="568"/>
    <cellStyle name="Обычный 7 2" xfId="569"/>
    <cellStyle name="Обычный 7 3" xfId="570"/>
    <cellStyle name="Обычный 7 6" xfId="571"/>
    <cellStyle name="Обычный 7 7" xfId="572"/>
    <cellStyle name="Обычный 7_изменения в ПГЗ" xfId="573"/>
    <cellStyle name="Обычный 8" xfId="574"/>
    <cellStyle name="Обычный 8 2" xfId="575"/>
    <cellStyle name="Обычный 8 2 2" xfId="576"/>
    <cellStyle name="Обычный 8 2 3" xfId="577"/>
    <cellStyle name="Обычный 8 2_к коррект май" xfId="578"/>
    <cellStyle name="Обычный 8 3" xfId="579"/>
    <cellStyle name="Обычный 8 4" xfId="580"/>
    <cellStyle name="Обычный 8_изменения в ПГЗ" xfId="581"/>
    <cellStyle name="Обычный 9" xfId="582"/>
    <cellStyle name="Обычный 9 2" xfId="583"/>
    <cellStyle name="Обычный 9 8" xfId="584"/>
    <cellStyle name="Обычный 9 9" xfId="585"/>
    <cellStyle name="Плохой" xfId="7" builtinId="27" customBuiltin="1"/>
    <cellStyle name="Плохой 2" xfId="587"/>
    <cellStyle name="Плохой 3" xfId="586"/>
    <cellStyle name="Пояснение" xfId="16" builtinId="53" customBuiltin="1"/>
    <cellStyle name="Пояснение 2" xfId="589"/>
    <cellStyle name="Пояснение 3" xfId="588"/>
    <cellStyle name="Примечание" xfId="15" builtinId="10" customBuiltin="1"/>
    <cellStyle name="Примечание 2" xfId="591"/>
    <cellStyle name="Примечание 2 2" xfId="592"/>
    <cellStyle name="Примечание 2 2 2" xfId="593"/>
    <cellStyle name="Примечание 2 3" xfId="594"/>
    <cellStyle name="Примечание 2 4" xfId="595"/>
    <cellStyle name="Примечание 2 5" xfId="596"/>
    <cellStyle name="Примечание 2_Закупки" xfId="597"/>
    <cellStyle name="Примечание 3" xfId="598"/>
    <cellStyle name="Примечание 3 2" xfId="599"/>
    <cellStyle name="Примечание 3 2 2" xfId="600"/>
    <cellStyle name="Примечание 4" xfId="601"/>
    <cellStyle name="Примечание 5" xfId="590"/>
    <cellStyle name="Процентный 2" xfId="602"/>
    <cellStyle name="Процентный 2 2" xfId="603"/>
    <cellStyle name="Связанная ячейка" xfId="12" builtinId="24" customBuiltin="1"/>
    <cellStyle name="Связанная ячейка 2" xfId="605"/>
    <cellStyle name="Связанная ячейка 3" xfId="604"/>
    <cellStyle name="Стиль 1" xfId="606"/>
    <cellStyle name="Стиль 1 2" xfId="607"/>
    <cellStyle name="Стиль 1 2 2" xfId="608"/>
    <cellStyle name="Стиль 1 3" xfId="609"/>
    <cellStyle name="Стиль 1 4" xfId="610"/>
    <cellStyle name="Стиль 1_207запрос06" xfId="611"/>
    <cellStyle name="Текст предупреждения" xfId="14" builtinId="11" customBuiltin="1"/>
    <cellStyle name="Текст предупреждения 2" xfId="613"/>
    <cellStyle name="Текст предупреждения 3" xfId="612"/>
    <cellStyle name="Тысячи [0]_96111" xfId="614"/>
    <cellStyle name="Тысячи_96111" xfId="615"/>
    <cellStyle name="Үђғһ‹һ‚һљ1" xfId="616"/>
    <cellStyle name="Үђғһ‹һ‚һљ1 2" xfId="617"/>
    <cellStyle name="Үђғһ‹һ‚һљ1 3" xfId="618"/>
    <cellStyle name="Үђғһ‹һ‚һљ1 3 2" xfId="619"/>
    <cellStyle name="Үђғһ‹һ‚һљ1 3_к коррект май" xfId="620"/>
    <cellStyle name="Үђғһ‹һ‚һљ1 4" xfId="621"/>
    <cellStyle name="Үђғһ‹һ‚һљ1_207 заявка по  оптим._2014" xfId="622"/>
    <cellStyle name="Үђғһ‹һ‚һљ2" xfId="623"/>
    <cellStyle name="Үђғһ‹һ‚һљ2 2" xfId="624"/>
    <cellStyle name="Үђғһ‹һ‚һљ2 3" xfId="625"/>
    <cellStyle name="Үђғһ‹һ‚һљ2 3 2" xfId="626"/>
    <cellStyle name="Үђғһ‹һ‚һљ2 3_к коррект май" xfId="627"/>
    <cellStyle name="Үђғһ‹һ‚һљ2 4" xfId="628"/>
    <cellStyle name="Үђғһ‹һ‚һљ2_207 заявка по  оптим._2014" xfId="629"/>
    <cellStyle name="Финансовый 2" xfId="630"/>
    <cellStyle name="Финансовый 2 2" xfId="631"/>
    <cellStyle name="Финансовый 2 3" xfId="632"/>
    <cellStyle name="Финансовый 3" xfId="633"/>
    <cellStyle name="Финансовый 3 2" xfId="634"/>
    <cellStyle name="Финансовый 4" xfId="635"/>
    <cellStyle name="Хороший" xfId="6" builtinId="26" customBuiltin="1"/>
    <cellStyle name="Хороший 2" xfId="637"/>
    <cellStyle name="Хороший 3" xfId="636"/>
    <cellStyle name="Џђ?–…?’?›?" xfId="638"/>
    <cellStyle name="Џђ?–…?’?›? 2" xfId="639"/>
    <cellStyle name="Џђ?–…?’?›?_изменения в ПГЗ" xfId="640"/>
    <cellStyle name="Џђһ–…қ’қ›ү" xfId="641"/>
    <cellStyle name="Џђһ–…қ’қ›ү 2" xfId="642"/>
    <cellStyle name="Џђһ–…қ’қ›ү 3" xfId="643"/>
    <cellStyle name="Џђһ–…қ’қ›ү 3 2" xfId="644"/>
    <cellStyle name="Џђһ–…қ’қ›ү 3_к коррект май" xfId="645"/>
    <cellStyle name="Џђһ–…қ’қ›ү 4" xfId="646"/>
    <cellStyle name="Џђһ–…қ’қ›ү_207 заявка по  оптим._2014" xfId="647"/>
    <cellStyle name="Џђћ–…ќ’ќ›‰" xfId="648"/>
    <cellStyle name="Џђћ–…ќ’ќ›‰ 2" xfId="649"/>
    <cellStyle name="Џђћ–…ќ’ќ›‰ 2 2" xfId="650"/>
    <cellStyle name="Џђћ–…ќ’ќ›‰ 3" xfId="651"/>
    <cellStyle name="Џђћ–…ќ’ќ›‰ 4" xfId="652"/>
    <cellStyle name="Џђћ–…ќ’ќ›‰ 4 2" xfId="653"/>
    <cellStyle name="Џђћ–…ќ’ќ›‰ 4_к коррект май" xfId="654"/>
    <cellStyle name="Џђћ–…ќ’ќ›‰ 5" xfId="655"/>
    <cellStyle name="Џђћ–…ќ’ќ›‰_207 заявка по  оптим._2014" xfId="6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371475</xdr:colOff>
      <xdr:row>1</xdr:row>
      <xdr:rowOff>76200</xdr:rowOff>
    </xdr:from>
    <xdr:ext cx="3848100" cy="4095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4306550" y="266700"/>
          <a:ext cx="384810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к приказу Заместителя Председателя Национального Банка 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Республики Казахстан от "28" июня 2016 г. №267</a:t>
          </a:r>
        </a:p>
      </xdr:txBody>
    </xdr:sp>
    <xdr:clientData/>
  </xdr:oneCellAnchor>
  <xdr:oneCellAnchor>
    <xdr:from>
      <xdr:col>3</xdr:col>
      <xdr:colOff>438150</xdr:colOff>
      <xdr:row>4</xdr:row>
      <xdr:rowOff>104775</xdr:rowOff>
    </xdr:from>
    <xdr:ext cx="10052945" cy="2988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90950" y="1057275"/>
          <a:ext cx="10052945" cy="29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Изменения</a:t>
          </a:r>
          <a:r>
            <a:rPr lang="ru-RU" sz="1400" b="1" i="0" u="none" strike="noStrike" baseline="0">
              <a:solidFill>
                <a:srgbClr val="000000"/>
              </a:solidFill>
              <a:latin typeface="Times"/>
              <a:cs typeface="Times"/>
            </a:rPr>
            <a:t> и дополнения в План закупок товаров, работ и услуг Национального Банка Республики Казахстан</a:t>
          </a:r>
          <a:r>
            <a:rPr lang="ru-RU" sz="1400" b="0" i="0" u="none" strike="noStrike" baseline="0">
              <a:solidFill>
                <a:srgbClr val="000000"/>
              </a:solidFill>
              <a:latin typeface="Times"/>
              <a:cs typeface="Times"/>
            </a:rPr>
            <a:t>  </a:t>
          </a:r>
          <a:r>
            <a:rPr lang="ru-RU" sz="1400" b="1" i="0" u="none" strike="noStrike" baseline="0">
              <a:solidFill>
                <a:srgbClr val="000000"/>
              </a:solidFill>
              <a:latin typeface="Times"/>
              <a:cs typeface="Times"/>
            </a:rPr>
            <a:t>на 2016 г.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41</xdr:row>
      <xdr:rowOff>152400</xdr:rowOff>
    </xdr:from>
    <xdr:to>
      <xdr:col>1</xdr:col>
      <xdr:colOff>962025</xdr:colOff>
      <xdr:row>55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24409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relationId="2557660"&gt;&lt;page&gt;page_UTF8=Grid1:0&lt;/page&gt;&lt;refresh&gt;&lt;url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method="post"&gt;/hr/common/HRClientRefTracker.jsp?removeInstanceId=2557660&lt;/url&gt;&lt;/close&gt;&lt;/ToolsActions&gt;</a:t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95582"/>
    <xdr:sp macro="" textlink="">
      <xdr:nvSpPr>
        <xdr:cNvPr id="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95582"/>
    <xdr:sp macro="" textlink="">
      <xdr:nvSpPr>
        <xdr:cNvPr id="1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0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0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1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2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2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2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2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2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30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3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4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8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39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0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1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2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3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4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045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4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4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5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4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5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6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6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02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04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07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08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11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20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22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25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26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0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1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2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3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4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5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6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37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38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40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3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4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8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49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0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1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2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3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4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55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5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5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6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7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7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7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7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7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76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79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0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4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5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6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7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8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89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90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91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92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94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97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98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0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0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1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1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0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2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28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30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3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4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8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39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0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1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2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3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4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45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4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4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5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6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6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6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6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6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66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69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0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4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5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6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7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8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79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80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281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2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4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7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8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1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0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1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2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0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2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58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60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3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4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8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69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0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1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2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3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4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375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7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7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8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9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9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9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9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9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96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399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0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4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5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6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7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8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09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10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11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2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4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7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8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2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0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1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2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3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4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5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6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7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8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39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0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2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68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70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3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4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8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79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0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1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2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3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4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485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86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88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1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2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6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7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8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499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00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01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02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03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04" name="AutoShape 22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06" name="AutoShape 22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09" name="AutoShape 24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0" name="AutoShape 24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4" name="AutoShape 36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5" name="AutoShape 36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6" name="AutoShape 36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7" name="AutoShape 36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8" name="AutoShape 36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19" name="AutoShape 36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20" name="AutoShape 36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21" name="AutoShape 36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22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24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27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28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2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3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4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5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6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7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8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39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40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42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45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46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0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1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2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3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4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5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6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557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58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0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3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4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8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69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0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1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2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3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4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5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6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7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8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79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0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1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2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3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4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5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6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8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14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16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19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0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4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5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6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7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8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29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30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631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32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34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37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38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2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3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4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5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6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7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8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49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50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52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55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56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0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1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2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3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4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5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6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67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68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70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3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4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8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79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0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1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2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3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4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85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86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88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1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2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6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7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8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699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00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01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02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03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04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06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09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0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4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5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6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7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8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19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0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1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2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3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4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5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6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7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8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29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0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1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2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4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40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42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45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46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0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1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2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3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4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5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6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57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58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60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3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4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8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69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0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1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2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3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4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75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76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78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1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2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6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7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8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89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90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91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92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793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4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6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19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0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4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5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6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7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8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29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0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1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2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3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4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5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6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7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8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39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0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1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2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4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70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72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75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76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0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1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2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3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4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5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6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9525"/>
    <xdr:sp macro="" textlink="">
      <xdr:nvSpPr>
        <xdr:cNvPr id="1887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88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90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3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4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8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899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0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1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2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3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4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05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906" name="AutoShape 217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908" name="AutoShape 223" descr="t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28575"/>
    <xdr:sp macro="" textlink="">
      <xdr:nvSpPr>
        <xdr:cNvPr id="1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1" name="AutoShape 241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2" name="AutoShape 244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6" name="AutoShape 33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7" name="AutoShape 33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8" name="AutoShape 343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19" name="AutoShape 346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20" name="AutoShape 349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21" name="AutoShape 352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22" name="AutoShape 355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47625" cy="19050"/>
    <xdr:sp macro="" textlink="">
      <xdr:nvSpPr>
        <xdr:cNvPr id="1923" name="AutoShape 358" descr="t"/>
        <xdr:cNvSpPr>
          <a:spLocks noChangeAspect="1" noChangeArrowheads="1"/>
        </xdr:cNvSpPr>
      </xdr:nvSpPr>
      <xdr:spPr bwMode="auto">
        <a:xfrm>
          <a:off x="29432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2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2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29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0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4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5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6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7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8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39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40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41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4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4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4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4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195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8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79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1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1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2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3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3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3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03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3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3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39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0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4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5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6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7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8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49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50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51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5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5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5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5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6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7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7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7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7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8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8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9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09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0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0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0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1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2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4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4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4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4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5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6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6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6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6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7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7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8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8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19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2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3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7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7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7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7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28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9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9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9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9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0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0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1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1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2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2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2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3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4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8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8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8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8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39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0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0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0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0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1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1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2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2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3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36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38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1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2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6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7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8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49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50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51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52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53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54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56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59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0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4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5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6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7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8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69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70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471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2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4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7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8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2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3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4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5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6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7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8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89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0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1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2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3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4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5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6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7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8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499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0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2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28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30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3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4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8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39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0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1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2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3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4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545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46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48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1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2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6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7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8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59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60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61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62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63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64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66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69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0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4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5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6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7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8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79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80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81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82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84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87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88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2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3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4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5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6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7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8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599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00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02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05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06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0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1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2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3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4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5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6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17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18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20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3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4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8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29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0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1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2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3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4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5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6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7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8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39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0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1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2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3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4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5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6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48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4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6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59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0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4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5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6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7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8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69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70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71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72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74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77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78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2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3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4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5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6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7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8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89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90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92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95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96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0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1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2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3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4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5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6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07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8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0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3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4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8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39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0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1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2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3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4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5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6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7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8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49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0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1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2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3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4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5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6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8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84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86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89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0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4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5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6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7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8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799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800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2801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02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04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07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08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2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3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4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5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6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7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8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19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20" name="AutoShape 21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22" name="AutoShape 22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2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25" name="AutoShape 24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26" name="AutoShape 24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0" name="AutoShape 33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1" name="AutoShape 33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2" name="AutoShape 34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3" name="AutoShape 34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4" name="AutoShape 3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5" name="AutoShape 35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6" name="AutoShape 35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2837" name="AutoShape 35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38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40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41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43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48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49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50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51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58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59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0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1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2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3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4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65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66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67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68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69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70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71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72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73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74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76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77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79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84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85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86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87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4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5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6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7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8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899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900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2901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2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3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4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5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6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7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8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2909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10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12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13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15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20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21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22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23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0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1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2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3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4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5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6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37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38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39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0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1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2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3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4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5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46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47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8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49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0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1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52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53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4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5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6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7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8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59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0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1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2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3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4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5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66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68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69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71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2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2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20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22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23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25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30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31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32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33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0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1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2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3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4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5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6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047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48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49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0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1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2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3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4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055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56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58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59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61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66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67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68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69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6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7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8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79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80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81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82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083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4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5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6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7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8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89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90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091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92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94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95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097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02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03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04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05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2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3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4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5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6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7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8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19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0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1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2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3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4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5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6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27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28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30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31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33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38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39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40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41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48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49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0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1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2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3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4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55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56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57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58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59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60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61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62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63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64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66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67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69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74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75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76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77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4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5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6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7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8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89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90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191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2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3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4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5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6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7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8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199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00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02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03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05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10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11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12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13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0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1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2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3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4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5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6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27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28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29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0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1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2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3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4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5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36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37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8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39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0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1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42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43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4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5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6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7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8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49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0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1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2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3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4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5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56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58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59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61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47625</xdr:colOff>
      <xdr:row>8</xdr:row>
      <xdr:rowOff>0</xdr:rowOff>
    </xdr:from>
    <xdr:ext cx="47625" cy="28575"/>
    <xdr:sp macro="" textlink="">
      <xdr:nvSpPr>
        <xdr:cNvPr id="3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743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762000</xdr:colOff>
      <xdr:row>8</xdr:row>
      <xdr:rowOff>0</xdr:rowOff>
    </xdr:from>
    <xdr:ext cx="0" cy="28575"/>
    <xdr:sp macro="" textlink="">
      <xdr:nvSpPr>
        <xdr:cNvPr id="3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457950" y="396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8</xdr:row>
      <xdr:rowOff>0</xdr:rowOff>
    </xdr:from>
    <xdr:ext cx="47625" cy="104775"/>
    <xdr:sp macro="" textlink="">
      <xdr:nvSpPr>
        <xdr:cNvPr id="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19575" y="39624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75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77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78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80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85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86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87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88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5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6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7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8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299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00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01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02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3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4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5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6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7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8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09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10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11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13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14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16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21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22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23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24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1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2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3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4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5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6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7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38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39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0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1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2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3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4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5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46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47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49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50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52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57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58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5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6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7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8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69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70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71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72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73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374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75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76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77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78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79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80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81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382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1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3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26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27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3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39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41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49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0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1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2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3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4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5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56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57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59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2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3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7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8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69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0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1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2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3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4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5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6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7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8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79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0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1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2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3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4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5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87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93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95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98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499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3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4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5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6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7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8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09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10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11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13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16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17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2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29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31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39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0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1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2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3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4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5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546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47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49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0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2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57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58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5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6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7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8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69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70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71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72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73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74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75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76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77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78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79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0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1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2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83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84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5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6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87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88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89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90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1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2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3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4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5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596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97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98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599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0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1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2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03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05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6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08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657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659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660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662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67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68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6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7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7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8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79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80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81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82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83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684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85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86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87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88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89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90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91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692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93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95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96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698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03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04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05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06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3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4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5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6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7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8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19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20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1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2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3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4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5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6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7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28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29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31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32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34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39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40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41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42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49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0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1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2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3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4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5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756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57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58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59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60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61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62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63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764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65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67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68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70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75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76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77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78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5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6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7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8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89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90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91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792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3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4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5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6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7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8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799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00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01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02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03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04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05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06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07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08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09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10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11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12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13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14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15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16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17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18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19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20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21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23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24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26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875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877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878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880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85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86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887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888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5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6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7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8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899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900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901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3902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3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4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5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6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7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8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09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3910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11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13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14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16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21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22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23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24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1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2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3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4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5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6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7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38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39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0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1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2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3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4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5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46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47" name="AutoShape 21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49" name="AutoShape 22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50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52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57" name="AutoShape 2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58" name="AutoShape 2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5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6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7" name="AutoShape 33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8" name="AutoShape 34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69" name="AutoShape 3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70" name="AutoShape 3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71" name="AutoShape 3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72" name="AutoShape 35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73" name="AutoShape 35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3974" name="AutoShape 35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75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76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77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78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79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80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81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82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8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8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8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8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399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0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0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0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0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0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1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1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2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7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8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3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4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7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7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8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9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9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09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9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9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9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09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0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1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1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1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1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1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2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2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3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3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4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4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4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7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8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59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60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61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62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63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64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6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6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7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8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0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0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0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0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1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1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2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2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3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3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3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7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8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49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50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51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52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53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254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8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29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3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3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3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3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34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4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5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5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6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6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6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7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8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79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80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81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82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83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384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8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8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39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0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4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4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4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4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45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5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6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6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7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7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7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8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9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9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9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9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49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495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497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9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0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0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0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0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0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5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6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7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8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19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20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21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22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2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3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3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3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3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3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35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36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3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3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39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40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41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42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43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44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4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4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4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4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4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5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51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53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5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5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07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09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1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1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1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1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1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2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7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8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29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30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31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32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33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634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3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3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3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3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3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4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4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464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43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45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4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4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5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5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5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5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3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4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5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6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7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8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69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70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7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79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81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8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8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8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9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9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9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699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0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1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2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3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4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5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06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0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0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0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1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1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1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1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471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15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17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0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1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5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6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7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8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29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0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1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2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3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4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5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6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7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8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39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0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1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2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3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5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70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72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75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76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0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1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2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3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4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5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6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787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88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90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3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4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8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799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0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1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2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3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4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05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06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08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1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2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1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2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2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2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2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2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3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2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3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4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8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8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8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8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89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9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0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0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1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1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1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2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3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3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3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3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3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4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2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3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5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4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9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9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4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99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99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4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00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0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1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1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2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2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2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3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4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4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4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4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4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5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5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5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6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6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6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6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6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7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7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7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8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8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8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08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8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09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4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5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6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7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8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09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0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1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2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3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4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5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6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7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8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19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20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21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22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23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2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2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2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2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2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2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3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3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3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4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4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4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14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4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4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4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4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4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4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5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5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5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6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6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6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6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6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7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7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7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8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8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8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8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8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9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19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19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0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0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0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0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0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1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1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1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2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2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2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2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2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3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3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3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4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5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6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7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8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49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0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1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2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3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4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5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6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57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58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259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60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61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62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263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8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29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0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1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2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3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4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4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4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34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4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4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4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4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4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4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5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5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5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6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6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6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6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6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7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7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7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8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8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8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8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8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9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39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39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40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40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40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40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0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1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2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2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2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04775"/>
    <xdr:sp macro="" textlink="">
      <xdr:nvSpPr>
        <xdr:cNvPr id="542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6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7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8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49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50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50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50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14325" cy="123825"/>
    <xdr:sp macro="" textlink="">
      <xdr:nvSpPr>
        <xdr:cNvPr id="550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95950" y="39624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0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1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4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5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6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7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8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29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0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1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2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3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4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5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6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7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8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39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40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41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42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43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4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4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4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4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4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4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5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5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5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6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6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6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556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6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6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6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6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6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6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7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7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7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84" name="AutoShape 21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85" name="AutoShape 22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86" name="AutoShape 22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87" name="AutoShape 22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8" name="AutoShape 2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89" name="AutoShape 2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0" name="AutoShape 2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1" name="AutoShape 2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92" name="AutoShape 32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5593" name="AutoShape 32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4" name="AutoShape 33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5" name="AutoShape 33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6" name="AutoShape 3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7" name="AutoShape 34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8" name="AutoShape 34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599" name="AutoShape 3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600" name="AutoShape 35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601" name="AutoShape 35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602" name="AutoShape 35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5603" name="AutoShape 36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0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0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09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0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4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5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6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7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8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19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20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21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2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2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2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2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3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8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59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9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9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0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1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1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1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71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1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1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19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0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4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5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6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7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8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29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30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31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3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3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3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3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4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5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5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5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5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6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6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7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7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8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8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8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79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0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2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2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2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2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3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4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4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4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4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5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5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6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6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87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6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8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1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2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0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6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7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8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19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0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1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2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3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4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6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52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54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57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58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2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3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4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5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6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7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8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5969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70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72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75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76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0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1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2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3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4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5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6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87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88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90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5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8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5999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0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1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2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3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4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05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06" name="AutoShape 23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08" name="AutoShape 23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1" name="AutoShape 2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2" name="AutoShape 25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6" name="AutoShape 36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7" name="AutoShape 37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8" name="AutoShape 37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19" name="AutoShape 37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0" name="AutoShape 37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1" name="AutoShape 37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2" name="AutoShape 37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3" name="AutoShape 37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4" name="AutoShape 24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5" name="AutoShape 25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6" name="AutoShape 36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7" name="AutoShape 37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8" name="AutoShape 37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29" name="AutoShape 37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0" name="AutoShape 37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1" name="AutoShape 37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2" name="AutoShape 37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3" name="AutoShape 37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4" name="AutoShape 23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6" name="AutoShape 23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61" name="AutoShape 230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63" name="AutoShape 23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66" name="AutoShape 24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67" name="AutoShape 250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1" name="AutoShape 369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2" name="AutoShape 370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3" name="AutoShape 37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4" name="AutoShape 37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5" name="AutoShape 37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6" name="AutoShape 37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7" name="AutoShape 37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078" name="AutoShape 37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79" name="AutoShape 23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81" name="AutoShape 23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4" name="AutoShape 2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5" name="AutoShape 250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89" name="AutoShape 36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0" name="AutoShape 370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1" name="AutoShape 37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2" name="AutoShape 37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3" name="AutoShape 37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4" name="AutoShape 37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5" name="AutoShape 37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096" name="AutoShape 37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97" name="AutoShape 230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099" name="AutoShape 23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2" name="AutoShape 24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3" name="AutoShape 250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7" name="AutoShape 36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8" name="AutoShape 370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09" name="AutoShape 37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10" name="AutoShape 37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11" name="AutoShape 37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12" name="AutoShape 37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13" name="AutoShape 37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14" name="AutoShape 37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15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17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0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1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5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6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7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8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29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0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1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2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3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4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5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6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7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8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39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0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1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2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3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5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71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73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76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77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1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2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3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4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5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6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7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9525"/>
    <xdr:sp macro="" textlink="">
      <xdr:nvSpPr>
        <xdr:cNvPr id="6188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89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91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4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5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199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0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1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2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3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4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5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06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207" name="AutoShape 227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209" name="AutoShape 229" descr="t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28575"/>
    <xdr:sp macro="" textlink="">
      <xdr:nvSpPr>
        <xdr:cNvPr id="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2" name="AutoShape 24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3" name="AutoShape 24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7" name="AutoShape 361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8" name="AutoShape 362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19" name="AutoShape 363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20" name="AutoShape 364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21" name="AutoShape 365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22" name="AutoShape 366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23" name="AutoShape 367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47625" cy="19050"/>
    <xdr:sp macro="" textlink="">
      <xdr:nvSpPr>
        <xdr:cNvPr id="6224" name="AutoShape 368" descr="t"/>
        <xdr:cNvSpPr>
          <a:spLocks noChangeAspect="1" noChangeArrowheads="1"/>
        </xdr:cNvSpPr>
      </xdr:nvSpPr>
      <xdr:spPr bwMode="auto">
        <a:xfrm>
          <a:off x="155257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25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27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0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1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5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6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7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8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39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40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41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42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43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45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48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49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3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4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5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6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7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8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59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260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1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3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6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7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79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0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89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1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16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18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1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2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2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3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3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3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33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34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36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39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0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4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5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6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7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8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49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50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51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52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54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57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58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2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3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4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5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6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7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8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69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70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72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75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76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0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1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2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3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4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5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6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87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88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90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3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4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8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399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0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1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2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3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4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05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06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08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1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2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1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2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4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6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8</xdr:row>
      <xdr:rowOff>0</xdr:rowOff>
    </xdr:from>
    <xdr:ext cx="47625" cy="104775"/>
    <xdr:sp macro="" textlink="">
      <xdr:nvSpPr>
        <xdr:cNvPr id="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791200" y="3962400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43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45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48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49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3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4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5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6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7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8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59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60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61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63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66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67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7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79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81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89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0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1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2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3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4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5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496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6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8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1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2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2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3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4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6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71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73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76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77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1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2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3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4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5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6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7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588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89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91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4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5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599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0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1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2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3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4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5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06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07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09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2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3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7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8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19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20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21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22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23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24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25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27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0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1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5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6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7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8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39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0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1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2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3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4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5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6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7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8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49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0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1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2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3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5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80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82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85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86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0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1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2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3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4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5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6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697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98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00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3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4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8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09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0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1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2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3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4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15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16" name="AutoShape 230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18" name="AutoShape 23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1" name="AutoShape 2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2" name="AutoShape 25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6" name="AutoShape 36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7" name="AutoShape 370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8" name="AutoShape 37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29" name="AutoShape 37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30" name="AutoShape 37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31" name="AutoShape 37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32" name="AutoShape 37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33" name="AutoShape 37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3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3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3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4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5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5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5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5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5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5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76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8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89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2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2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3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4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4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4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684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4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4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4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5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6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6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6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6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6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6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7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8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8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8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8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89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9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0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8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09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0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1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2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3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4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15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1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1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2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4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5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3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5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5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5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5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6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7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7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7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7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8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8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9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8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6999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0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1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2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3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4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05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3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4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5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4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8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8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8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8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09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0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0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0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0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1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1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2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8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29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0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1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2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3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4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35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3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3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4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4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5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5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9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9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19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19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20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1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1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1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1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2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2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3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3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24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4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4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5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4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5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6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0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0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0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0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31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2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2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2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2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3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3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4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4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5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5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5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6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7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7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7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7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7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7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7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8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9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39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0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0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1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1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4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5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5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46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6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6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1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2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6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7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8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79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80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81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82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83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8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8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8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49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0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0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0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0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0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0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1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2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2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2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2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3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3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4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4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6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7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5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6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7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8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9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9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9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9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9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9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0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1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1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1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1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62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5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6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7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6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0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0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0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1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2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72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2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2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2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2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3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4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4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4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4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75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58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0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3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4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6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6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7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8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79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0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1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2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3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4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5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6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8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14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16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19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0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4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5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6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7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8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29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30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831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32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34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37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38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2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3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4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5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6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7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8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49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50" name="AutoShape 22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52" name="AutoShape 22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55" name="AutoShape 24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56" name="AutoShape 24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0" name="AutoShape 36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1" name="AutoShape 36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2" name="AutoShape 36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3" name="AutoShape 36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4" name="AutoShape 36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5" name="AutoShape 36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6" name="AutoShape 36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67" name="AutoShape 36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6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7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8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79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0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1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2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3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4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85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8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8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89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0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0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0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0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0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1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2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3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2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6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6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6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6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797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7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8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3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4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8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89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0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1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2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3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4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7995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9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9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7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0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1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1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1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1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1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1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1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2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3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3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3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3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3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3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4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5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5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5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5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8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69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8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09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0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0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0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0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0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0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0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1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2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2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2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2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2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2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13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0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2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5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6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8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79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0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1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2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3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4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5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6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7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8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0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16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18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1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2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6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7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8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29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30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31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32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9525"/>
    <xdr:sp macro="" textlink="">
      <xdr:nvSpPr>
        <xdr:cNvPr id="8233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34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36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39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0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4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5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6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7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8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49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50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51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52" name="AutoShape 217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54" name="AutoShape 223" descr="t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28575"/>
    <xdr:sp macro="" textlink="">
      <xdr:nvSpPr>
        <xdr:cNvPr id="8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57" name="AutoShape 241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58" name="AutoShape 244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2" name="AutoShape 33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3" name="AutoShape 33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4" name="AutoShape 343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5" name="AutoShape 346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6" name="AutoShape 349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7" name="AutoShape 352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8" name="AutoShape 355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47625" cy="19050"/>
    <xdr:sp macro="" textlink="">
      <xdr:nvSpPr>
        <xdr:cNvPr id="8269" name="AutoShape 358" descr="t"/>
        <xdr:cNvSpPr>
          <a:spLocks noChangeAspect="1" noChangeArrowheads="1"/>
        </xdr:cNvSpPr>
      </xdr:nvSpPr>
      <xdr:spPr bwMode="auto">
        <a:xfrm>
          <a:off x="5695950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7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7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7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7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8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8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9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29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0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0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0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1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2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6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6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6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6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37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8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8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8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8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39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9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0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0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1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1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1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2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3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3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3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3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3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3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3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4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5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5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5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5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5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5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6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7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8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9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49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0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0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0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1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2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2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2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2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2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2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2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3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4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54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7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8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1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2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2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63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3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3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4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5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5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5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5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5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5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5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6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7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67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8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69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2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3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3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74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4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4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5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6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6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6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6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6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6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6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7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8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8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82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84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87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88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2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3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4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5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6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7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8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799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00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02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05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06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0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1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2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3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4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5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6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17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18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0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8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29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0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1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2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3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4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5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8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39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0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1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2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3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4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5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6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8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74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76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79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0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4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5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6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7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8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89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90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8891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92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94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97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98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2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3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4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5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6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7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8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09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10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12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15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16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0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1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2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3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4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5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6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27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28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30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8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39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0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1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2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3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4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45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46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48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1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2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6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7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8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59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60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61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62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63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64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66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69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0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4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5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6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7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8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79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0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1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4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5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6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7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8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89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0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1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2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4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8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8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00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02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05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06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0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1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2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3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4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5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6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17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18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20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8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29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0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1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2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3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4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35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36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38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1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2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6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7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8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49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50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51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52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053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4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6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79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0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4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5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6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7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8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89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0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1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4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5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6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7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8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099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0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1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2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4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30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32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35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36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0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1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2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3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4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5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6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147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48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50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3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4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8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59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0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1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2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3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4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65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66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68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1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2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6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7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8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79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80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81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82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83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8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8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8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19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0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0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0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0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0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0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1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3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7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7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8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9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9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9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29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9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9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29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0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1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1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1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1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1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1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2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3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3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3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3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4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4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5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5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6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6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6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7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8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0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0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0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0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1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2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2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2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2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3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3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4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4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45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8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49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3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3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3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3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54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5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5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5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5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6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6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7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8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79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0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1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2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3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4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585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86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88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1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2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6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7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8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599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0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1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2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3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4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5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6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7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8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09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0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1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2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3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4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6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41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43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46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47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1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2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3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4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5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6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7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658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59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61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4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5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69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0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1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2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3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4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5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76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77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79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2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3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7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8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89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90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91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92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93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694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9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9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0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1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5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5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5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5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76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6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7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7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8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8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8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79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0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0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0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0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0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0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0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1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2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2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2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2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2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2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2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3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4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5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6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9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89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0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1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1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1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1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991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1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1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2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3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3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3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3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3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3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3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4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5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5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5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5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5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6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6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7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7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8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8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8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999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0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1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2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2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2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2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3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4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4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4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4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4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5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5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6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6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07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09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0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1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5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5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5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5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6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17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7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7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7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7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8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8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9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19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0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0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0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1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2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6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6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6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6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7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28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8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8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8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8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29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29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0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0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1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1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1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7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8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29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30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31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32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33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34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3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3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4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5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5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35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5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6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1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2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7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0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1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1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42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2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2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2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3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7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8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39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40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41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42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43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44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4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4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5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6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6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6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6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6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6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6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7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8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8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8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8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8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49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49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0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0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7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8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1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2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4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5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5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5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5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5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5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5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6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7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7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7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7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7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58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09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1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4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5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1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7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8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29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0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1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2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3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4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5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6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7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39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65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67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0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1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5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6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7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8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79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80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81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682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83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85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88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89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3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4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5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6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7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8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699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00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01" name="AutoShape 21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03" name="AutoShape 22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06" name="AutoShape 24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07" name="AutoShape 24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1" name="AutoShape 33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2" name="AutoShape 33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3" name="AutoShape 34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4" name="AutoShape 34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5" name="AutoShape 3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6" name="AutoShape 35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7" name="AutoShape 35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18" name="AutoShape 35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1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2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2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3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3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3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4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5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5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5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5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75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5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5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6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3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4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7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1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1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1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1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082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2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3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4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5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39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0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1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2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3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4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5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46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4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4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5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6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6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6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6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6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6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6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7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8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8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8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8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8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8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8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89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0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0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0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0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0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1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2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3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3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3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4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5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5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5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5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5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5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5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6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7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7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7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7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7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7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7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8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099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0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1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3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6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7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2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1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2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3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4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5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6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7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8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39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1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67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69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2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3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7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8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79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80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81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82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83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084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85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87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0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1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5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6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7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8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099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00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01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02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03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05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0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0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3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4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5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6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7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8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19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20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1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3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6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7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1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2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3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4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5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6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7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8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3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1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2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3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4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5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6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7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8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49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1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76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78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1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2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6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7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8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89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90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91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92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193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94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96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199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0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4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5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6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7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8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09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10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11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12" name="AutoShape 230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14" name="AutoShape 23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17" name="AutoShape 24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18" name="AutoShape 25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2" name="AutoShape 36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3" name="AutoShape 370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4" name="AutoShape 37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5" name="AutoShape 37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6" name="AutoShape 37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7" name="AutoShape 37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8" name="AutoShape 37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29" name="AutoShape 37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0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2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5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6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8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49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0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1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2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3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4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5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6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7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8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0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86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88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1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2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6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7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8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299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300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301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302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9525"/>
    <xdr:sp macro="" textlink="">
      <xdr:nvSpPr>
        <xdr:cNvPr id="11303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04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06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09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0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4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5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6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7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8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19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20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21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22" name="AutoShape 227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24" name="AutoShape 229" descr="t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28575"/>
    <xdr:sp macro="" textlink="">
      <xdr:nvSpPr>
        <xdr:cNvPr id="11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27" name="AutoShape 24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28" name="AutoShape 24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2" name="AutoShape 361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3" name="AutoShape 362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4" name="AutoShape 363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5" name="AutoShape 364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6" name="AutoShape 365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7" name="AutoShape 366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8" name="AutoShape 367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7625" cy="19050"/>
    <xdr:sp macro="" textlink="">
      <xdr:nvSpPr>
        <xdr:cNvPr id="11339" name="AutoShape 368" descr="t"/>
        <xdr:cNvSpPr>
          <a:spLocks noChangeAspect="1" noChangeArrowheads="1"/>
        </xdr:cNvSpPr>
      </xdr:nvSpPr>
      <xdr:spPr bwMode="auto">
        <a:xfrm>
          <a:off x="4124325" y="396240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3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4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14325" cy="1895582"/>
    <xdr:sp macro="" textlink="">
      <xdr:nvSpPr>
        <xdr:cNvPr id="115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5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6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7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14325" cy="1895582"/>
    <xdr:sp macro="" textlink="">
      <xdr:nvSpPr>
        <xdr:cNvPr id="118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9055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tabSelected="1" topLeftCell="A25" zoomScaleNormal="89" workbookViewId="0">
      <selection activeCell="A28" sqref="A28:XFD28"/>
    </sheetView>
  </sheetViews>
  <sheetFormatPr defaultRowHeight="15"/>
  <cols>
    <col min="1" max="1" width="18.5703125" style="1" customWidth="1"/>
    <col min="2" max="2" width="10.5703125" style="1" customWidth="1"/>
    <col min="3" max="3" width="21.140625" style="1" customWidth="1"/>
    <col min="4" max="4" width="20.28515625" style="1" customWidth="1"/>
    <col min="5" max="5" width="27" style="1" customWidth="1"/>
    <col min="6" max="6" width="28.42578125" style="1" customWidth="1"/>
    <col min="7" max="7" width="18.42578125" style="1" customWidth="1"/>
    <col min="8" max="8" width="10.28515625" style="1" customWidth="1"/>
    <col min="9" max="9" width="9.28515625" style="1" customWidth="1"/>
    <col min="10" max="10" width="18.42578125" style="1" customWidth="1"/>
    <col min="11" max="11" width="18.7109375" style="1" customWidth="1"/>
    <col min="12" max="12" width="16.28515625" style="1" customWidth="1"/>
    <col min="13" max="13" width="18.28515625" style="1" customWidth="1"/>
    <col min="14" max="14" width="12.140625" style="1" customWidth="1"/>
    <col min="15" max="15" width="13" style="1" customWidth="1"/>
    <col min="16" max="16" width="14.42578125" style="1" customWidth="1"/>
    <col min="17" max="17" width="8" style="1" customWidth="1"/>
    <col min="18" max="18" width="18.140625" style="1" customWidth="1"/>
    <col min="19" max="16384" width="9.140625" style="1"/>
  </cols>
  <sheetData>
    <row r="2" spans="1: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71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1" t="s">
        <v>9</v>
      </c>
      <c r="K8" s="11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</row>
    <row r="9" spans="1:18" ht="60.75" customHeight="1">
      <c r="A9" s="12" t="s">
        <v>25</v>
      </c>
      <c r="B9" s="12" t="s">
        <v>18</v>
      </c>
      <c r="C9" s="12" t="s">
        <v>66</v>
      </c>
      <c r="D9" s="12" t="s">
        <v>67</v>
      </c>
      <c r="E9" s="12" t="s">
        <v>68</v>
      </c>
      <c r="F9" s="12" t="s">
        <v>69</v>
      </c>
      <c r="G9" s="12" t="s">
        <v>19</v>
      </c>
      <c r="H9" s="12" t="s">
        <v>24</v>
      </c>
      <c r="I9" s="13">
        <v>1</v>
      </c>
      <c r="J9" s="13">
        <v>178125</v>
      </c>
      <c r="K9" s="13">
        <v>178125</v>
      </c>
      <c r="L9" s="14"/>
      <c r="M9" s="14"/>
      <c r="N9" s="14"/>
      <c r="O9" s="12" t="s">
        <v>22</v>
      </c>
      <c r="P9" s="15">
        <v>231010000</v>
      </c>
      <c r="Q9" s="14">
        <v>0</v>
      </c>
      <c r="R9" s="14" t="s">
        <v>20</v>
      </c>
    </row>
    <row r="10" spans="1:18" ht="60" customHeight="1">
      <c r="A10" s="24" t="s">
        <v>25</v>
      </c>
      <c r="B10" s="24" t="s">
        <v>18</v>
      </c>
      <c r="C10" s="24" t="s">
        <v>70</v>
      </c>
      <c r="D10" s="24" t="s">
        <v>71</v>
      </c>
      <c r="E10" s="24" t="s">
        <v>70</v>
      </c>
      <c r="F10" s="24" t="s">
        <v>71</v>
      </c>
      <c r="G10" s="24" t="s">
        <v>19</v>
      </c>
      <c r="H10" s="24" t="s">
        <v>81</v>
      </c>
      <c r="I10" s="25">
        <v>16</v>
      </c>
      <c r="J10" s="26">
        <v>367.86</v>
      </c>
      <c r="K10" s="26">
        <f>I10*J10</f>
        <v>5885.76</v>
      </c>
      <c r="L10" s="25"/>
      <c r="M10" s="25"/>
      <c r="N10" s="25"/>
      <c r="O10" s="24" t="s">
        <v>27</v>
      </c>
      <c r="P10" s="27">
        <v>231010000</v>
      </c>
      <c r="Q10" s="28">
        <v>0</v>
      </c>
      <c r="R10" s="14" t="s">
        <v>20</v>
      </c>
    </row>
    <row r="11" spans="1:18" ht="61.5" customHeight="1">
      <c r="A11" s="24" t="s">
        <v>25</v>
      </c>
      <c r="B11" s="24" t="s">
        <v>18</v>
      </c>
      <c r="C11" s="24" t="s">
        <v>72</v>
      </c>
      <c r="D11" s="24" t="s">
        <v>73</v>
      </c>
      <c r="E11" s="24" t="s">
        <v>74</v>
      </c>
      <c r="F11" s="24" t="s">
        <v>75</v>
      </c>
      <c r="G11" s="24" t="s">
        <v>19</v>
      </c>
      <c r="H11" s="24" t="s">
        <v>24</v>
      </c>
      <c r="I11" s="25">
        <v>2</v>
      </c>
      <c r="J11" s="25">
        <v>75892.86</v>
      </c>
      <c r="K11" s="26">
        <f>I11*J11</f>
        <v>151785.72</v>
      </c>
      <c r="L11" s="25"/>
      <c r="M11" s="25"/>
      <c r="N11" s="25"/>
      <c r="O11" s="24" t="s">
        <v>76</v>
      </c>
      <c r="P11" s="27">
        <v>231010000</v>
      </c>
      <c r="Q11" s="28">
        <v>0</v>
      </c>
      <c r="R11" s="14" t="s">
        <v>20</v>
      </c>
    </row>
    <row r="12" spans="1:18" ht="60.75" customHeight="1">
      <c r="A12" s="24" t="s">
        <v>25</v>
      </c>
      <c r="B12" s="24" t="s">
        <v>18</v>
      </c>
      <c r="C12" s="24" t="s">
        <v>77</v>
      </c>
      <c r="D12" s="24" t="s">
        <v>78</v>
      </c>
      <c r="E12" s="24" t="s">
        <v>79</v>
      </c>
      <c r="F12" s="24" t="s">
        <v>80</v>
      </c>
      <c r="G12" s="24" t="s">
        <v>19</v>
      </c>
      <c r="H12" s="24" t="s">
        <v>24</v>
      </c>
      <c r="I12" s="25">
        <v>4</v>
      </c>
      <c r="J12" s="25">
        <v>7767.86</v>
      </c>
      <c r="K12" s="26">
        <f>I12*J12</f>
        <v>31071.439999999999</v>
      </c>
      <c r="L12" s="25"/>
      <c r="M12" s="25"/>
      <c r="N12" s="25"/>
      <c r="O12" s="24" t="s">
        <v>27</v>
      </c>
      <c r="P12" s="27">
        <v>231010000</v>
      </c>
      <c r="Q12" s="28">
        <v>0</v>
      </c>
      <c r="R12" s="14" t="s">
        <v>20</v>
      </c>
    </row>
    <row r="13" spans="1:18" ht="62.25" customHeight="1">
      <c r="A13" s="24" t="s">
        <v>98</v>
      </c>
      <c r="B13" s="24" t="s">
        <v>26</v>
      </c>
      <c r="C13" s="24" t="s">
        <v>99</v>
      </c>
      <c r="D13" s="24" t="s">
        <v>100</v>
      </c>
      <c r="E13" s="24" t="s">
        <v>99</v>
      </c>
      <c r="F13" s="24" t="s">
        <v>100</v>
      </c>
      <c r="G13" s="24" t="s">
        <v>101</v>
      </c>
      <c r="H13" s="24" t="s">
        <v>26</v>
      </c>
      <c r="I13" s="25">
        <v>1</v>
      </c>
      <c r="J13" s="25">
        <v>27000</v>
      </c>
      <c r="K13" s="26">
        <v>27000</v>
      </c>
      <c r="L13" s="25"/>
      <c r="M13" s="25"/>
      <c r="N13" s="25"/>
      <c r="O13" s="24" t="s">
        <v>102</v>
      </c>
      <c r="P13" s="27">
        <v>271010000</v>
      </c>
      <c r="Q13" s="28">
        <v>0</v>
      </c>
      <c r="R13" s="14" t="s">
        <v>23</v>
      </c>
    </row>
    <row r="14" spans="1:18" ht="124.5" customHeight="1">
      <c r="A14" s="24" t="s">
        <v>104</v>
      </c>
      <c r="B14" s="24" t="s">
        <v>26</v>
      </c>
      <c r="C14" s="24" t="s">
        <v>105</v>
      </c>
      <c r="D14" s="24" t="s">
        <v>106</v>
      </c>
      <c r="E14" s="24" t="s">
        <v>105</v>
      </c>
      <c r="F14" s="24" t="s">
        <v>106</v>
      </c>
      <c r="G14" s="24" t="s">
        <v>107</v>
      </c>
      <c r="H14" s="24" t="s">
        <v>26</v>
      </c>
      <c r="I14" s="25">
        <v>1</v>
      </c>
      <c r="J14" s="25">
        <v>710826</v>
      </c>
      <c r="K14" s="26">
        <v>710826</v>
      </c>
      <c r="L14" s="25"/>
      <c r="M14" s="25"/>
      <c r="N14" s="25"/>
      <c r="O14" s="24" t="s">
        <v>28</v>
      </c>
      <c r="P14" s="27" t="s">
        <v>108</v>
      </c>
      <c r="Q14" s="28">
        <v>30</v>
      </c>
      <c r="R14" s="14" t="s">
        <v>20</v>
      </c>
    </row>
    <row r="15" spans="1:18" ht="140.25" customHeight="1">
      <c r="A15" s="24" t="s">
        <v>104</v>
      </c>
      <c r="B15" s="24" t="s">
        <v>26</v>
      </c>
      <c r="C15" s="24" t="s">
        <v>109</v>
      </c>
      <c r="D15" s="24" t="s">
        <v>110</v>
      </c>
      <c r="E15" s="24" t="s">
        <v>109</v>
      </c>
      <c r="F15" s="24" t="s">
        <v>110</v>
      </c>
      <c r="G15" s="24" t="s">
        <v>107</v>
      </c>
      <c r="H15" s="24" t="s">
        <v>26</v>
      </c>
      <c r="I15" s="25">
        <v>1</v>
      </c>
      <c r="J15" s="25">
        <v>669577</v>
      </c>
      <c r="K15" s="26">
        <v>669577</v>
      </c>
      <c r="L15" s="25"/>
      <c r="M15" s="25"/>
      <c r="N15" s="25"/>
      <c r="O15" s="31" t="s">
        <v>28</v>
      </c>
      <c r="P15" s="32" t="s">
        <v>108</v>
      </c>
      <c r="Q15" s="31">
        <v>30</v>
      </c>
      <c r="R15" s="14" t="s">
        <v>20</v>
      </c>
    </row>
    <row r="16" spans="1:18" ht="77.25" customHeight="1">
      <c r="A16" s="12" t="s">
        <v>36</v>
      </c>
      <c r="B16" s="12" t="s">
        <v>18</v>
      </c>
      <c r="C16" s="12" t="s">
        <v>37</v>
      </c>
      <c r="D16" s="12" t="s">
        <v>38</v>
      </c>
      <c r="E16" s="12" t="s">
        <v>37</v>
      </c>
      <c r="F16" s="12" t="s">
        <v>38</v>
      </c>
      <c r="G16" s="12" t="s">
        <v>29</v>
      </c>
      <c r="H16" s="12" t="s">
        <v>64</v>
      </c>
      <c r="I16" s="13">
        <v>3</v>
      </c>
      <c r="J16" s="13">
        <v>185000</v>
      </c>
      <c r="K16" s="13">
        <f>I16*J16</f>
        <v>555000</v>
      </c>
      <c r="L16" s="19"/>
      <c r="M16" s="19"/>
      <c r="N16" s="21"/>
      <c r="O16" s="12" t="s">
        <v>103</v>
      </c>
      <c r="P16" s="27">
        <v>750000000</v>
      </c>
      <c r="Q16" s="28">
        <v>0</v>
      </c>
      <c r="R16" s="14" t="s">
        <v>23</v>
      </c>
    </row>
    <row r="17" spans="1:19" ht="77.25" customHeight="1">
      <c r="A17" s="24" t="s">
        <v>36</v>
      </c>
      <c r="B17" s="24" t="s">
        <v>26</v>
      </c>
      <c r="C17" s="24" t="s">
        <v>39</v>
      </c>
      <c r="D17" s="24" t="s">
        <v>40</v>
      </c>
      <c r="E17" s="24" t="s">
        <v>41</v>
      </c>
      <c r="F17" s="24" t="s">
        <v>42</v>
      </c>
      <c r="G17" s="24" t="s">
        <v>29</v>
      </c>
      <c r="H17" s="24" t="s">
        <v>26</v>
      </c>
      <c r="I17" s="25">
        <v>1</v>
      </c>
      <c r="J17" s="26">
        <v>5402250</v>
      </c>
      <c r="K17" s="26">
        <f t="shared" ref="K17:K25" si="0">I17*J17</f>
        <v>5402250</v>
      </c>
      <c r="L17" s="16"/>
      <c r="M17" s="17"/>
      <c r="N17" s="21"/>
      <c r="O17" s="24" t="s">
        <v>28</v>
      </c>
      <c r="P17" s="27">
        <v>750000000</v>
      </c>
      <c r="Q17" s="28">
        <v>0</v>
      </c>
      <c r="R17" s="14" t="s">
        <v>20</v>
      </c>
    </row>
    <row r="18" spans="1:19" ht="79.5" customHeight="1">
      <c r="A18" s="24" t="s">
        <v>36</v>
      </c>
      <c r="B18" s="24" t="s">
        <v>18</v>
      </c>
      <c r="C18" s="24" t="s">
        <v>33</v>
      </c>
      <c r="D18" s="24" t="s">
        <v>32</v>
      </c>
      <c r="E18" s="24" t="s">
        <v>82</v>
      </c>
      <c r="F18" s="24" t="s">
        <v>43</v>
      </c>
      <c r="G18" s="24" t="s">
        <v>21</v>
      </c>
      <c r="H18" s="24" t="s">
        <v>24</v>
      </c>
      <c r="I18" s="25">
        <v>1</v>
      </c>
      <c r="J18" s="25">
        <v>18200000</v>
      </c>
      <c r="K18" s="26">
        <f t="shared" si="0"/>
        <v>18200000</v>
      </c>
      <c r="L18" s="22"/>
      <c r="M18" s="22"/>
      <c r="N18" s="21"/>
      <c r="O18" s="24" t="s">
        <v>28</v>
      </c>
      <c r="P18" s="27">
        <v>750000000</v>
      </c>
      <c r="Q18" s="28">
        <v>0</v>
      </c>
      <c r="R18" s="14" t="s">
        <v>23</v>
      </c>
    </row>
    <row r="19" spans="1:19" ht="63" customHeight="1">
      <c r="A19" s="24" t="s">
        <v>36</v>
      </c>
      <c r="B19" s="24" t="s">
        <v>18</v>
      </c>
      <c r="C19" s="24" t="s">
        <v>33</v>
      </c>
      <c r="D19" s="24" t="s">
        <v>32</v>
      </c>
      <c r="E19" s="24" t="s">
        <v>83</v>
      </c>
      <c r="F19" s="24" t="s">
        <v>44</v>
      </c>
      <c r="G19" s="24" t="s">
        <v>21</v>
      </c>
      <c r="H19" s="24" t="s">
        <v>24</v>
      </c>
      <c r="I19" s="25">
        <v>1</v>
      </c>
      <c r="J19" s="25">
        <v>41500000</v>
      </c>
      <c r="K19" s="26">
        <f t="shared" si="0"/>
        <v>41500000</v>
      </c>
      <c r="L19" s="19"/>
      <c r="M19" s="19"/>
      <c r="N19" s="21"/>
      <c r="O19" s="12" t="s">
        <v>28</v>
      </c>
      <c r="P19" s="27">
        <v>750000000</v>
      </c>
      <c r="Q19" s="28">
        <v>0</v>
      </c>
      <c r="R19" s="14" t="s">
        <v>23</v>
      </c>
    </row>
    <row r="20" spans="1:19" ht="63" customHeight="1">
      <c r="A20" s="12" t="s">
        <v>36</v>
      </c>
      <c r="B20" s="12" t="s">
        <v>18</v>
      </c>
      <c r="C20" s="12" t="s">
        <v>33</v>
      </c>
      <c r="D20" s="12" t="s">
        <v>32</v>
      </c>
      <c r="E20" s="12" t="s">
        <v>45</v>
      </c>
      <c r="F20" s="12" t="s">
        <v>46</v>
      </c>
      <c r="G20" s="12" t="s">
        <v>21</v>
      </c>
      <c r="H20" s="12" t="s">
        <v>24</v>
      </c>
      <c r="I20" s="13">
        <v>1</v>
      </c>
      <c r="J20" s="13">
        <v>46600000</v>
      </c>
      <c r="K20" s="13">
        <f t="shared" si="0"/>
        <v>46600000</v>
      </c>
      <c r="L20" s="19"/>
      <c r="M20" s="19"/>
      <c r="N20" s="21"/>
      <c r="O20" s="24" t="s">
        <v>28</v>
      </c>
      <c r="P20" s="27">
        <v>750000000</v>
      </c>
      <c r="Q20" s="28">
        <v>0</v>
      </c>
      <c r="R20" s="14" t="s">
        <v>23</v>
      </c>
    </row>
    <row r="21" spans="1:19" ht="63" customHeight="1">
      <c r="A21" s="24" t="s">
        <v>36</v>
      </c>
      <c r="B21" s="24" t="s">
        <v>18</v>
      </c>
      <c r="C21" s="24" t="s">
        <v>33</v>
      </c>
      <c r="D21" s="24" t="s">
        <v>32</v>
      </c>
      <c r="E21" s="24" t="s">
        <v>47</v>
      </c>
      <c r="F21" s="24" t="s">
        <v>48</v>
      </c>
      <c r="G21" s="24" t="s">
        <v>21</v>
      </c>
      <c r="H21" s="24" t="s">
        <v>24</v>
      </c>
      <c r="I21" s="25">
        <v>1</v>
      </c>
      <c r="J21" s="26">
        <v>1000000</v>
      </c>
      <c r="K21" s="26">
        <f t="shared" si="0"/>
        <v>1000000</v>
      </c>
      <c r="L21" s="19"/>
      <c r="M21" s="19"/>
      <c r="N21" s="21"/>
      <c r="O21" s="24" t="s">
        <v>28</v>
      </c>
      <c r="P21" s="27">
        <v>750000000</v>
      </c>
      <c r="Q21" s="28">
        <v>0</v>
      </c>
      <c r="R21" s="14" t="s">
        <v>23</v>
      </c>
    </row>
    <row r="22" spans="1:19" ht="60" customHeight="1">
      <c r="A22" s="24" t="s">
        <v>36</v>
      </c>
      <c r="B22" s="24" t="s">
        <v>18</v>
      </c>
      <c r="C22" s="24" t="s">
        <v>49</v>
      </c>
      <c r="D22" s="24" t="s">
        <v>49</v>
      </c>
      <c r="E22" s="24" t="s">
        <v>50</v>
      </c>
      <c r="F22" s="24" t="s">
        <v>51</v>
      </c>
      <c r="G22" s="24" t="s">
        <v>19</v>
      </c>
      <c r="H22" s="24" t="s">
        <v>65</v>
      </c>
      <c r="I22" s="25">
        <v>200</v>
      </c>
      <c r="J22" s="25">
        <v>62.5</v>
      </c>
      <c r="K22" s="26">
        <f t="shared" si="0"/>
        <v>12500</v>
      </c>
      <c r="L22" s="19"/>
      <c r="M22" s="19"/>
      <c r="N22" s="21"/>
      <c r="O22" s="12" t="s">
        <v>28</v>
      </c>
      <c r="P22" s="27">
        <v>750000000</v>
      </c>
      <c r="Q22" s="28">
        <v>0</v>
      </c>
      <c r="R22" s="14" t="s">
        <v>23</v>
      </c>
    </row>
    <row r="23" spans="1:19" ht="69" customHeight="1">
      <c r="A23" s="24" t="s">
        <v>36</v>
      </c>
      <c r="B23" s="24" t="s">
        <v>18</v>
      </c>
      <c r="C23" s="24" t="s">
        <v>49</v>
      </c>
      <c r="D23" s="24" t="s">
        <v>49</v>
      </c>
      <c r="E23" s="24" t="s">
        <v>52</v>
      </c>
      <c r="F23" s="24" t="s">
        <v>52</v>
      </c>
      <c r="G23" s="24" t="s">
        <v>19</v>
      </c>
      <c r="H23" s="24" t="s">
        <v>65</v>
      </c>
      <c r="I23" s="25">
        <v>610</v>
      </c>
      <c r="J23" s="25">
        <v>108.31</v>
      </c>
      <c r="K23" s="26">
        <f t="shared" si="0"/>
        <v>66069.100000000006</v>
      </c>
      <c r="L23" s="19"/>
      <c r="M23" s="19"/>
      <c r="N23" s="21"/>
      <c r="O23" s="24" t="s">
        <v>28</v>
      </c>
      <c r="P23" s="27">
        <v>750000000</v>
      </c>
      <c r="Q23" s="28">
        <v>0</v>
      </c>
      <c r="R23" s="14" t="s">
        <v>23</v>
      </c>
    </row>
    <row r="24" spans="1:19" ht="69.75" customHeight="1">
      <c r="A24" s="12" t="s">
        <v>36</v>
      </c>
      <c r="B24" s="12" t="s">
        <v>18</v>
      </c>
      <c r="C24" s="12" t="s">
        <v>53</v>
      </c>
      <c r="D24" s="12" t="s">
        <v>54</v>
      </c>
      <c r="E24" s="12" t="s">
        <v>55</v>
      </c>
      <c r="F24" s="12" t="s">
        <v>55</v>
      </c>
      <c r="G24" s="12" t="s">
        <v>19</v>
      </c>
      <c r="H24" s="12" t="s">
        <v>24</v>
      </c>
      <c r="I24" s="13">
        <v>500</v>
      </c>
      <c r="J24" s="13">
        <v>10.71</v>
      </c>
      <c r="K24" s="13">
        <f t="shared" si="0"/>
        <v>5355</v>
      </c>
      <c r="L24" s="19"/>
      <c r="M24" s="19"/>
      <c r="N24" s="21"/>
      <c r="O24" s="24" t="s">
        <v>28</v>
      </c>
      <c r="P24" s="27">
        <v>750000000</v>
      </c>
      <c r="Q24" s="28">
        <v>0</v>
      </c>
      <c r="R24" s="14" t="s">
        <v>23</v>
      </c>
    </row>
    <row r="25" spans="1:19" ht="63">
      <c r="A25" s="24" t="s">
        <v>36</v>
      </c>
      <c r="B25" s="24" t="s">
        <v>18</v>
      </c>
      <c r="C25" s="24" t="s">
        <v>53</v>
      </c>
      <c r="D25" s="24" t="s">
        <v>54</v>
      </c>
      <c r="E25" s="24" t="s">
        <v>56</v>
      </c>
      <c r="F25" s="24" t="s">
        <v>56</v>
      </c>
      <c r="G25" s="24" t="s">
        <v>19</v>
      </c>
      <c r="H25" s="24" t="s">
        <v>24</v>
      </c>
      <c r="I25" s="25">
        <v>500</v>
      </c>
      <c r="J25" s="26">
        <v>18.75</v>
      </c>
      <c r="K25" s="26">
        <f t="shared" si="0"/>
        <v>9375</v>
      </c>
      <c r="L25" s="18"/>
      <c r="M25" s="18"/>
      <c r="N25" s="21"/>
      <c r="O25" s="12" t="s">
        <v>28</v>
      </c>
      <c r="P25" s="27">
        <v>750000000</v>
      </c>
      <c r="Q25" s="28">
        <v>0</v>
      </c>
      <c r="R25" s="14" t="s">
        <v>23</v>
      </c>
    </row>
    <row r="26" spans="1:19" ht="78" customHeight="1">
      <c r="A26" s="24" t="s">
        <v>36</v>
      </c>
      <c r="B26" s="24" t="s">
        <v>26</v>
      </c>
      <c r="C26" s="24" t="s">
        <v>57</v>
      </c>
      <c r="D26" s="24" t="s">
        <v>58</v>
      </c>
      <c r="E26" s="24" t="s">
        <v>59</v>
      </c>
      <c r="F26" s="24" t="s">
        <v>59</v>
      </c>
      <c r="G26" s="24" t="s">
        <v>29</v>
      </c>
      <c r="H26" s="24" t="s">
        <v>26</v>
      </c>
      <c r="I26" s="25">
        <v>1</v>
      </c>
      <c r="J26" s="25">
        <v>800000</v>
      </c>
      <c r="K26" s="26">
        <v>800000</v>
      </c>
      <c r="L26" s="23"/>
      <c r="M26" s="23"/>
      <c r="N26" s="21"/>
      <c r="O26" s="24" t="s">
        <v>22</v>
      </c>
      <c r="P26" s="27" t="s">
        <v>30</v>
      </c>
      <c r="Q26" s="28">
        <v>0</v>
      </c>
      <c r="R26" s="14" t="s">
        <v>23</v>
      </c>
    </row>
    <row r="27" spans="1:19" ht="79.5" customHeight="1">
      <c r="A27" s="24" t="s">
        <v>36</v>
      </c>
      <c r="B27" s="24" t="s">
        <v>18</v>
      </c>
      <c r="C27" s="24" t="s">
        <v>60</v>
      </c>
      <c r="D27" s="24" t="s">
        <v>61</v>
      </c>
      <c r="E27" s="24" t="s">
        <v>62</v>
      </c>
      <c r="F27" s="24" t="s">
        <v>63</v>
      </c>
      <c r="G27" s="24" t="s">
        <v>21</v>
      </c>
      <c r="H27" s="24" t="s">
        <v>24</v>
      </c>
      <c r="I27" s="25">
        <v>1</v>
      </c>
      <c r="J27" s="25">
        <f>620935648.11-12600000-1074762.5-12000000-16400000-41500000-46600000-1000000</f>
        <v>489760885.61000001</v>
      </c>
      <c r="K27" s="26">
        <f>I27*J27</f>
        <v>489760885.61000001</v>
      </c>
      <c r="L27" s="26">
        <f>272654487.62-12600000-1074762.5-12000000-16400000-41500000-46600000-1000000</f>
        <v>141479725.12</v>
      </c>
      <c r="M27" s="26">
        <v>348281160.49000001</v>
      </c>
      <c r="N27" s="21"/>
      <c r="O27" s="24" t="s">
        <v>28</v>
      </c>
      <c r="P27" s="27">
        <v>750000000</v>
      </c>
      <c r="Q27" s="28">
        <v>0</v>
      </c>
      <c r="R27" s="14" t="s">
        <v>31</v>
      </c>
    </row>
    <row r="28" spans="1:19" ht="63" customHeight="1">
      <c r="A28" s="20" t="s">
        <v>91</v>
      </c>
      <c r="B28" s="12" t="s">
        <v>26</v>
      </c>
      <c r="C28" s="12" t="s">
        <v>84</v>
      </c>
      <c r="D28" s="12" t="s">
        <v>85</v>
      </c>
      <c r="E28" s="12" t="s">
        <v>86</v>
      </c>
      <c r="F28" s="12" t="s">
        <v>87</v>
      </c>
      <c r="G28" s="12" t="s">
        <v>88</v>
      </c>
      <c r="H28" s="12" t="s">
        <v>26</v>
      </c>
      <c r="I28" s="13">
        <v>1</v>
      </c>
      <c r="J28" s="13">
        <v>620688.18999999994</v>
      </c>
      <c r="K28" s="13">
        <f t="shared" ref="K28:K30" si="1">I28*J28</f>
        <v>620688.18999999994</v>
      </c>
      <c r="L28" s="21"/>
      <c r="M28" s="21"/>
      <c r="N28" s="21"/>
      <c r="O28" s="12" t="s">
        <v>89</v>
      </c>
      <c r="P28" s="27" t="s">
        <v>90</v>
      </c>
      <c r="Q28" s="28">
        <v>0</v>
      </c>
      <c r="R28" s="14" t="s">
        <v>20</v>
      </c>
    </row>
    <row r="29" spans="1:19" ht="78.75" customHeight="1">
      <c r="A29" s="20" t="s">
        <v>91</v>
      </c>
      <c r="B29" s="12" t="s">
        <v>26</v>
      </c>
      <c r="C29" s="24" t="s">
        <v>99</v>
      </c>
      <c r="D29" s="24" t="s">
        <v>100</v>
      </c>
      <c r="E29" s="24" t="s">
        <v>99</v>
      </c>
      <c r="F29" s="24" t="s">
        <v>100</v>
      </c>
      <c r="G29" s="12" t="s">
        <v>29</v>
      </c>
      <c r="H29" s="12" t="s">
        <v>26</v>
      </c>
      <c r="I29" s="13">
        <v>1</v>
      </c>
      <c r="J29" s="13">
        <v>418902</v>
      </c>
      <c r="K29" s="13">
        <f t="shared" si="1"/>
        <v>418902</v>
      </c>
      <c r="L29" s="21"/>
      <c r="M29" s="21"/>
      <c r="N29" s="21"/>
      <c r="O29" s="12" t="s">
        <v>27</v>
      </c>
      <c r="P29" s="27">
        <v>751410000</v>
      </c>
      <c r="Q29" s="28">
        <v>0</v>
      </c>
      <c r="R29" s="14" t="s">
        <v>23</v>
      </c>
    </row>
    <row r="30" spans="1:19" ht="59.25" customHeight="1">
      <c r="A30" s="20" t="s">
        <v>97</v>
      </c>
      <c r="B30" s="12" t="s">
        <v>18</v>
      </c>
      <c r="C30" s="12" t="s">
        <v>92</v>
      </c>
      <c r="D30" s="12" t="s">
        <v>93</v>
      </c>
      <c r="E30" s="12" t="s">
        <v>94</v>
      </c>
      <c r="F30" s="12" t="s">
        <v>95</v>
      </c>
      <c r="G30" s="12" t="s">
        <v>21</v>
      </c>
      <c r="H30" s="12" t="s">
        <v>24</v>
      </c>
      <c r="I30" s="13">
        <v>1</v>
      </c>
      <c r="J30" s="13">
        <v>32642857.140000001</v>
      </c>
      <c r="K30" s="13">
        <f t="shared" si="1"/>
        <v>32642857.140000001</v>
      </c>
      <c r="L30" s="30"/>
      <c r="M30" s="30"/>
      <c r="N30" s="30"/>
      <c r="O30" s="12" t="s">
        <v>27</v>
      </c>
      <c r="P30" s="27" t="s">
        <v>96</v>
      </c>
      <c r="Q30" s="28">
        <v>50</v>
      </c>
      <c r="R30" s="14" t="s">
        <v>20</v>
      </c>
      <c r="S30" s="29"/>
    </row>
    <row r="31" spans="1:19" ht="41.25" customHeight="1">
      <c r="A31" s="3"/>
      <c r="B31" s="3"/>
      <c r="C31" s="3"/>
      <c r="D31" s="3"/>
      <c r="E31" s="3"/>
      <c r="F31" s="3"/>
      <c r="G31" s="3"/>
      <c r="H31" s="3"/>
      <c r="I31" s="4"/>
      <c r="J31" s="4"/>
      <c r="K31" s="4"/>
      <c r="L31" s="6"/>
      <c r="M31" s="6"/>
      <c r="N31" s="6"/>
      <c r="O31" s="3"/>
      <c r="P31" s="5"/>
      <c r="Q31" s="6"/>
      <c r="R31" s="3"/>
    </row>
    <row r="32" spans="1:19" ht="18.75">
      <c r="A32" s="7"/>
      <c r="B32" s="7"/>
      <c r="C32" s="33" t="s">
        <v>34</v>
      </c>
      <c r="D32" s="33"/>
      <c r="E32" s="33"/>
      <c r="F32" s="33"/>
      <c r="G32" s="7"/>
      <c r="H32" s="7"/>
      <c r="I32" s="8"/>
      <c r="J32" s="8"/>
      <c r="K32" s="34" t="s">
        <v>35</v>
      </c>
      <c r="L32" s="34"/>
      <c r="M32" s="34"/>
      <c r="N32" s="34"/>
      <c r="O32" s="34"/>
      <c r="P32" s="9"/>
      <c r="Q32" s="7"/>
      <c r="R32" s="7"/>
    </row>
    <row r="33" spans="1:18" ht="18.75">
      <c r="A33" s="7"/>
      <c r="B33" s="7"/>
      <c r="C33" s="33"/>
      <c r="D33" s="33"/>
      <c r="E33" s="33"/>
      <c r="F33" s="33"/>
      <c r="G33" s="7"/>
      <c r="H33" s="7"/>
      <c r="I33" s="8"/>
      <c r="J33" s="8"/>
      <c r="K33" s="34"/>
      <c r="L33" s="34"/>
      <c r="M33" s="34"/>
      <c r="N33" s="34"/>
      <c r="O33" s="34"/>
      <c r="P33" s="9"/>
      <c r="Q33" s="7"/>
      <c r="R33" s="7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</sheetData>
  <mergeCells count="9">
    <mergeCell ref="C32:F33"/>
    <mergeCell ref="K32:O33"/>
    <mergeCell ref="A7:R7"/>
    <mergeCell ref="A36:R36"/>
    <mergeCell ref="A2:R3"/>
    <mergeCell ref="A4:R4"/>
    <mergeCell ref="A5:R5"/>
    <mergeCell ref="A6:R6"/>
    <mergeCell ref="A35:R35"/>
  </mergeCells>
  <pageMargins left="0.74803149606299213" right="0.74803149606299213" top="0.98425196850393704" bottom="0.19685039370078741" header="0.51181102362204722" footer="0.51181102362204722"/>
  <pageSetup paperSize="8" scale="4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Madina Tegisbayeva</dc:creator>
  <cp:lastModifiedBy>Madina Tegisbayeva</cp:lastModifiedBy>
  <cp:lastPrinted>2016-06-21T03:23:50Z</cp:lastPrinted>
  <dcterms:created xsi:type="dcterms:W3CDTF">2016-05-19T05:14:13Z</dcterms:created>
  <dcterms:modified xsi:type="dcterms:W3CDTF">2016-06-30T09:10:01Z</dcterms:modified>
</cp:coreProperties>
</file>