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" windowWidth="23655" windowHeight="1306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'!$A$11:$R$58</definedName>
    <definedName name="_xlnm.Print_Area" localSheetId="0">'03.3. Изменения и дополнения в '!$A$1:$R$126</definedName>
  </definedNames>
  <calcPr calcId="145621"/>
</workbook>
</file>

<file path=xl/calcChain.xml><?xml version="1.0" encoding="utf-8"?>
<calcChain xmlns="http://schemas.openxmlformats.org/spreadsheetml/2006/main">
  <c r="K32" i="2" l="1"/>
  <c r="K31" i="2" l="1"/>
  <c r="K33" i="2"/>
  <c r="K34" i="2"/>
  <c r="K30" i="2"/>
  <c r="K56" i="2" l="1"/>
  <c r="K55" i="2"/>
  <c r="K23" i="2" l="1"/>
  <c r="K22" i="2"/>
  <c r="K14" i="2"/>
  <c r="K42" i="2"/>
  <c r="K41" i="2"/>
  <c r="K25" i="2"/>
  <c r="K24" i="2"/>
  <c r="K13" i="2"/>
  <c r="K28" i="2" l="1"/>
  <c r="K27" i="2"/>
  <c r="K26" i="2"/>
  <c r="K12" i="2" l="1"/>
</calcChain>
</file>

<file path=xl/sharedStrings.xml><?xml version="1.0" encoding="utf-8"?>
<sst xmlns="http://schemas.openxmlformats.org/spreadsheetml/2006/main" count="530" uniqueCount="187">
  <si>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</si>
  <si>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</si>
  <si>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</si>
  <si>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</si>
  <si>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</si>
  <si>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</si>
  <si>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</si>
  <si>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</si>
  <si>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</si>
  <si>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</si>
  <si>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</si>
  <si>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</si>
  <si>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</si>
  <si>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</si>
  <si>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</si>
  <si>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</si>
  <si>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</si>
  <si>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</si>
  <si>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</si>
  <si>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</si>
  <si>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</si>
  <si>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</si>
  <si>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</si>
  <si>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</si>
  <si>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</si>
  <si>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</si>
  <si>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</si>
  <si>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</si>
  <si>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</si>
  <si>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</si>
  <si>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</si>
  <si>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</si>
  <si>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</si>
  <si>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</si>
  <si>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</si>
  <si>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Товар</t>
  </si>
  <si>
    <t>Из одного источника путем заключения договора</t>
  </si>
  <si>
    <t>Дополнительная закупка</t>
  </si>
  <si>
    <t>Услуга</t>
  </si>
  <si>
    <t>10 Октябрь</t>
  </si>
  <si>
    <t>09 Сентябрь</t>
  </si>
  <si>
    <t>Павлодарский филиал</t>
  </si>
  <si>
    <t>Работа</t>
  </si>
  <si>
    <t>Жолаушылар лифтісін монтаждаумен шахтаны қайта құру бойынша жұмыстар</t>
  </si>
  <si>
    <t>Реконструкция шахты с монтажом пассажирского лифта</t>
  </si>
  <si>
    <t>Конкурс</t>
  </si>
  <si>
    <t>Изменение</t>
  </si>
  <si>
    <t>Северо-Казахстанский филиал</t>
  </si>
  <si>
    <t>Екі кіріс бойынша жылу автоматика құралдарының құру</t>
  </si>
  <si>
    <t xml:space="preserve">Устройство средств тепловой автоматики на два ввода </t>
  </si>
  <si>
    <t>591010000</t>
  </si>
  <si>
    <t>Екі кіріс бойынша жылу автоматика құралдарын құруың авторлық қадағалау</t>
  </si>
  <si>
    <t xml:space="preserve">Авторский надзор за устройством средств тепловой автоматики на два ввода </t>
  </si>
  <si>
    <t>11 Ноябрь</t>
  </si>
  <si>
    <t>Екі кіріс бойынша жылу автоматика құралдарын құруың техникалық қадағалау</t>
  </si>
  <si>
    <t>Технический надзор за устройством средств тепловой автоматики на два ввода</t>
  </si>
  <si>
    <t>Запрос ценовых предложений путем размещения объявления</t>
  </si>
  <si>
    <t>Екі кіріс бойынша жылу автоматика құралдарының құру үшін ЖСҚ сараптау</t>
  </si>
  <si>
    <t xml:space="preserve">Экспертиза ПСД на устройство средств тепловой автоматики на два ввода </t>
  </si>
  <si>
    <t>Жобалау-сметалық құжаттама сараптама</t>
  </si>
  <si>
    <t>Экспертиза проектно - сметной документации</t>
  </si>
  <si>
    <t>Филиалдың әкімшілік ғимаратында кузет дабылдамасын құрастыру бойынша ЖСҚ сараптама</t>
  </si>
  <si>
    <t>Экспертиза ПСД по монтажу охранной сигнализации в административном здании филиала</t>
  </si>
  <si>
    <t>Управление информационных технологий</t>
  </si>
  <si>
    <t>Картридж</t>
  </si>
  <si>
    <t>Lexmark E-260dn принтеріне Toner Cartridge E260A11E түпнұсқа картриджі</t>
  </si>
  <si>
    <t>Картридж оригинальный Toner Cartridge E260A11E к принтеру Lexmark E-260dn</t>
  </si>
  <si>
    <t>Штука</t>
  </si>
  <si>
    <t>08 Август</t>
  </si>
  <si>
    <t>750000000</t>
  </si>
  <si>
    <t>Samsung SCX-5637FR/XEV, ML-3710D принтерлеріне MLT-D205E/SEE түпнұсқа картриджі</t>
  </si>
  <si>
    <t>Картридж оригинальный   MLT-D205E/SEE к принтерам  Samsung SCX-5637FR/XEV и ML-3710D</t>
  </si>
  <si>
    <t>Басқарушылық есептілік</t>
  </si>
  <si>
    <t>Управленческая отчетность</t>
  </si>
  <si>
    <t>SAP BI Suite платформасына пайдаланушының көші-қоның жүргізу бойынша қызметтер көрсету</t>
  </si>
  <si>
    <t>Оказание услуг по проведению миграции пользователей на платформу SAP BI Suite</t>
  </si>
  <si>
    <t>Исключение</t>
  </si>
  <si>
    <t>Үздіксіз қуат беру көзі</t>
  </si>
  <si>
    <t>Источник бесперебойного питания</t>
  </si>
  <si>
    <t>Запрос ценовых предложений без размещения объявления</t>
  </si>
  <si>
    <t>Жабдықтар</t>
  </si>
  <si>
    <t>Оборудование</t>
  </si>
  <si>
    <t>Телефон сөйлесулерін жазу жүйесі</t>
  </si>
  <si>
    <t>Система записи телефонных переговоров</t>
  </si>
  <si>
    <t>Услуги и работы различные прочие, не включенные в другие группировки</t>
  </si>
  <si>
    <t>ОПТС-6 стативтерін жаңарту жұмыстар</t>
  </si>
  <si>
    <t>Работы по модернизации стативов в ОПТС-6</t>
  </si>
  <si>
    <t>Оригиналы программных обеспечений прочих</t>
  </si>
  <si>
    <t xml:space="preserve">iNUS Capsule лицензиялық бағдарламалық қамтамасыз ету </t>
  </si>
  <si>
    <t>Лицензионное программное обеспечение iNUS Capsule</t>
  </si>
  <si>
    <t>Хозяйственное управление</t>
  </si>
  <si>
    <t>191000000</t>
  </si>
  <si>
    <t>Сусындарға арналған тоңазытқыш</t>
  </si>
  <si>
    <t>Холодильник для напитков</t>
  </si>
  <si>
    <t>Тоңазытқыш</t>
  </si>
  <si>
    <t>Холодильник</t>
  </si>
  <si>
    <t>Салқындатқыш (еденге арналған)</t>
  </si>
  <si>
    <t>Кондиционер (напольный)</t>
  </si>
  <si>
    <t>Салқындатқыш (қабырғаға арналған)</t>
  </si>
  <si>
    <t>Кондиционер (настенный)</t>
  </si>
  <si>
    <t>751110000</t>
  </si>
  <si>
    <t>Комплект</t>
  </si>
  <si>
    <t>Маркерлі тақта</t>
  </si>
  <si>
    <t>Маркерная доска</t>
  </si>
  <si>
    <t>Керме</t>
  </si>
  <si>
    <t>Ширма</t>
  </si>
  <si>
    <t>Алматы қаласы, Әйтеке би көшесі, 67-үй бойынша әкімшілік ғимаратының солтүстік жағынан аумағына қоршауды құру</t>
  </si>
  <si>
    <t>Устройство ограждения с северной стороны территории административного здания по адресу: г. Алматы, ул. Айтеке би, 67</t>
  </si>
  <si>
    <t>Алматы қаласы, Әйтеке би көшесі, 67-үй бойынша әкімшілік ғимаратын ағымдағы жөндеу</t>
  </si>
  <si>
    <t>Текущий ремонт административного здания по адресу: г. Алматы, ул. Айтеке би, 67</t>
  </si>
  <si>
    <t>Алматы қаласы, Габдуллин көшесі, 90А-үй мекенжайда орналасқан жерді пайдалану актісін жасау бойынша қызметтер</t>
  </si>
  <si>
    <t>Услуги по изготовлению акта землепользования на земельный участок, расположенный по адресу: г. Алматы, ул. Габдуллина, 90А</t>
  </si>
  <si>
    <t>751410000</t>
  </si>
  <si>
    <t>Примечание</t>
  </si>
  <si>
    <t>Дизель отыны</t>
  </si>
  <si>
    <t>Дизельное топливо</t>
  </si>
  <si>
    <t>Литр (куб.дм)</t>
  </si>
  <si>
    <t>Жамбылский филиал</t>
  </si>
  <si>
    <t>Доңғалаққа арналған резеңке тоғын</t>
  </si>
  <si>
    <t>Обод резиновый на колесо</t>
  </si>
  <si>
    <t>Оборудование IP-телефонии и видеоконференцсвязи</t>
  </si>
  <si>
    <t>Корпоративтік желілерді құруға белсенді жабдықтар</t>
  </si>
  <si>
    <t>Активное оборудование для построения корпоративной сети</t>
  </si>
  <si>
    <t>Коммутатор</t>
  </si>
  <si>
    <t>IP-телефония және бейне-конференция байланыс құрылғысы</t>
  </si>
  <si>
    <t>Западно-Казахстанский филиал</t>
  </si>
  <si>
    <t>Бланкілер</t>
  </si>
  <si>
    <t>Бланки</t>
  </si>
  <si>
    <t>Уақытша рұқсатнама бланкі</t>
  </si>
  <si>
    <t>Бланк временный</t>
  </si>
  <si>
    <t>Управление безопасности</t>
  </si>
  <si>
    <t>Бейнебақылау жүйесі</t>
  </si>
  <si>
    <t>Система видеонаблюдения</t>
  </si>
  <si>
    <t>Авторлық қадағалау</t>
  </si>
  <si>
    <t xml:space="preserve">Авторский надзор </t>
  </si>
  <si>
    <t>Управление по работе с персоналом</t>
  </si>
  <si>
    <t>Қызметкерлерді даярлау және олардың біліктіліктерін арттыру жөніндегі білім беру қызметтері</t>
  </si>
  <si>
    <t>Услуги образовательные по подготовке и повышению квалификации работников</t>
  </si>
  <si>
    <t>Жоғарғы оқу орынынан кейінгі білім беру</t>
  </si>
  <si>
    <t>IT саласында</t>
  </si>
  <si>
    <t>В сфере IT</t>
  </si>
  <si>
    <t>Послевузовское образование</t>
  </si>
  <si>
    <t>12 Декабрь</t>
  </si>
  <si>
    <t>Кызылординский филиал</t>
  </si>
  <si>
    <t>Электр энергиясын беру және бөлу қызметтері</t>
  </si>
  <si>
    <t>Услуги по передаче и распределению электроэнергии</t>
  </si>
  <si>
    <t>Южно-Казахстанский филиал</t>
  </si>
  <si>
    <t>ҚРҰБ Оңтүстік Қазақстан филиалының әкімшілік ғимараты құрылыстарының техникалық жағдайын тексеру</t>
  </si>
  <si>
    <t>ҚРҰБ Оңтүстік Қазақстан филиалының әкімшілік ғимаратының кіреберіс тобын қайта құруға эскиздік жобасын әзірлеу</t>
  </si>
  <si>
    <t>Обследование технического состояния конструкций административного здания Южно-Казахстанского филиала НБРК</t>
  </si>
  <si>
    <t>ҚРҰБ Оңтүстік Қазақстан филиалының әкімшілік ғимараты құрылыстарының техникалық жағдайын тексеру (кіреберіс тобы)</t>
  </si>
  <si>
    <t>Обследование технического состояния конструкций административного здания Южно-Казахстанского филиала НБРК (входной группы)</t>
  </si>
  <si>
    <t>Разработка эскизного проекта на реконструкцию входной группы Южно-Казахстанского филиала НБРК</t>
  </si>
  <si>
    <t xml:space="preserve">Система видеонаблюдения </t>
  </si>
  <si>
    <t>Бейнебақылау жүйесіне авторлық қадағалау</t>
  </si>
  <si>
    <t xml:space="preserve">Авторский надзор к системе виденаблюдения </t>
  </si>
  <si>
    <t>Техникалық төлқұжат жасау</t>
  </si>
  <si>
    <t>Изготовление технического паспорта</t>
  </si>
  <si>
    <t>Алматы қаласы, "Көктем-3" ықшамауданы, 21-үй бойынша техникалық төлқұжат жасау</t>
  </si>
  <si>
    <t>Изготовление технического паспорта по адресу: г. Алматы, мкр-н "Коктем-3", 21</t>
  </si>
  <si>
    <t>Алматы қаласы, Қонаев көшесі, 181-үй бойынша техникалық төлқұжат жасау</t>
  </si>
  <si>
    <t>Изготовление технического паспорта по адресу: г. Алматы, ул. Кунаева, 181</t>
  </si>
  <si>
    <t xml:space="preserve">Басқа бағдарламалық қамтамасыз етудің түпнұсқалары </t>
  </si>
  <si>
    <t>Домендік атауын ұсыну бойынша қызметтер</t>
  </si>
  <si>
    <t>Услуги по представлению доменного имени</t>
  </si>
  <si>
    <t>.kz аймағында домен атауын қолдану қызметтерін ұсыну мен ұзарту бойынша қызметтер</t>
  </si>
  <si>
    <t>Услуги по представлению и продлению пользования доменным именем в зоне .kz</t>
  </si>
  <si>
    <t>Ілеспе қызмет көрсетумен Check Point ClusterXL лицензиялық бағдарламалық қамтамасыз ету</t>
  </si>
  <si>
    <t>Ілеспе қызмет көрсетумен Microsoft Exchange 2016 лицензиялық бағдарламалық қамтамасыз ету</t>
  </si>
  <si>
    <t>Лицензионное программное обеспечение Microsoft Exchange 2016 с сопутствующими услугами</t>
  </si>
  <si>
    <t>Басқа топтамаларға қосылмаған басқа да жұмыстар мен қызметтер</t>
  </si>
  <si>
    <t>Басқа бағдарламалық қамтамасыз етудің түпнұсқалары</t>
  </si>
  <si>
    <t>Microsoft Windows Datacenter (OLP) Eng. бағдарламалық қамтамасыз ету лицензиясы</t>
  </si>
  <si>
    <t>Лицензия на ПО Microsoft Windows Datacenter (OLP) Eng.</t>
  </si>
  <si>
    <t>Исп. Д. Мусахан</t>
  </si>
  <si>
    <t>Тел. 2788-142</t>
  </si>
  <si>
    <t>Легкая деревянная конструкция</t>
  </si>
  <si>
    <t>Ағаштан жасалған жеңіл құрылым</t>
  </si>
  <si>
    <t>Алматы қаласы орналасқан ҚРҰБ ғимараттарын архитектуралық жарықтандыруын құру үшін жобалау-сметалық құжаттамасының әзірлеу</t>
  </si>
  <si>
    <t>Разработка ПСД по устройству архитектурной подсветки зданий НБРК, расположенных в г. Алматы</t>
  </si>
  <si>
    <t>"Оңтүстік" блоктің ЖСЖ жүйесін күрделі жөндеу жобалау-сметалық құжаттамасының әзірлеу</t>
  </si>
  <si>
    <t>Разработка ПСД на капитальный ремонт системы ТХС блока "ЮГ"</t>
  </si>
  <si>
    <t>("Көктем" ДӨО) әкімшілік ғимаратында ОА электржабдықтаудың желін күрделі жөндеу жобалау-сметалық құжаттамасының әзірлеу</t>
  </si>
  <si>
    <t>Разработка ПСД на капитальный ремонт сетей электроснабжения в административном здании ЦА (ЦОД "Коктем")</t>
  </si>
  <si>
    <t>Лицензионное программное обеспечение Check Point ClusterXL с сопутствующими услугами</t>
  </si>
  <si>
    <t>Ілеспе қызметтері бар VM WARE лицензиялық бағдарламалық қамтамасыз ету</t>
  </si>
  <si>
    <t>Лицензионное программное обеспечение VM WARE с сопутствующими услугами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</si>
</sst>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sz val="8"/>
      <color rgb="FF000000"/>
      <name val="Microsoft Sans Serif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23" fillId="8" borderId="8" applyNumberFormat="0" applyFont="0" applyAlignment="0" applyProtection="0"/>
  </cellStyleXfs>
  <cellXfs count="24">
    <xf numFmtId="0" fontId="0" fillId="0" borderId="0" xfId="0"/>
    <xf numFmtId="0" fontId="0" fillId="33" borderId="0" xfId="0" applyFill="1"/>
    <xf numFmtId="0" fontId="0" fillId="34" borderId="0" xfId="0" applyFill="1"/>
    <xf numFmtId="164" fontId="20" fillId="34" borderId="0" xfId="0" quotePrefix="1" applyNumberFormat="1" applyFont="1" applyFill="1" applyBorder="1" applyAlignment="1">
      <alignment horizontal="center"/>
    </xf>
    <xf numFmtId="165" fontId="20" fillId="34" borderId="0" xfId="0" applyNumberFormat="1" applyFont="1" applyFill="1" applyBorder="1" applyAlignment="1">
      <alignment horizontal="center"/>
    </xf>
    <xf numFmtId="164" fontId="20" fillId="34" borderId="0" xfId="0" applyNumberFormat="1" applyFont="1" applyFill="1" applyBorder="1" applyAlignment="1">
      <alignment horizontal="center"/>
    </xf>
    <xf numFmtId="166" fontId="20" fillId="34" borderId="0" xfId="0" quotePrefix="1" applyNumberFormat="1" applyFont="1" applyFill="1" applyBorder="1" applyAlignment="1">
      <alignment horizontal="center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24" fillId="0" borderId="0" xfId="0" applyFont="1" applyFill="1"/>
    <xf numFmtId="0" fontId="0" fillId="34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18" fillId="34" borderId="0" xfId="0" applyFont="1" applyFill="1" applyAlignment="1">
      <alignment horizontal="right" vertical="top" wrapText="1"/>
    </xf>
    <xf numFmtId="0" fontId="19" fillId="34" borderId="0" xfId="0" applyFont="1" applyFill="1" applyAlignment="1">
      <alignment horizontal="center" vertical="top" wrapText="1"/>
    </xf>
  </cellXfs>
  <cellStyles count="51">
    <cellStyle name="20% - Акцент1" xfId="19" builtinId="30" customBuiltin="1"/>
    <cellStyle name="20% - Акцент1 2" xfId="42"/>
    <cellStyle name="20% - Акцент2" xfId="23" builtinId="34" customBuiltin="1"/>
    <cellStyle name="20% - Акцент2 2" xfId="43"/>
    <cellStyle name="20% - Акцент3" xfId="27" builtinId="38" customBuiltin="1"/>
    <cellStyle name="20% - Акцент3 2" xfId="44"/>
    <cellStyle name="20% - Акцент4" xfId="31" builtinId="42" customBuiltin="1"/>
    <cellStyle name="20% - Акцент4 2" xfId="45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3 2" xfId="46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3 2" xfId="47"/>
    <cellStyle name="60% - Акцент4" xfId="33" builtinId="44" customBuiltin="1"/>
    <cellStyle name="60% - Акцент4 2" xfId="48"/>
    <cellStyle name="60% - Акцент5" xfId="37" builtinId="48" customBuiltin="1"/>
    <cellStyle name="60% - Акцент6" xfId="41" builtinId="52" customBuiltin="1"/>
    <cellStyle name="60% - Акцент6 2" xfId="49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50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9525</xdr:colOff>
      <xdr:row>58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66</xdr:row>
      <xdr:rowOff>152400</xdr:rowOff>
    </xdr:from>
    <xdr:to>
      <xdr:col>1</xdr:col>
      <xdr:colOff>962025</xdr:colOff>
      <xdr:row>80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1095375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relationId="4351291"&gt;&lt;page&gt;page_UTF8=Grid1:0&lt;/page&gt;&lt;refresh&gt;&lt;url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method="post"&gt;/hr/common/HRClientRefTracker.jsp?removeInstanceId=4351291&lt;/url&gt;&lt;/close&gt;&lt;/ToolsActions&gt;</a:t>
          </a:r>
        </a:p>
      </xdr:txBody>
    </xdr:sp>
    <xdr:clientData/>
  </xdr:twoCellAnchor>
  <xdr:oneCellAnchor>
    <xdr:from>
      <xdr:col>0</xdr:col>
      <xdr:colOff>750093</xdr:colOff>
      <xdr:row>5</xdr:row>
      <xdr:rowOff>81559</xdr:rowOff>
    </xdr:from>
    <xdr:ext cx="23555325" cy="342786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750093" y="1048942"/>
          <a:ext cx="23555325" cy="34278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6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6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6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2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oneCellAnchor>
    <xdr:from>
      <xdr:col>13</xdr:col>
      <xdr:colOff>1175742</xdr:colOff>
      <xdr:row>0</xdr:row>
      <xdr:rowOff>148829</xdr:rowOff>
    </xdr:from>
    <xdr:ext cx="4365625" cy="485775"/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20195976" y="148829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тамыздағы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     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          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6"/>
  <sheetViews>
    <sheetView showGridLines="0" tabSelected="1" zoomScale="64" zoomScaleNormal="64" workbookViewId="0">
      <selection activeCell="A10" sqref="A10"/>
    </sheetView>
  </sheetViews>
  <sheetFormatPr defaultRowHeight="15" x14ac:dyDescent="0.25"/>
  <cols>
    <col min="1" max="1" width="22.7109375" style="1" customWidth="1"/>
    <col min="2" max="2" width="13.42578125" style="1" bestFit="1" customWidth="1"/>
    <col min="3" max="6" width="29.140625" style="1" customWidth="1"/>
    <col min="7" max="7" width="25.5703125" style="1" customWidth="1"/>
    <col min="8" max="8" width="12.85546875" style="1" customWidth="1"/>
    <col min="9" max="9" width="17.7109375" style="1" bestFit="1" customWidth="1"/>
    <col min="10" max="14" width="19" style="1" customWidth="1"/>
    <col min="15" max="15" width="20.28515625" style="1" customWidth="1"/>
    <col min="16" max="16" width="16.140625" style="1" customWidth="1"/>
    <col min="17" max="17" width="12.5703125" style="1" customWidth="1"/>
    <col min="18" max="18" width="19.85546875" style="1" bestFit="1" customWidth="1"/>
    <col min="19" max="16384" width="9.140625" style="1"/>
  </cols>
  <sheetData>
    <row r="1" spans="1:18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5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173.25" x14ac:dyDescent="0.25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8" t="s">
        <v>9</v>
      </c>
      <c r="K10" s="8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113</v>
      </c>
    </row>
    <row r="11" spans="1:18" ht="15.75" x14ac:dyDescent="0.25">
      <c r="A11" s="7" t="s">
        <v>17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22</v>
      </c>
      <c r="G11" s="7" t="s">
        <v>23</v>
      </c>
      <c r="H11" s="7" t="s">
        <v>24</v>
      </c>
      <c r="I11" s="7" t="s">
        <v>25</v>
      </c>
      <c r="J11" s="8" t="s">
        <v>26</v>
      </c>
      <c r="K11" s="8" t="s">
        <v>27</v>
      </c>
      <c r="L11" s="7" t="s">
        <v>28</v>
      </c>
      <c r="M11" s="7" t="s">
        <v>29</v>
      </c>
      <c r="N11" s="7" t="s">
        <v>30</v>
      </c>
      <c r="O11" s="7" t="s">
        <v>31</v>
      </c>
      <c r="P11" s="7" t="s">
        <v>32</v>
      </c>
      <c r="Q11" s="7" t="s">
        <v>33</v>
      </c>
      <c r="R11" s="7" t="s">
        <v>34</v>
      </c>
    </row>
    <row r="12" spans="1:18" ht="102" customHeight="1" x14ac:dyDescent="0.25">
      <c r="A12" s="9" t="s">
        <v>117</v>
      </c>
      <c r="B12" s="9" t="s">
        <v>35</v>
      </c>
      <c r="C12" s="9" t="s">
        <v>118</v>
      </c>
      <c r="D12" s="9" t="s">
        <v>119</v>
      </c>
      <c r="E12" s="9" t="s">
        <v>118</v>
      </c>
      <c r="F12" s="9" t="s">
        <v>119</v>
      </c>
      <c r="G12" s="9" t="s">
        <v>56</v>
      </c>
      <c r="H12" s="9" t="s">
        <v>67</v>
      </c>
      <c r="I12" s="10">
        <v>28</v>
      </c>
      <c r="J12" s="10">
        <v>6250</v>
      </c>
      <c r="K12" s="10">
        <f>I12*J12</f>
        <v>175000</v>
      </c>
      <c r="L12" s="11"/>
      <c r="M12" s="11"/>
      <c r="N12" s="11"/>
      <c r="O12" s="9" t="s">
        <v>39</v>
      </c>
      <c r="P12" s="12">
        <v>311010000</v>
      </c>
      <c r="Q12" s="11">
        <v>0</v>
      </c>
      <c r="R12" s="9" t="s">
        <v>37</v>
      </c>
    </row>
    <row r="13" spans="1:18" ht="102" customHeight="1" x14ac:dyDescent="0.25">
      <c r="A13" s="9" t="s">
        <v>125</v>
      </c>
      <c r="B13" s="9" t="s">
        <v>35</v>
      </c>
      <c r="C13" s="9" t="s">
        <v>126</v>
      </c>
      <c r="D13" s="9" t="s">
        <v>127</v>
      </c>
      <c r="E13" s="9" t="s">
        <v>128</v>
      </c>
      <c r="F13" s="9" t="s">
        <v>129</v>
      </c>
      <c r="G13" s="9" t="s">
        <v>79</v>
      </c>
      <c r="H13" s="9" t="s">
        <v>67</v>
      </c>
      <c r="I13" s="10">
        <v>150</v>
      </c>
      <c r="J13" s="10">
        <v>15.18</v>
      </c>
      <c r="K13" s="10">
        <f>I13*J13</f>
        <v>2277</v>
      </c>
      <c r="L13" s="11"/>
      <c r="M13" s="11"/>
      <c r="N13" s="11"/>
      <c r="O13" s="9" t="s">
        <v>39</v>
      </c>
      <c r="P13" s="12">
        <v>271010000</v>
      </c>
      <c r="Q13" s="11">
        <v>0</v>
      </c>
      <c r="R13" s="9" t="s">
        <v>37</v>
      </c>
    </row>
    <row r="14" spans="1:18" ht="102" customHeight="1" x14ac:dyDescent="0.25">
      <c r="A14" s="9" t="s">
        <v>143</v>
      </c>
      <c r="B14" s="9" t="s">
        <v>38</v>
      </c>
      <c r="C14" s="9" t="s">
        <v>144</v>
      </c>
      <c r="D14" s="9" t="s">
        <v>145</v>
      </c>
      <c r="E14" s="9" t="s">
        <v>144</v>
      </c>
      <c r="F14" s="9" t="s">
        <v>145</v>
      </c>
      <c r="G14" s="9" t="s">
        <v>36</v>
      </c>
      <c r="H14" s="9" t="s">
        <v>38</v>
      </c>
      <c r="I14" s="10">
        <v>1</v>
      </c>
      <c r="J14" s="10">
        <v>3030985.71</v>
      </c>
      <c r="K14" s="10">
        <f>I14*J14</f>
        <v>3030985.71</v>
      </c>
      <c r="L14" s="11"/>
      <c r="M14" s="11"/>
      <c r="N14" s="11"/>
      <c r="O14" s="9" t="s">
        <v>40</v>
      </c>
      <c r="P14" s="12">
        <v>431010000</v>
      </c>
      <c r="Q14" s="11">
        <v>0</v>
      </c>
      <c r="R14" s="9" t="s">
        <v>37</v>
      </c>
    </row>
    <row r="15" spans="1:18" ht="102" customHeight="1" x14ac:dyDescent="0.25">
      <c r="A15" s="9" t="s">
        <v>41</v>
      </c>
      <c r="B15" s="9" t="s">
        <v>42</v>
      </c>
      <c r="C15" s="9" t="s">
        <v>43</v>
      </c>
      <c r="D15" s="9" t="s">
        <v>44</v>
      </c>
      <c r="E15" s="9" t="s">
        <v>43</v>
      </c>
      <c r="F15" s="9" t="s">
        <v>44</v>
      </c>
      <c r="G15" s="9" t="s">
        <v>45</v>
      </c>
      <c r="H15" s="9" t="s">
        <v>42</v>
      </c>
      <c r="I15" s="10">
        <v>1</v>
      </c>
      <c r="J15" s="10">
        <v>8216071.4199999999</v>
      </c>
      <c r="K15" s="10">
        <v>8216071.4199999999</v>
      </c>
      <c r="L15" s="11"/>
      <c r="M15" s="11"/>
      <c r="N15" s="11"/>
      <c r="O15" s="9" t="s">
        <v>40</v>
      </c>
      <c r="P15" s="12">
        <v>551010000</v>
      </c>
      <c r="Q15" s="11">
        <v>5</v>
      </c>
      <c r="R15" s="9" t="s">
        <v>46</v>
      </c>
    </row>
    <row r="16" spans="1:18" ht="102" customHeight="1" x14ac:dyDescent="0.25">
      <c r="A16" s="9" t="s">
        <v>47</v>
      </c>
      <c r="B16" s="9" t="s">
        <v>42</v>
      </c>
      <c r="C16" s="9" t="s">
        <v>48</v>
      </c>
      <c r="D16" s="9" t="s">
        <v>49</v>
      </c>
      <c r="E16" s="9" t="s">
        <v>48</v>
      </c>
      <c r="F16" s="9" t="s">
        <v>49</v>
      </c>
      <c r="G16" s="9" t="s">
        <v>45</v>
      </c>
      <c r="H16" s="9" t="s">
        <v>42</v>
      </c>
      <c r="I16" s="10">
        <v>1</v>
      </c>
      <c r="J16" s="10">
        <v>5267857.1399999997</v>
      </c>
      <c r="K16" s="10">
        <v>5267857.1399999997</v>
      </c>
      <c r="L16" s="11"/>
      <c r="M16" s="11"/>
      <c r="N16" s="11"/>
      <c r="O16" s="9" t="s">
        <v>39</v>
      </c>
      <c r="P16" s="13" t="s">
        <v>50</v>
      </c>
      <c r="Q16" s="11">
        <v>5</v>
      </c>
      <c r="R16" s="9" t="s">
        <v>46</v>
      </c>
    </row>
    <row r="17" spans="1:18" ht="102" customHeight="1" x14ac:dyDescent="0.25">
      <c r="A17" s="9" t="s">
        <v>47</v>
      </c>
      <c r="B17" s="9" t="s">
        <v>38</v>
      </c>
      <c r="C17" s="9" t="s">
        <v>51</v>
      </c>
      <c r="D17" s="9" t="s">
        <v>52</v>
      </c>
      <c r="E17" s="9" t="s">
        <v>51</v>
      </c>
      <c r="F17" s="9" t="s">
        <v>52</v>
      </c>
      <c r="G17" s="9" t="s">
        <v>36</v>
      </c>
      <c r="H17" s="9" t="s">
        <v>38</v>
      </c>
      <c r="I17" s="10">
        <v>1</v>
      </c>
      <c r="J17" s="10">
        <v>10535.71</v>
      </c>
      <c r="K17" s="10">
        <v>10535.71</v>
      </c>
      <c r="L17" s="11"/>
      <c r="M17" s="11"/>
      <c r="N17" s="11"/>
      <c r="O17" s="9" t="s">
        <v>53</v>
      </c>
      <c r="P17" s="13" t="s">
        <v>50</v>
      </c>
      <c r="Q17" s="11">
        <v>0</v>
      </c>
      <c r="R17" s="9" t="s">
        <v>46</v>
      </c>
    </row>
    <row r="18" spans="1:18" ht="102" customHeight="1" x14ac:dyDescent="0.25">
      <c r="A18" s="9" t="s">
        <v>47</v>
      </c>
      <c r="B18" s="9" t="s">
        <v>38</v>
      </c>
      <c r="C18" s="9" t="s">
        <v>54</v>
      </c>
      <c r="D18" s="9" t="s">
        <v>55</v>
      </c>
      <c r="E18" s="9" t="s">
        <v>54</v>
      </c>
      <c r="F18" s="9" t="s">
        <v>55</v>
      </c>
      <c r="G18" s="9" t="s">
        <v>56</v>
      </c>
      <c r="H18" s="9" t="s">
        <v>38</v>
      </c>
      <c r="I18" s="10">
        <v>1</v>
      </c>
      <c r="J18" s="10">
        <v>78750</v>
      </c>
      <c r="K18" s="10">
        <v>78750</v>
      </c>
      <c r="L18" s="11"/>
      <c r="M18" s="11"/>
      <c r="N18" s="11"/>
      <c r="O18" s="9" t="s">
        <v>53</v>
      </c>
      <c r="P18" s="13" t="s">
        <v>50</v>
      </c>
      <c r="Q18" s="11">
        <v>3</v>
      </c>
      <c r="R18" s="9" t="s">
        <v>46</v>
      </c>
    </row>
    <row r="19" spans="1:18" ht="102" customHeight="1" x14ac:dyDescent="0.25">
      <c r="A19" s="9" t="s">
        <v>47</v>
      </c>
      <c r="B19" s="9" t="s">
        <v>38</v>
      </c>
      <c r="C19" s="9" t="s">
        <v>57</v>
      </c>
      <c r="D19" s="9" t="s">
        <v>58</v>
      </c>
      <c r="E19" s="9" t="s">
        <v>57</v>
      </c>
      <c r="F19" s="9" t="s">
        <v>58</v>
      </c>
      <c r="G19" s="9" t="s">
        <v>36</v>
      </c>
      <c r="H19" s="9" t="s">
        <v>38</v>
      </c>
      <c r="I19" s="10">
        <v>1</v>
      </c>
      <c r="J19" s="10">
        <v>58035.71</v>
      </c>
      <c r="K19" s="10">
        <v>58035.71</v>
      </c>
      <c r="L19" s="11"/>
      <c r="M19" s="11"/>
      <c r="N19" s="11"/>
      <c r="O19" s="9" t="s">
        <v>40</v>
      </c>
      <c r="P19" s="13" t="s">
        <v>50</v>
      </c>
      <c r="Q19" s="11">
        <v>0</v>
      </c>
      <c r="R19" s="9" t="s">
        <v>46</v>
      </c>
    </row>
    <row r="20" spans="1:18" ht="102" customHeight="1" x14ac:dyDescent="0.25">
      <c r="A20" s="9" t="s">
        <v>47</v>
      </c>
      <c r="B20" s="9" t="s">
        <v>38</v>
      </c>
      <c r="C20" s="9" t="s">
        <v>59</v>
      </c>
      <c r="D20" s="9" t="s">
        <v>60</v>
      </c>
      <c r="E20" s="9" t="s">
        <v>61</v>
      </c>
      <c r="F20" s="9" t="s">
        <v>62</v>
      </c>
      <c r="G20" s="9" t="s">
        <v>36</v>
      </c>
      <c r="H20" s="9" t="s">
        <v>38</v>
      </c>
      <c r="I20" s="10">
        <v>1</v>
      </c>
      <c r="J20" s="10">
        <v>105000</v>
      </c>
      <c r="K20" s="10">
        <v>105000</v>
      </c>
      <c r="L20" s="11"/>
      <c r="M20" s="11"/>
      <c r="N20" s="11"/>
      <c r="O20" s="9" t="s">
        <v>39</v>
      </c>
      <c r="P20" s="12">
        <v>591010000</v>
      </c>
      <c r="Q20" s="11">
        <v>0</v>
      </c>
      <c r="R20" s="9" t="s">
        <v>46</v>
      </c>
    </row>
    <row r="21" spans="1:18" ht="102" customHeight="1" x14ac:dyDescent="0.25">
      <c r="A21" s="9" t="s">
        <v>47</v>
      </c>
      <c r="B21" s="9" t="s">
        <v>35</v>
      </c>
      <c r="C21" s="9" t="s">
        <v>114</v>
      </c>
      <c r="D21" s="9" t="s">
        <v>115</v>
      </c>
      <c r="E21" s="9" t="s">
        <v>114</v>
      </c>
      <c r="F21" s="9" t="s">
        <v>115</v>
      </c>
      <c r="G21" s="9" t="s">
        <v>79</v>
      </c>
      <c r="H21" s="9" t="s">
        <v>116</v>
      </c>
      <c r="I21" s="10">
        <v>200</v>
      </c>
      <c r="J21" s="10">
        <v>93.75</v>
      </c>
      <c r="K21" s="10">
        <v>18750</v>
      </c>
      <c r="L21" s="11"/>
      <c r="M21" s="11"/>
      <c r="N21" s="11"/>
      <c r="O21" s="9" t="s">
        <v>40</v>
      </c>
      <c r="P21" s="13">
        <v>591010000</v>
      </c>
      <c r="Q21" s="11">
        <v>0</v>
      </c>
      <c r="R21" s="9" t="s">
        <v>37</v>
      </c>
    </row>
    <row r="22" spans="1:18" ht="144" customHeight="1" x14ac:dyDescent="0.25">
      <c r="A22" s="9" t="s">
        <v>146</v>
      </c>
      <c r="B22" s="9" t="s">
        <v>38</v>
      </c>
      <c r="C22" s="9" t="s">
        <v>147</v>
      </c>
      <c r="D22" s="9" t="s">
        <v>149</v>
      </c>
      <c r="E22" s="9" t="s">
        <v>150</v>
      </c>
      <c r="F22" s="9" t="s">
        <v>151</v>
      </c>
      <c r="G22" s="9" t="s">
        <v>56</v>
      </c>
      <c r="H22" s="9" t="s">
        <v>38</v>
      </c>
      <c r="I22" s="10">
        <v>1</v>
      </c>
      <c r="J22" s="10">
        <v>121830.36</v>
      </c>
      <c r="K22" s="10">
        <f>I22*J22</f>
        <v>121830.36</v>
      </c>
      <c r="L22" s="11"/>
      <c r="M22" s="11"/>
      <c r="N22" s="11"/>
      <c r="O22" s="9" t="s">
        <v>53</v>
      </c>
      <c r="P22" s="13">
        <v>511010000</v>
      </c>
      <c r="Q22" s="11">
        <v>0</v>
      </c>
      <c r="R22" s="9" t="s">
        <v>37</v>
      </c>
    </row>
    <row r="23" spans="1:18" ht="118.5" customHeight="1" x14ac:dyDescent="0.25">
      <c r="A23" s="9" t="s">
        <v>146</v>
      </c>
      <c r="B23" s="9" t="s">
        <v>42</v>
      </c>
      <c r="C23" s="9" t="s">
        <v>148</v>
      </c>
      <c r="D23" s="9" t="s">
        <v>152</v>
      </c>
      <c r="E23" s="9" t="s">
        <v>148</v>
      </c>
      <c r="F23" s="9" t="s">
        <v>152</v>
      </c>
      <c r="G23" s="9" t="s">
        <v>56</v>
      </c>
      <c r="H23" s="9" t="s">
        <v>42</v>
      </c>
      <c r="I23" s="10">
        <v>1</v>
      </c>
      <c r="J23" s="10">
        <v>72500</v>
      </c>
      <c r="K23" s="10">
        <f>I23*J23</f>
        <v>72500</v>
      </c>
      <c r="L23" s="11"/>
      <c r="M23" s="11"/>
      <c r="N23" s="11"/>
      <c r="O23" s="9" t="s">
        <v>53</v>
      </c>
      <c r="P23" s="13">
        <v>511010000</v>
      </c>
      <c r="Q23" s="11">
        <v>0</v>
      </c>
      <c r="R23" s="9" t="s">
        <v>37</v>
      </c>
    </row>
    <row r="24" spans="1:18" ht="121.5" customHeight="1" x14ac:dyDescent="0.25">
      <c r="A24" s="9" t="s">
        <v>130</v>
      </c>
      <c r="B24" s="9" t="s">
        <v>35</v>
      </c>
      <c r="C24" s="9" t="s">
        <v>131</v>
      </c>
      <c r="D24" s="9" t="s">
        <v>132</v>
      </c>
      <c r="E24" s="9" t="s">
        <v>131</v>
      </c>
      <c r="F24" s="9" t="s">
        <v>153</v>
      </c>
      <c r="G24" s="9" t="s">
        <v>45</v>
      </c>
      <c r="H24" s="9" t="s">
        <v>67</v>
      </c>
      <c r="I24" s="10">
        <v>1</v>
      </c>
      <c r="J24" s="10">
        <v>80960550</v>
      </c>
      <c r="K24" s="10">
        <f>I24*J24</f>
        <v>80960550</v>
      </c>
      <c r="L24" s="11"/>
      <c r="M24" s="11"/>
      <c r="N24" s="11"/>
      <c r="O24" s="9" t="s">
        <v>40</v>
      </c>
      <c r="P24" s="13">
        <v>750000000</v>
      </c>
      <c r="Q24" s="11">
        <v>10</v>
      </c>
      <c r="R24" s="9" t="s">
        <v>46</v>
      </c>
    </row>
    <row r="25" spans="1:18" ht="116.25" customHeight="1" x14ac:dyDescent="0.25">
      <c r="A25" s="9" t="s">
        <v>130</v>
      </c>
      <c r="B25" s="9" t="s">
        <v>38</v>
      </c>
      <c r="C25" s="9" t="s">
        <v>133</v>
      </c>
      <c r="D25" s="9" t="s">
        <v>134</v>
      </c>
      <c r="E25" s="9" t="s">
        <v>154</v>
      </c>
      <c r="F25" s="9" t="s">
        <v>155</v>
      </c>
      <c r="G25" s="9" t="s">
        <v>36</v>
      </c>
      <c r="H25" s="9" t="s">
        <v>38</v>
      </c>
      <c r="I25" s="10">
        <v>1</v>
      </c>
      <c r="J25" s="10">
        <v>161921</v>
      </c>
      <c r="K25" s="10">
        <f>I25*J25</f>
        <v>161921</v>
      </c>
      <c r="L25" s="11"/>
      <c r="M25" s="11"/>
      <c r="N25" s="11"/>
      <c r="O25" s="9" t="s">
        <v>53</v>
      </c>
      <c r="P25" s="13">
        <v>750000000</v>
      </c>
      <c r="Q25" s="11">
        <v>0</v>
      </c>
      <c r="R25" s="9" t="s">
        <v>37</v>
      </c>
    </row>
    <row r="26" spans="1:18" ht="116.25" customHeight="1" x14ac:dyDescent="0.25">
      <c r="A26" s="9" t="s">
        <v>63</v>
      </c>
      <c r="B26" s="9" t="s">
        <v>35</v>
      </c>
      <c r="C26" s="9" t="s">
        <v>80</v>
      </c>
      <c r="D26" s="9" t="s">
        <v>81</v>
      </c>
      <c r="E26" s="9" t="s">
        <v>124</v>
      </c>
      <c r="F26" s="9" t="s">
        <v>120</v>
      </c>
      <c r="G26" s="9" t="s">
        <v>45</v>
      </c>
      <c r="H26" s="9" t="s">
        <v>101</v>
      </c>
      <c r="I26" s="10">
        <v>1</v>
      </c>
      <c r="J26" s="10">
        <v>714521912.39999998</v>
      </c>
      <c r="K26" s="10">
        <f>564280345.5+92981250+57260316.9</f>
        <v>714521912.39999998</v>
      </c>
      <c r="L26" s="9"/>
      <c r="M26" s="9"/>
      <c r="N26" s="9"/>
      <c r="O26" s="9" t="s">
        <v>40</v>
      </c>
      <c r="P26" s="13">
        <v>750000000</v>
      </c>
      <c r="Q26" s="9">
        <v>0</v>
      </c>
      <c r="R26" s="9" t="s">
        <v>37</v>
      </c>
    </row>
    <row r="27" spans="1:18" ht="109.5" customHeight="1" x14ac:dyDescent="0.25">
      <c r="A27" s="9" t="s">
        <v>63</v>
      </c>
      <c r="B27" s="9" t="s">
        <v>35</v>
      </c>
      <c r="C27" s="9" t="s">
        <v>121</v>
      </c>
      <c r="D27" s="9" t="s">
        <v>122</v>
      </c>
      <c r="E27" s="9" t="s">
        <v>123</v>
      </c>
      <c r="F27" s="9" t="s">
        <v>123</v>
      </c>
      <c r="G27" s="9" t="s">
        <v>45</v>
      </c>
      <c r="H27" s="9" t="s">
        <v>101</v>
      </c>
      <c r="I27" s="10">
        <v>45</v>
      </c>
      <c r="J27" s="10">
        <v>2066250</v>
      </c>
      <c r="K27" s="10">
        <f>I27*J27</f>
        <v>92981250</v>
      </c>
      <c r="L27" s="9"/>
      <c r="M27" s="9"/>
      <c r="N27" s="9"/>
      <c r="O27" s="9" t="s">
        <v>68</v>
      </c>
      <c r="P27" s="13">
        <v>750000000</v>
      </c>
      <c r="Q27" s="9">
        <v>0</v>
      </c>
      <c r="R27" s="9" t="s">
        <v>76</v>
      </c>
    </row>
    <row r="28" spans="1:18" ht="116.25" customHeight="1" x14ac:dyDescent="0.25">
      <c r="A28" s="9" t="s">
        <v>63</v>
      </c>
      <c r="B28" s="9" t="s">
        <v>35</v>
      </c>
      <c r="C28" s="9" t="s">
        <v>121</v>
      </c>
      <c r="D28" s="9" t="s">
        <v>122</v>
      </c>
      <c r="E28" s="9" t="s">
        <v>123</v>
      </c>
      <c r="F28" s="9" t="s">
        <v>123</v>
      </c>
      <c r="G28" s="9" t="s">
        <v>45</v>
      </c>
      <c r="H28" s="9" t="s">
        <v>101</v>
      </c>
      <c r="I28" s="10">
        <v>30</v>
      </c>
      <c r="J28" s="10">
        <v>1908677.23</v>
      </c>
      <c r="K28" s="10">
        <f>I28*J28</f>
        <v>57260316.899999999</v>
      </c>
      <c r="L28" s="9"/>
      <c r="M28" s="9"/>
      <c r="N28" s="9"/>
      <c r="O28" s="9" t="s">
        <v>68</v>
      </c>
      <c r="P28" s="13">
        <v>750000000</v>
      </c>
      <c r="Q28" s="9">
        <v>0</v>
      </c>
      <c r="R28" s="9" t="s">
        <v>76</v>
      </c>
    </row>
    <row r="29" spans="1:18" ht="126" customHeight="1" x14ac:dyDescent="0.25">
      <c r="A29" s="9" t="s">
        <v>63</v>
      </c>
      <c r="B29" s="9" t="s">
        <v>35</v>
      </c>
      <c r="C29" s="9" t="s">
        <v>64</v>
      </c>
      <c r="D29" s="9" t="s">
        <v>64</v>
      </c>
      <c r="E29" s="9" t="s">
        <v>65</v>
      </c>
      <c r="F29" s="9" t="s">
        <v>66</v>
      </c>
      <c r="G29" s="9" t="s">
        <v>45</v>
      </c>
      <c r="H29" s="9" t="s">
        <v>67</v>
      </c>
      <c r="I29" s="10">
        <v>310</v>
      </c>
      <c r="J29" s="10">
        <v>28851.43</v>
      </c>
      <c r="K29" s="10">
        <v>8943943.3000000007</v>
      </c>
      <c r="L29" s="11"/>
      <c r="M29" s="11"/>
      <c r="N29" s="11"/>
      <c r="O29" s="9" t="s">
        <v>40</v>
      </c>
      <c r="P29" s="13" t="s">
        <v>69</v>
      </c>
      <c r="Q29" s="11">
        <v>0</v>
      </c>
      <c r="R29" s="9" t="s">
        <v>46</v>
      </c>
    </row>
    <row r="30" spans="1:18" ht="123.75" customHeight="1" x14ac:dyDescent="0.25">
      <c r="A30" s="9" t="s">
        <v>63</v>
      </c>
      <c r="B30" s="9" t="s">
        <v>35</v>
      </c>
      <c r="C30" s="9" t="s">
        <v>64</v>
      </c>
      <c r="D30" s="9" t="s">
        <v>64</v>
      </c>
      <c r="E30" s="9" t="s">
        <v>70</v>
      </c>
      <c r="F30" s="9" t="s">
        <v>71</v>
      </c>
      <c r="G30" s="9" t="s">
        <v>45</v>
      </c>
      <c r="H30" s="9" t="s">
        <v>67</v>
      </c>
      <c r="I30" s="10">
        <v>570</v>
      </c>
      <c r="J30" s="10">
        <v>62249.599999999999</v>
      </c>
      <c r="K30" s="10">
        <f>I30*J30</f>
        <v>35482272</v>
      </c>
      <c r="L30" s="11"/>
      <c r="M30" s="11"/>
      <c r="N30" s="11"/>
      <c r="O30" s="9" t="s">
        <v>40</v>
      </c>
      <c r="P30" s="13" t="s">
        <v>69</v>
      </c>
      <c r="Q30" s="11">
        <v>0</v>
      </c>
      <c r="R30" s="9" t="s">
        <v>37</v>
      </c>
    </row>
    <row r="31" spans="1:18" ht="132.75" customHeight="1" x14ac:dyDescent="0.25">
      <c r="A31" s="9" t="s">
        <v>63</v>
      </c>
      <c r="B31" s="9" t="s">
        <v>38</v>
      </c>
      <c r="C31" s="9" t="s">
        <v>163</v>
      </c>
      <c r="D31" s="9" t="s">
        <v>164</v>
      </c>
      <c r="E31" s="9" t="s">
        <v>165</v>
      </c>
      <c r="F31" s="9" t="s">
        <v>166</v>
      </c>
      <c r="G31" s="9" t="s">
        <v>36</v>
      </c>
      <c r="H31" s="9" t="s">
        <v>38</v>
      </c>
      <c r="I31" s="10">
        <v>1</v>
      </c>
      <c r="J31" s="10">
        <v>6800</v>
      </c>
      <c r="K31" s="10">
        <f t="shared" ref="K31:K34" si="0">I31*J31</f>
        <v>6800</v>
      </c>
      <c r="L31" s="11"/>
      <c r="M31" s="11"/>
      <c r="N31" s="11"/>
      <c r="O31" s="9" t="s">
        <v>40</v>
      </c>
      <c r="P31" s="13" t="s">
        <v>69</v>
      </c>
      <c r="Q31" s="11">
        <v>0</v>
      </c>
      <c r="R31" s="9" t="s">
        <v>46</v>
      </c>
    </row>
    <row r="32" spans="1:18" ht="132.75" customHeight="1" x14ac:dyDescent="0.25">
      <c r="A32" s="9" t="s">
        <v>63</v>
      </c>
      <c r="B32" s="9" t="s">
        <v>35</v>
      </c>
      <c r="C32" s="9" t="s">
        <v>162</v>
      </c>
      <c r="D32" s="9" t="s">
        <v>87</v>
      </c>
      <c r="E32" s="9" t="s">
        <v>185</v>
      </c>
      <c r="F32" s="9" t="s">
        <v>186</v>
      </c>
      <c r="G32" s="9" t="s">
        <v>45</v>
      </c>
      <c r="H32" s="9" t="s">
        <v>101</v>
      </c>
      <c r="I32" s="10">
        <v>1</v>
      </c>
      <c r="J32" s="10">
        <v>14000000</v>
      </c>
      <c r="K32" s="10">
        <f>I32*J32</f>
        <v>14000000</v>
      </c>
      <c r="L32" s="11"/>
      <c r="M32" s="11"/>
      <c r="N32" s="11"/>
      <c r="O32" s="9" t="s">
        <v>40</v>
      </c>
      <c r="P32" s="13" t="s">
        <v>69</v>
      </c>
      <c r="Q32" s="11">
        <v>0</v>
      </c>
      <c r="R32" s="9" t="s">
        <v>37</v>
      </c>
    </row>
    <row r="33" spans="1:18" ht="141.75" customHeight="1" x14ac:dyDescent="0.25">
      <c r="A33" s="9" t="s">
        <v>63</v>
      </c>
      <c r="B33" s="9" t="s">
        <v>35</v>
      </c>
      <c r="C33" s="9" t="s">
        <v>162</v>
      </c>
      <c r="D33" s="9" t="s">
        <v>87</v>
      </c>
      <c r="E33" s="9" t="s">
        <v>167</v>
      </c>
      <c r="F33" s="9" t="s">
        <v>184</v>
      </c>
      <c r="G33" s="9" t="s">
        <v>45</v>
      </c>
      <c r="H33" s="9" t="s">
        <v>67</v>
      </c>
      <c r="I33" s="10">
        <v>1</v>
      </c>
      <c r="J33" s="10">
        <v>18200000</v>
      </c>
      <c r="K33" s="10">
        <f t="shared" si="0"/>
        <v>18200000</v>
      </c>
      <c r="L33" s="11"/>
      <c r="M33" s="11"/>
      <c r="N33" s="11"/>
      <c r="O33" s="9" t="s">
        <v>40</v>
      </c>
      <c r="P33" s="13" t="s">
        <v>69</v>
      </c>
      <c r="Q33" s="11">
        <v>0</v>
      </c>
      <c r="R33" s="9" t="s">
        <v>46</v>
      </c>
    </row>
    <row r="34" spans="1:18" ht="133.5" customHeight="1" x14ac:dyDescent="0.25">
      <c r="A34" s="9" t="s">
        <v>63</v>
      </c>
      <c r="B34" s="9" t="s">
        <v>35</v>
      </c>
      <c r="C34" s="9" t="s">
        <v>162</v>
      </c>
      <c r="D34" s="9" t="s">
        <v>87</v>
      </c>
      <c r="E34" s="9" t="s">
        <v>168</v>
      </c>
      <c r="F34" s="9" t="s">
        <v>169</v>
      </c>
      <c r="G34" s="9" t="s">
        <v>45</v>
      </c>
      <c r="H34" s="9" t="s">
        <v>67</v>
      </c>
      <c r="I34" s="10">
        <v>1</v>
      </c>
      <c r="J34" s="10">
        <v>41500000</v>
      </c>
      <c r="K34" s="10">
        <f t="shared" si="0"/>
        <v>41500000</v>
      </c>
      <c r="L34" s="11"/>
      <c r="M34" s="11"/>
      <c r="N34" s="11"/>
      <c r="O34" s="9" t="s">
        <v>40</v>
      </c>
      <c r="P34" s="13" t="s">
        <v>69</v>
      </c>
      <c r="Q34" s="11">
        <v>0</v>
      </c>
      <c r="R34" s="9" t="s">
        <v>46</v>
      </c>
    </row>
    <row r="35" spans="1:18" ht="132.75" customHeight="1" x14ac:dyDescent="0.25">
      <c r="A35" s="9" t="s">
        <v>63</v>
      </c>
      <c r="B35" s="9" t="s">
        <v>38</v>
      </c>
      <c r="C35" s="9" t="s">
        <v>72</v>
      </c>
      <c r="D35" s="9" t="s">
        <v>73</v>
      </c>
      <c r="E35" s="9" t="s">
        <v>74</v>
      </c>
      <c r="F35" s="9" t="s">
        <v>75</v>
      </c>
      <c r="G35" s="9" t="s">
        <v>45</v>
      </c>
      <c r="H35" s="9" t="s">
        <v>38</v>
      </c>
      <c r="I35" s="10">
        <v>1</v>
      </c>
      <c r="J35" s="10">
        <v>8392941</v>
      </c>
      <c r="K35" s="10">
        <v>8392941</v>
      </c>
      <c r="L35" s="11"/>
      <c r="M35" s="11"/>
      <c r="N35" s="11"/>
      <c r="O35" s="9" t="s">
        <v>40</v>
      </c>
      <c r="P35" s="13" t="s">
        <v>69</v>
      </c>
      <c r="Q35" s="11">
        <v>0</v>
      </c>
      <c r="R35" s="9" t="s">
        <v>76</v>
      </c>
    </row>
    <row r="36" spans="1:18" ht="114" customHeight="1" x14ac:dyDescent="0.25">
      <c r="A36" s="9" t="s">
        <v>63</v>
      </c>
      <c r="B36" s="9" t="s">
        <v>35</v>
      </c>
      <c r="C36" s="9" t="s">
        <v>77</v>
      </c>
      <c r="D36" s="9" t="s">
        <v>78</v>
      </c>
      <c r="E36" s="9" t="s">
        <v>77</v>
      </c>
      <c r="F36" s="9" t="s">
        <v>78</v>
      </c>
      <c r="G36" s="9" t="s">
        <v>79</v>
      </c>
      <c r="H36" s="9" t="s">
        <v>67</v>
      </c>
      <c r="I36" s="10">
        <v>1</v>
      </c>
      <c r="J36" s="10">
        <v>214640.03</v>
      </c>
      <c r="K36" s="10">
        <v>214640.03</v>
      </c>
      <c r="L36" s="11"/>
      <c r="M36" s="11"/>
      <c r="N36" s="11"/>
      <c r="O36" s="9" t="s">
        <v>40</v>
      </c>
      <c r="P36" s="13" t="s">
        <v>69</v>
      </c>
      <c r="Q36" s="11">
        <v>0</v>
      </c>
      <c r="R36" s="9" t="s">
        <v>37</v>
      </c>
    </row>
    <row r="37" spans="1:18" ht="114" customHeight="1" x14ac:dyDescent="0.25">
      <c r="A37" s="9" t="s">
        <v>63</v>
      </c>
      <c r="B37" s="9" t="s">
        <v>35</v>
      </c>
      <c r="C37" s="9" t="s">
        <v>80</v>
      </c>
      <c r="D37" s="9" t="s">
        <v>81</v>
      </c>
      <c r="E37" s="9" t="s">
        <v>82</v>
      </c>
      <c r="F37" s="9" t="s">
        <v>83</v>
      </c>
      <c r="G37" s="9" t="s">
        <v>45</v>
      </c>
      <c r="H37" s="9" t="s">
        <v>67</v>
      </c>
      <c r="I37" s="10">
        <v>1</v>
      </c>
      <c r="J37" s="10">
        <v>628632.64</v>
      </c>
      <c r="K37" s="10">
        <v>628632.64</v>
      </c>
      <c r="L37" s="11"/>
      <c r="M37" s="11"/>
      <c r="N37" s="11"/>
      <c r="O37" s="9" t="s">
        <v>40</v>
      </c>
      <c r="P37" s="13" t="s">
        <v>69</v>
      </c>
      <c r="Q37" s="11">
        <v>0</v>
      </c>
      <c r="R37" s="9" t="s">
        <v>76</v>
      </c>
    </row>
    <row r="38" spans="1:18" ht="114" customHeight="1" x14ac:dyDescent="0.25">
      <c r="A38" s="9" t="s">
        <v>63</v>
      </c>
      <c r="B38" s="9" t="s">
        <v>42</v>
      </c>
      <c r="C38" s="9" t="s">
        <v>170</v>
      </c>
      <c r="D38" s="9" t="s">
        <v>84</v>
      </c>
      <c r="E38" s="9" t="s">
        <v>85</v>
      </c>
      <c r="F38" s="9" t="s">
        <v>86</v>
      </c>
      <c r="G38" s="9" t="s">
        <v>45</v>
      </c>
      <c r="H38" s="9" t="s">
        <v>42</v>
      </c>
      <c r="I38" s="10">
        <v>1</v>
      </c>
      <c r="J38" s="10">
        <v>785714.29</v>
      </c>
      <c r="K38" s="10">
        <v>785714.29</v>
      </c>
      <c r="L38" s="11"/>
      <c r="M38" s="11"/>
      <c r="N38" s="11"/>
      <c r="O38" s="9" t="s">
        <v>40</v>
      </c>
      <c r="P38" s="13" t="s">
        <v>69</v>
      </c>
      <c r="Q38" s="11">
        <v>0</v>
      </c>
      <c r="R38" s="9" t="s">
        <v>76</v>
      </c>
    </row>
    <row r="39" spans="1:18" ht="103.5" customHeight="1" x14ac:dyDescent="0.25">
      <c r="A39" s="9" t="s">
        <v>63</v>
      </c>
      <c r="B39" s="9" t="s">
        <v>35</v>
      </c>
      <c r="C39" s="9" t="s">
        <v>162</v>
      </c>
      <c r="D39" s="9" t="s">
        <v>87</v>
      </c>
      <c r="E39" s="9" t="s">
        <v>88</v>
      </c>
      <c r="F39" s="9" t="s">
        <v>89</v>
      </c>
      <c r="G39" s="9" t="s">
        <v>56</v>
      </c>
      <c r="H39" s="9" t="s">
        <v>67</v>
      </c>
      <c r="I39" s="10">
        <v>1</v>
      </c>
      <c r="J39" s="10">
        <v>1000000</v>
      </c>
      <c r="K39" s="10">
        <v>1000000</v>
      </c>
      <c r="L39" s="11"/>
      <c r="M39" s="11"/>
      <c r="N39" s="11"/>
      <c r="O39" s="9" t="s">
        <v>40</v>
      </c>
      <c r="P39" s="13" t="s">
        <v>69</v>
      </c>
      <c r="Q39" s="11">
        <v>0</v>
      </c>
      <c r="R39" s="9" t="s">
        <v>46</v>
      </c>
    </row>
    <row r="40" spans="1:18" ht="112.5" customHeight="1" x14ac:dyDescent="0.25">
      <c r="A40" s="9" t="s">
        <v>63</v>
      </c>
      <c r="B40" s="9" t="s">
        <v>35</v>
      </c>
      <c r="C40" s="9" t="s">
        <v>171</v>
      </c>
      <c r="D40" s="9" t="s">
        <v>87</v>
      </c>
      <c r="E40" s="9" t="s">
        <v>172</v>
      </c>
      <c r="F40" s="9" t="s">
        <v>173</v>
      </c>
      <c r="G40" s="9" t="s">
        <v>45</v>
      </c>
      <c r="H40" s="9" t="s">
        <v>67</v>
      </c>
      <c r="I40" s="10">
        <v>1</v>
      </c>
      <c r="J40" s="10">
        <v>47149079.759999998</v>
      </c>
      <c r="K40" s="10">
        <v>47149079.759999998</v>
      </c>
      <c r="L40" s="11"/>
      <c r="M40" s="11"/>
      <c r="N40" s="11"/>
      <c r="O40" s="9" t="s">
        <v>40</v>
      </c>
      <c r="P40" s="13" t="s">
        <v>69</v>
      </c>
      <c r="Q40" s="11">
        <v>0</v>
      </c>
      <c r="R40" s="9" t="s">
        <v>46</v>
      </c>
    </row>
    <row r="41" spans="1:18" ht="116.25" customHeight="1" x14ac:dyDescent="0.25">
      <c r="A41" s="9" t="s">
        <v>135</v>
      </c>
      <c r="B41" s="9" t="s">
        <v>38</v>
      </c>
      <c r="C41" s="9" t="s">
        <v>136</v>
      </c>
      <c r="D41" s="9" t="s">
        <v>137</v>
      </c>
      <c r="E41" s="9" t="s">
        <v>138</v>
      </c>
      <c r="F41" s="9" t="s">
        <v>141</v>
      </c>
      <c r="G41" s="9" t="s">
        <v>36</v>
      </c>
      <c r="H41" s="9" t="s">
        <v>38</v>
      </c>
      <c r="I41" s="10">
        <v>1</v>
      </c>
      <c r="J41" s="10">
        <v>31680000</v>
      </c>
      <c r="K41" s="10">
        <f>I41*J41</f>
        <v>31680000</v>
      </c>
      <c r="L41" s="11"/>
      <c r="M41" s="11"/>
      <c r="N41" s="11"/>
      <c r="O41" s="9" t="s">
        <v>40</v>
      </c>
      <c r="P41" s="13" t="s">
        <v>69</v>
      </c>
      <c r="Q41" s="11">
        <v>0</v>
      </c>
      <c r="R41" s="9" t="s">
        <v>46</v>
      </c>
    </row>
    <row r="42" spans="1:18" ht="111.75" customHeight="1" x14ac:dyDescent="0.25">
      <c r="A42" s="9" t="s">
        <v>135</v>
      </c>
      <c r="B42" s="9" t="s">
        <v>38</v>
      </c>
      <c r="C42" s="9" t="s">
        <v>136</v>
      </c>
      <c r="D42" s="9" t="s">
        <v>137</v>
      </c>
      <c r="E42" s="9" t="s">
        <v>139</v>
      </c>
      <c r="F42" s="9" t="s">
        <v>140</v>
      </c>
      <c r="G42" s="9" t="s">
        <v>79</v>
      </c>
      <c r="H42" s="9" t="s">
        <v>38</v>
      </c>
      <c r="I42" s="10">
        <v>1</v>
      </c>
      <c r="J42" s="10">
        <v>1710000</v>
      </c>
      <c r="K42" s="10">
        <f>I42*J42</f>
        <v>1710000</v>
      </c>
      <c r="L42" s="11"/>
      <c r="M42" s="11"/>
      <c r="N42" s="11"/>
      <c r="O42" s="9" t="s">
        <v>142</v>
      </c>
      <c r="P42" s="13" t="s">
        <v>69</v>
      </c>
      <c r="Q42" s="11">
        <v>0</v>
      </c>
      <c r="R42" s="9" t="s">
        <v>37</v>
      </c>
    </row>
    <row r="43" spans="1:18" ht="101.25" customHeight="1" x14ac:dyDescent="0.25">
      <c r="A43" s="9" t="s">
        <v>90</v>
      </c>
      <c r="B43" s="9" t="s">
        <v>35</v>
      </c>
      <c r="C43" s="9" t="s">
        <v>92</v>
      </c>
      <c r="D43" s="9" t="s">
        <v>93</v>
      </c>
      <c r="E43" s="9" t="s">
        <v>92</v>
      </c>
      <c r="F43" s="9" t="s">
        <v>93</v>
      </c>
      <c r="G43" s="9" t="s">
        <v>79</v>
      </c>
      <c r="H43" s="9" t="s">
        <v>67</v>
      </c>
      <c r="I43" s="10">
        <v>1</v>
      </c>
      <c r="J43" s="10">
        <v>129464.29</v>
      </c>
      <c r="K43" s="10">
        <v>129464.29</v>
      </c>
      <c r="L43" s="11"/>
      <c r="M43" s="11"/>
      <c r="N43" s="11"/>
      <c r="O43" s="9" t="s">
        <v>39</v>
      </c>
      <c r="P43" s="13" t="s">
        <v>91</v>
      </c>
      <c r="Q43" s="11">
        <v>0</v>
      </c>
      <c r="R43" s="9" t="s">
        <v>37</v>
      </c>
    </row>
    <row r="44" spans="1:18" ht="101.25" customHeight="1" x14ac:dyDescent="0.25">
      <c r="A44" s="9" t="s">
        <v>90</v>
      </c>
      <c r="B44" s="9" t="s">
        <v>35</v>
      </c>
      <c r="C44" s="9" t="s">
        <v>94</v>
      </c>
      <c r="D44" s="9" t="s">
        <v>95</v>
      </c>
      <c r="E44" s="9" t="s">
        <v>94</v>
      </c>
      <c r="F44" s="9" t="s">
        <v>95</v>
      </c>
      <c r="G44" s="9" t="s">
        <v>79</v>
      </c>
      <c r="H44" s="9" t="s">
        <v>67</v>
      </c>
      <c r="I44" s="10">
        <v>1</v>
      </c>
      <c r="J44" s="10">
        <v>133928.57</v>
      </c>
      <c r="K44" s="10">
        <v>133928.57</v>
      </c>
      <c r="L44" s="11"/>
      <c r="M44" s="11"/>
      <c r="N44" s="11"/>
      <c r="O44" s="9" t="s">
        <v>39</v>
      </c>
      <c r="P44" s="13" t="s">
        <v>91</v>
      </c>
      <c r="Q44" s="11">
        <v>0</v>
      </c>
      <c r="R44" s="9" t="s">
        <v>37</v>
      </c>
    </row>
    <row r="45" spans="1:18" ht="101.25" customHeight="1" x14ac:dyDescent="0.25">
      <c r="A45" s="9" t="s">
        <v>90</v>
      </c>
      <c r="B45" s="9" t="s">
        <v>35</v>
      </c>
      <c r="C45" s="9" t="s">
        <v>96</v>
      </c>
      <c r="D45" s="9" t="s">
        <v>97</v>
      </c>
      <c r="E45" s="9" t="s">
        <v>96</v>
      </c>
      <c r="F45" s="9" t="s">
        <v>97</v>
      </c>
      <c r="G45" s="9" t="s">
        <v>45</v>
      </c>
      <c r="H45" s="9" t="s">
        <v>67</v>
      </c>
      <c r="I45" s="10">
        <v>2</v>
      </c>
      <c r="J45" s="10">
        <v>550000</v>
      </c>
      <c r="K45" s="10">
        <v>1100000</v>
      </c>
      <c r="L45" s="11"/>
      <c r="M45" s="11"/>
      <c r="N45" s="11"/>
      <c r="O45" s="9" t="s">
        <v>39</v>
      </c>
      <c r="P45" s="13" t="s">
        <v>91</v>
      </c>
      <c r="Q45" s="11">
        <v>0</v>
      </c>
      <c r="R45" s="9" t="s">
        <v>37</v>
      </c>
    </row>
    <row r="46" spans="1:18" ht="101.25" customHeight="1" x14ac:dyDescent="0.25">
      <c r="A46" s="14" t="s">
        <v>90</v>
      </c>
      <c r="B46" s="14" t="s">
        <v>35</v>
      </c>
      <c r="C46" s="14" t="s">
        <v>98</v>
      </c>
      <c r="D46" s="14" t="s">
        <v>99</v>
      </c>
      <c r="E46" s="14" t="s">
        <v>98</v>
      </c>
      <c r="F46" s="14" t="s">
        <v>99</v>
      </c>
      <c r="G46" s="14" t="s">
        <v>45</v>
      </c>
      <c r="H46" s="14" t="s">
        <v>67</v>
      </c>
      <c r="I46" s="15">
        <v>2</v>
      </c>
      <c r="J46" s="15">
        <v>650000</v>
      </c>
      <c r="K46" s="15">
        <v>1300000</v>
      </c>
      <c r="L46" s="16"/>
      <c r="M46" s="16"/>
      <c r="N46" s="16"/>
      <c r="O46" s="14" t="s">
        <v>39</v>
      </c>
      <c r="P46" s="17" t="s">
        <v>100</v>
      </c>
      <c r="Q46" s="16">
        <v>0</v>
      </c>
      <c r="R46" s="14" t="s">
        <v>37</v>
      </c>
    </row>
    <row r="47" spans="1:18" ht="101.25" customHeight="1" x14ac:dyDescent="0.25">
      <c r="A47" s="9" t="s">
        <v>90</v>
      </c>
      <c r="B47" s="9" t="s">
        <v>35</v>
      </c>
      <c r="C47" s="9" t="s">
        <v>102</v>
      </c>
      <c r="D47" s="9" t="s">
        <v>103</v>
      </c>
      <c r="E47" s="9" t="s">
        <v>102</v>
      </c>
      <c r="F47" s="9" t="s">
        <v>103</v>
      </c>
      <c r="G47" s="9" t="s">
        <v>79</v>
      </c>
      <c r="H47" s="9" t="s">
        <v>67</v>
      </c>
      <c r="I47" s="10">
        <v>1</v>
      </c>
      <c r="J47" s="10">
        <v>44642.86</v>
      </c>
      <c r="K47" s="10">
        <v>44642.86</v>
      </c>
      <c r="L47" s="11"/>
      <c r="M47" s="11"/>
      <c r="N47" s="11"/>
      <c r="O47" s="9" t="s">
        <v>39</v>
      </c>
      <c r="P47" s="13" t="s">
        <v>91</v>
      </c>
      <c r="Q47" s="11">
        <v>0</v>
      </c>
      <c r="R47" s="9" t="s">
        <v>37</v>
      </c>
    </row>
    <row r="48" spans="1:18" ht="100.5" customHeight="1" x14ac:dyDescent="0.25">
      <c r="A48" s="9" t="s">
        <v>90</v>
      </c>
      <c r="B48" s="9" t="s">
        <v>35</v>
      </c>
      <c r="C48" s="9" t="s">
        <v>104</v>
      </c>
      <c r="D48" s="9" t="s">
        <v>105</v>
      </c>
      <c r="E48" s="9" t="s">
        <v>104</v>
      </c>
      <c r="F48" s="9" t="s">
        <v>105</v>
      </c>
      <c r="G48" s="9" t="s">
        <v>79</v>
      </c>
      <c r="H48" s="9" t="s">
        <v>67</v>
      </c>
      <c r="I48" s="10">
        <v>5</v>
      </c>
      <c r="J48" s="10">
        <v>15178.57</v>
      </c>
      <c r="K48" s="10">
        <v>75892.850000000006</v>
      </c>
      <c r="L48" s="11"/>
      <c r="M48" s="11"/>
      <c r="N48" s="11"/>
      <c r="O48" s="9" t="s">
        <v>39</v>
      </c>
      <c r="P48" s="13" t="s">
        <v>91</v>
      </c>
      <c r="Q48" s="11">
        <v>0</v>
      </c>
      <c r="R48" s="9" t="s">
        <v>37</v>
      </c>
    </row>
    <row r="49" spans="1:18" ht="101.25" customHeight="1" x14ac:dyDescent="0.25">
      <c r="A49" s="9" t="s">
        <v>90</v>
      </c>
      <c r="B49" s="9" t="s">
        <v>35</v>
      </c>
      <c r="C49" s="9" t="s">
        <v>177</v>
      </c>
      <c r="D49" s="9" t="s">
        <v>176</v>
      </c>
      <c r="E49" s="9" t="s">
        <v>177</v>
      </c>
      <c r="F49" s="9" t="s">
        <v>176</v>
      </c>
      <c r="G49" s="9" t="s">
        <v>56</v>
      </c>
      <c r="H49" s="9" t="s">
        <v>67</v>
      </c>
      <c r="I49" s="10">
        <v>5</v>
      </c>
      <c r="J49" s="10">
        <v>785714.29</v>
      </c>
      <c r="K49" s="10">
        <v>3928571.45</v>
      </c>
      <c r="L49" s="11"/>
      <c r="M49" s="11"/>
      <c r="N49" s="11"/>
      <c r="O49" s="9" t="s">
        <v>39</v>
      </c>
      <c r="P49" s="13" t="s">
        <v>91</v>
      </c>
      <c r="Q49" s="11">
        <v>0</v>
      </c>
      <c r="R49" s="9" t="s">
        <v>37</v>
      </c>
    </row>
    <row r="50" spans="1:18" ht="153.75" customHeight="1" x14ac:dyDescent="0.25">
      <c r="A50" s="9" t="s">
        <v>90</v>
      </c>
      <c r="B50" s="9" t="s">
        <v>42</v>
      </c>
      <c r="C50" s="9" t="s">
        <v>178</v>
      </c>
      <c r="D50" s="9" t="s">
        <v>179</v>
      </c>
      <c r="E50" s="9" t="s">
        <v>178</v>
      </c>
      <c r="F50" s="9" t="s">
        <v>179</v>
      </c>
      <c r="G50" s="9" t="s">
        <v>45</v>
      </c>
      <c r="H50" s="9" t="s">
        <v>42</v>
      </c>
      <c r="I50" s="10">
        <v>1</v>
      </c>
      <c r="J50" s="10">
        <v>4910714.29</v>
      </c>
      <c r="K50" s="10">
        <v>4910714.29</v>
      </c>
      <c r="L50" s="9"/>
      <c r="M50" s="9"/>
      <c r="N50" s="9"/>
      <c r="O50" s="9" t="s">
        <v>40</v>
      </c>
      <c r="P50" s="9" t="s">
        <v>69</v>
      </c>
      <c r="Q50" s="9">
        <v>3</v>
      </c>
      <c r="R50" s="9" t="s">
        <v>46</v>
      </c>
    </row>
    <row r="51" spans="1:18" ht="123" customHeight="1" x14ac:dyDescent="0.25">
      <c r="A51" s="9" t="s">
        <v>90</v>
      </c>
      <c r="B51" s="9" t="s">
        <v>42</v>
      </c>
      <c r="C51" s="9" t="s">
        <v>180</v>
      </c>
      <c r="D51" s="9" t="s">
        <v>181</v>
      </c>
      <c r="E51" s="9" t="s">
        <v>180</v>
      </c>
      <c r="F51" s="9" t="s">
        <v>181</v>
      </c>
      <c r="G51" s="9" t="s">
        <v>45</v>
      </c>
      <c r="H51" s="9" t="s">
        <v>42</v>
      </c>
      <c r="I51" s="10">
        <v>1</v>
      </c>
      <c r="J51" s="10">
        <v>2232142.86</v>
      </c>
      <c r="K51" s="10">
        <v>2232142.86</v>
      </c>
      <c r="L51" s="9"/>
      <c r="M51" s="9"/>
      <c r="N51" s="9"/>
      <c r="O51" s="9" t="s">
        <v>40</v>
      </c>
      <c r="P51" s="9" t="s">
        <v>112</v>
      </c>
      <c r="Q51" s="9">
        <v>3</v>
      </c>
      <c r="R51" s="9" t="s">
        <v>46</v>
      </c>
    </row>
    <row r="52" spans="1:18" ht="156.75" customHeight="1" x14ac:dyDescent="0.25">
      <c r="A52" s="9" t="s">
        <v>90</v>
      </c>
      <c r="B52" s="9" t="s">
        <v>42</v>
      </c>
      <c r="C52" s="9" t="s">
        <v>182</v>
      </c>
      <c r="D52" s="9" t="s">
        <v>183</v>
      </c>
      <c r="E52" s="9" t="s">
        <v>182</v>
      </c>
      <c r="F52" s="9" t="s">
        <v>183</v>
      </c>
      <c r="G52" s="9" t="s">
        <v>45</v>
      </c>
      <c r="H52" s="9" t="s">
        <v>42</v>
      </c>
      <c r="I52" s="10">
        <v>1</v>
      </c>
      <c r="J52" s="10">
        <v>4464285.71</v>
      </c>
      <c r="K52" s="10">
        <v>4464285.71</v>
      </c>
      <c r="L52" s="9"/>
      <c r="M52" s="9"/>
      <c r="N52" s="9"/>
      <c r="O52" s="9" t="s">
        <v>40</v>
      </c>
      <c r="P52" s="9" t="s">
        <v>112</v>
      </c>
      <c r="Q52" s="9">
        <v>3</v>
      </c>
      <c r="R52" s="9" t="s">
        <v>46</v>
      </c>
    </row>
    <row r="53" spans="1:18" ht="123" customHeight="1" x14ac:dyDescent="0.25">
      <c r="A53" s="9" t="s">
        <v>90</v>
      </c>
      <c r="B53" s="9" t="s">
        <v>42</v>
      </c>
      <c r="C53" s="9" t="s">
        <v>106</v>
      </c>
      <c r="D53" s="9" t="s">
        <v>107</v>
      </c>
      <c r="E53" s="9" t="s">
        <v>106</v>
      </c>
      <c r="F53" s="9" t="s">
        <v>107</v>
      </c>
      <c r="G53" s="9" t="s">
        <v>45</v>
      </c>
      <c r="H53" s="9" t="s">
        <v>42</v>
      </c>
      <c r="I53" s="10">
        <v>1</v>
      </c>
      <c r="J53" s="10">
        <v>15848214.289999999</v>
      </c>
      <c r="K53" s="10">
        <v>15848214.289999999</v>
      </c>
      <c r="L53" s="11"/>
      <c r="M53" s="11"/>
      <c r="N53" s="11"/>
      <c r="O53" s="9" t="s">
        <v>40</v>
      </c>
      <c r="P53" s="13" t="s">
        <v>100</v>
      </c>
      <c r="Q53" s="11">
        <v>5</v>
      </c>
      <c r="R53" s="9" t="s">
        <v>46</v>
      </c>
    </row>
    <row r="54" spans="1:18" ht="100.5" customHeight="1" x14ac:dyDescent="0.25">
      <c r="A54" s="9" t="s">
        <v>90</v>
      </c>
      <c r="B54" s="9" t="s">
        <v>42</v>
      </c>
      <c r="C54" s="9" t="s">
        <v>108</v>
      </c>
      <c r="D54" s="9" t="s">
        <v>109</v>
      </c>
      <c r="E54" s="9" t="s">
        <v>108</v>
      </c>
      <c r="F54" s="9" t="s">
        <v>109</v>
      </c>
      <c r="G54" s="9" t="s">
        <v>56</v>
      </c>
      <c r="H54" s="9" t="s">
        <v>42</v>
      </c>
      <c r="I54" s="10">
        <v>1</v>
      </c>
      <c r="J54" s="10">
        <v>892857.14</v>
      </c>
      <c r="K54" s="10">
        <v>892857.14</v>
      </c>
      <c r="L54" s="11"/>
      <c r="M54" s="11"/>
      <c r="N54" s="11"/>
      <c r="O54" s="9" t="s">
        <v>40</v>
      </c>
      <c r="P54" s="13" t="s">
        <v>100</v>
      </c>
      <c r="Q54" s="11">
        <v>5</v>
      </c>
      <c r="R54" s="9" t="s">
        <v>37</v>
      </c>
    </row>
    <row r="55" spans="1:18" ht="104.25" customHeight="1" x14ac:dyDescent="0.25">
      <c r="A55" s="9" t="s">
        <v>90</v>
      </c>
      <c r="B55" s="9" t="s">
        <v>38</v>
      </c>
      <c r="C55" s="9" t="s">
        <v>156</v>
      </c>
      <c r="D55" s="9" t="s">
        <v>157</v>
      </c>
      <c r="E55" s="9" t="s">
        <v>158</v>
      </c>
      <c r="F55" s="9" t="s">
        <v>159</v>
      </c>
      <c r="G55" s="9" t="s">
        <v>36</v>
      </c>
      <c r="H55" s="9" t="s">
        <v>38</v>
      </c>
      <c r="I55" s="10">
        <v>1</v>
      </c>
      <c r="J55" s="10">
        <v>617990.18000000005</v>
      </c>
      <c r="K55" s="10">
        <f>I55*J55</f>
        <v>617990.18000000005</v>
      </c>
      <c r="L55" s="11"/>
      <c r="M55" s="11"/>
      <c r="N55" s="11"/>
      <c r="O55" s="9" t="s">
        <v>39</v>
      </c>
      <c r="P55" s="13" t="s">
        <v>112</v>
      </c>
      <c r="Q55" s="11">
        <v>0</v>
      </c>
      <c r="R55" s="9" t="s">
        <v>46</v>
      </c>
    </row>
    <row r="56" spans="1:18" ht="134.25" customHeight="1" x14ac:dyDescent="0.25">
      <c r="A56" s="9" t="s">
        <v>90</v>
      </c>
      <c r="B56" s="9" t="s">
        <v>38</v>
      </c>
      <c r="C56" s="9" t="s">
        <v>160</v>
      </c>
      <c r="D56" s="9" t="s">
        <v>161</v>
      </c>
      <c r="E56" s="9" t="s">
        <v>160</v>
      </c>
      <c r="F56" s="9" t="s">
        <v>161</v>
      </c>
      <c r="G56" s="9" t="s">
        <v>36</v>
      </c>
      <c r="H56" s="9" t="s">
        <v>38</v>
      </c>
      <c r="I56" s="10">
        <v>1</v>
      </c>
      <c r="J56" s="10">
        <v>2698.21</v>
      </c>
      <c r="K56" s="10">
        <f>I56*J56</f>
        <v>2698.21</v>
      </c>
      <c r="L56" s="11"/>
      <c r="M56" s="11"/>
      <c r="N56" s="11"/>
      <c r="O56" s="9" t="s">
        <v>40</v>
      </c>
      <c r="P56" s="13">
        <v>751710000</v>
      </c>
      <c r="Q56" s="11">
        <v>0</v>
      </c>
      <c r="R56" s="9" t="s">
        <v>37</v>
      </c>
    </row>
    <row r="57" spans="1:18" ht="156.75" customHeight="1" x14ac:dyDescent="0.25">
      <c r="A57" s="9" t="s">
        <v>90</v>
      </c>
      <c r="B57" s="9" t="s">
        <v>38</v>
      </c>
      <c r="C57" s="9" t="s">
        <v>110</v>
      </c>
      <c r="D57" s="9" t="s">
        <v>111</v>
      </c>
      <c r="E57" s="9" t="s">
        <v>110</v>
      </c>
      <c r="F57" s="9" t="s">
        <v>111</v>
      </c>
      <c r="G57" s="9" t="s">
        <v>36</v>
      </c>
      <c r="H57" s="9" t="s">
        <v>38</v>
      </c>
      <c r="I57" s="10">
        <v>1</v>
      </c>
      <c r="J57" s="10">
        <v>8928.57</v>
      </c>
      <c r="K57" s="10">
        <v>8928.57</v>
      </c>
      <c r="L57" s="11"/>
      <c r="M57" s="11"/>
      <c r="N57" s="11"/>
      <c r="O57" s="9" t="s">
        <v>39</v>
      </c>
      <c r="P57" s="13" t="s">
        <v>112</v>
      </c>
      <c r="Q57" s="11">
        <v>100</v>
      </c>
      <c r="R57" s="9" t="s">
        <v>46</v>
      </c>
    </row>
    <row r="58" spans="1:18" ht="30" customHeight="1" x14ac:dyDescent="0.25">
      <c r="A58" s="3"/>
      <c r="B58" s="3"/>
      <c r="C58" s="3"/>
      <c r="D58" s="3"/>
      <c r="E58" s="3"/>
      <c r="F58" s="3"/>
      <c r="G58" s="3"/>
      <c r="H58" s="3"/>
      <c r="I58" s="4"/>
      <c r="J58" s="4"/>
      <c r="K58" s="4"/>
      <c r="L58" s="5"/>
      <c r="M58" s="5"/>
      <c r="N58" s="5"/>
      <c r="O58" s="3"/>
      <c r="P58" s="6"/>
      <c r="Q58" s="5"/>
      <c r="R58" s="3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ht="15.75" x14ac:dyDescent="0.25">
      <c r="A125" s="19" t="s">
        <v>174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ht="15.75" x14ac:dyDescent="0.25">
      <c r="A126" s="19" t="s">
        <v>175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</sheetData>
  <autoFilter ref="A11:R58"/>
  <mergeCells count="10">
    <mergeCell ref="A1:R1"/>
    <mergeCell ref="A5:R5"/>
    <mergeCell ref="A8:R8"/>
    <mergeCell ref="A9:R9"/>
    <mergeCell ref="A61:R61"/>
    <mergeCell ref="A2:R3"/>
    <mergeCell ref="A4:R4"/>
    <mergeCell ref="A6:R6"/>
    <mergeCell ref="A7:R7"/>
    <mergeCell ref="A60:R60"/>
  </mergeCells>
  <pageMargins left="0.74803149606299213" right="0.74803149606299213" top="0.98425196850393704" bottom="0.98425196850393704" header="0.51181102362204722" footer="0.51181102362204722"/>
  <pageSetup paperSize="8" scale="5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2016-08-19T05:42:58Z</cp:lastPrinted>
  <dcterms:created xsi:type="dcterms:W3CDTF">2016-08-05T03:33:57Z</dcterms:created>
  <dcterms:modified xsi:type="dcterms:W3CDTF">2016-08-26T05:27:27Z</dcterms:modified>
</cp:coreProperties>
</file>