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60" windowWidth="27495" windowHeight="13335"/>
  </bookViews>
  <sheets>
    <sheet name="03.3. Изменения и дополнения в " sheetId="2" r:id="rId1"/>
  </sheets>
  <definedNames>
    <definedName name="_xlnm._FilterDatabase" localSheetId="0" hidden="1">'03.3. Изменения и дополнения в '!$A$11:$R$56</definedName>
    <definedName name="_xlnm.Print_Titles" localSheetId="0">'03.3. Изменения и дополнения в '!$10:$11</definedName>
    <definedName name="_xlnm.Print_Area" localSheetId="0">'03.3. Изменения и дополнения в '!$A$1:$R$56</definedName>
  </definedNames>
  <calcPr calcId="145621"/>
</workbook>
</file>

<file path=xl/calcChain.xml><?xml version="1.0" encoding="utf-8"?>
<calcChain xmlns="http://schemas.openxmlformats.org/spreadsheetml/2006/main">
  <c r="K46" i="2" l="1"/>
  <c r="J46" i="2"/>
  <c r="L45" i="2"/>
  <c r="K45" i="2"/>
  <c r="J45" i="2"/>
  <c r="K42" i="2"/>
  <c r="K16" i="2"/>
</calcChain>
</file>

<file path=xl/sharedStrings.xml><?xml version="1.0" encoding="utf-8"?>
<sst xmlns="http://schemas.openxmlformats.org/spreadsheetml/2006/main" count="504" uniqueCount="207">
  <si>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</si>
  <si>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</si>
  <si>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</si>
  <si>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</si>
  <si>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</si>
  <si>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</si>
  <si>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</si>
  <si>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</si>
  <si>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</si>
  <si>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</si>
  <si>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</si>
  <si>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</si>
  <si>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</si>
  <si>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</si>
  <si>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</si>
  <si>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</si>
  <si>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</si>
  <si>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</si>
  <si>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Услуга</t>
  </si>
  <si>
    <t>Запрос ценовых предложений без размещения объявления</t>
  </si>
  <si>
    <t>Товар</t>
  </si>
  <si>
    <t>Из одного источника путем заключения договора</t>
  </si>
  <si>
    <t>Дополнительная закупка</t>
  </si>
  <si>
    <t>Исключение</t>
  </si>
  <si>
    <t>Запрос ценовых предложений путем размещения объявления</t>
  </si>
  <si>
    <t>Тапсырыс берушінің (сатып алуды ұйымдастырушының) атауы</t>
  </si>
  <si>
    <t>Сатып алу мәнінің түрі</t>
  </si>
  <si>
    <t>Тауарлардың, жұмыстардың, қызметтердің мемлекеттік тілдегі атауы</t>
  </si>
  <si>
    <t>Тауарлардың, жұмыстардың, қызметтердің мемлекеттік тілдегі сипаттамасы (сипаты)</t>
  </si>
  <si>
    <t>Тауарлардың, жұмыстардың, қызметтердің орыс тіліндегі сипаттамасы (сипаты)</t>
  </si>
  <si>
    <t>Сатып алу тәсілі</t>
  </si>
  <si>
    <t>Өлшем бірлігі</t>
  </si>
  <si>
    <t>Саны, көлемі</t>
  </si>
  <si>
    <t>Бір бірлігі үшін баға (теңге)ҚҚС-н есепке алусыз</t>
  </si>
  <si>
    <t>Сатып алу үшін бекітілген жалпы сома (теңге)ҚҚС-н есепке алусыз</t>
  </si>
  <si>
    <t>ҚҚС-н есепке алусыз үш жылғы кезеңнің бірінші жылына бекітілген сома (теңге)</t>
  </si>
  <si>
    <t>ҚҚС-н есепке алусыз үш жылдық кезеңнің екінші жылына арналған болжамды сома  (теңге)</t>
  </si>
  <si>
    <t>ҚҚС-н есепке алусыз үшжылдық кезеңнің үшінші жылына арналған болжамды сома (теңге)</t>
  </si>
  <si>
    <t>Сатып алуды жүзеге асырудың жоспарланған мерзімі (ай)</t>
  </si>
  <si>
    <t>Тауарларды жеткізу, жұмыстарды орындау, қызметтерді көрсету орны (ӘАОС сәйкес елді мекеннің коды)</t>
  </si>
  <si>
    <t>Аванстық төлемнің мөлшері, %</t>
  </si>
  <si>
    <t>Ескерту</t>
  </si>
  <si>
    <t>Работа</t>
  </si>
  <si>
    <t>Комплект</t>
  </si>
  <si>
    <t>06 Июнь</t>
  </si>
  <si>
    <t>Ақпаратты БАҚ-та орналастыру қызметтер</t>
  </si>
  <si>
    <t>Размещение информации в СМИ</t>
  </si>
  <si>
    <t>01 Январь</t>
  </si>
  <si>
    <t>02 Февраль</t>
  </si>
  <si>
    <t>03 Март</t>
  </si>
  <si>
    <t>Услуги по размещению информации в СМИ</t>
  </si>
  <si>
    <t>Жамбылский филиал</t>
  </si>
  <si>
    <t>Костанайский филиал</t>
  </si>
  <si>
    <t>Конкурс</t>
  </si>
  <si>
    <t>Штука</t>
  </si>
  <si>
    <t>750000000</t>
  </si>
  <si>
    <t>Акмолинский филиал</t>
  </si>
  <si>
    <t>Ақмола филиалының сыртқы электр жабдықтау желілеріне  екінші кіріс құру үшін жобалық-сметалық құжаттаманы сараптау</t>
  </si>
  <si>
    <t>Экспертиза  ПСД на устройство второго ввода наружных сетей электроснабжения Акмолинского филиала</t>
  </si>
  <si>
    <t>111010000</t>
  </si>
  <si>
    <t>Жылу торыбын жеке тұлға аумағынан шығару (көшіру) бойынша ЖСҚ сараптау</t>
  </si>
  <si>
    <t>Экспертиза ПСД по выносу (перенос) тепловых сетей с территории частного лица</t>
  </si>
  <si>
    <t>Жылу торабын жеке тұлға аумағынан шығару (көшіру) бойынша ЖСҚ сараптау</t>
  </si>
  <si>
    <t>Резервтегі көзден Ақмола филиалының әкімшілік ғимаратының тарату құрылғысқа жабдықтаудың сыртқы желін күрделі жөндеу</t>
  </si>
  <si>
    <t>Капитальный ремонт наружных сетей электроснабжения от резервного источника к распределительному устройству административного здания Акмолинского филиала</t>
  </si>
  <si>
    <t>Изменение</t>
  </si>
  <si>
    <t>Техникалық қызмет көрсету</t>
  </si>
  <si>
    <t>Услуги по техническому обслуживанию</t>
  </si>
  <si>
    <t>ҚРҰБ Ақмола филиалының үздіксіз электр куатын беру жүйесіне техникалық қызмет көрсету</t>
  </si>
  <si>
    <t>Техническое обслуживание систем бесперебойного электропитания Акмолинского филиала НБРК</t>
  </si>
  <si>
    <t>07 Июль</t>
  </si>
  <si>
    <t>Актюбинский филиал</t>
  </si>
  <si>
    <t>Бейнедомофон</t>
  </si>
  <si>
    <t>Видеодомофон</t>
  </si>
  <si>
    <t>Штук</t>
  </si>
  <si>
    <t>151010000</t>
  </si>
  <si>
    <t>Восточно-Казахстанский филиал</t>
  </si>
  <si>
    <t>Аккумулятор батареясы</t>
  </si>
  <si>
    <t>Аккумуляторная батарея</t>
  </si>
  <si>
    <t>Негізгі құрал-жабдықтарды сақтандырудың қызметі</t>
  </si>
  <si>
    <t>Услуги страхования основных средств</t>
  </si>
  <si>
    <t>ҚРҰБ Шығыс  Қазақстан филиалының негізгі құрал жабдықтарын (автокөлігін) сақтандыру бойынша қызмет көрсету</t>
  </si>
  <si>
    <t>Услуги страхования  основных средств (автотранспорта) Восточно-Казахстанского филиала НБРК</t>
  </si>
  <si>
    <t>'Ақпаратты БАҚ-та орналастыру бойынша қызметтер</t>
  </si>
  <si>
    <t>'Ақпаратты тәуелсіз баспа басылымдарында орыс тілінде  орналастыруға байланысты көрсетілетін қызметтер</t>
  </si>
  <si>
    <t>Услуги по размещению информации в независимых  печатных изданиях на русском языке</t>
  </si>
  <si>
    <t xml:space="preserve">Исключение </t>
  </si>
  <si>
    <t>Аптасына 3 рет шығарылатын облыстық ақпаратты баспа басылымдарында мемлекеттік тілде орналастыруға байланысты көрсетілетін қызметтер</t>
  </si>
  <si>
    <t>Услуги по размещению информации в областных печатных изданиях периодиностью издания 3 раза в неделю на государственном языке</t>
  </si>
  <si>
    <t>Аптасына 1 рет шығарылатын облыстық ақпаратты баспа басылымдарында мемлекеттік тілде  орналастыруға байланысты көрсетілетін қызметтер</t>
  </si>
  <si>
    <t>Услуги по размещению информации в областных печатных изданиях периодиностью издания 1 раз в неделю на государственном языке</t>
  </si>
  <si>
    <t>'Аптасына 3 рет шығарылатын облыстық ақпаратты баспа басылымдарында орыс тілінде орналастыруға байланысты көрсетілетін қызметтер</t>
  </si>
  <si>
    <t>Услуги по размещению информации в областных печатных изданиях периодиностью издания 3 раза в неделю на русском языке</t>
  </si>
  <si>
    <t>'Ақпаратты радиода орналастыруға байланысты көрсетілетін қызметтер</t>
  </si>
  <si>
    <t>Услуги по размещению информации на радио</t>
  </si>
  <si>
    <t>'Ақпаратты интернет-ресурстарда орналастыруға байланысты көрсетілетін қызметтер</t>
  </si>
  <si>
    <t>Размещение материалов на интернет-ресурсах</t>
  </si>
  <si>
    <t>Техникалық қағаз майлық</t>
  </si>
  <si>
    <t>Салфетки технические</t>
  </si>
  <si>
    <t>Гигиеналық қағаз майлық (20 дана)</t>
  </si>
  <si>
    <t>Салфетки гигиенические (20 шт)</t>
  </si>
  <si>
    <t>Упаковка</t>
  </si>
  <si>
    <t>Сүлгі</t>
  </si>
  <si>
    <t>Полотенце</t>
  </si>
  <si>
    <t>Автошина</t>
  </si>
  <si>
    <t>Қысқы автомобиль шинасы (тікенетелген) 205*55*16</t>
  </si>
  <si>
    <t>Автошина зимняя (шипованая) 205*55*16</t>
  </si>
  <si>
    <t>Жазғы автомобиль шинасы 205*55*16</t>
  </si>
  <si>
    <t>Автошина летняя 205*55*16</t>
  </si>
  <si>
    <t>04 Апрель</t>
  </si>
  <si>
    <t>Кызылординский филиал</t>
  </si>
  <si>
    <t>Қызылорда филиалының әкімшілік ғимаратын газға айналдыру (қазанға қосу)</t>
  </si>
  <si>
    <t>Газификация административного здания (подключение к миникотельной) Кызылординского филиала</t>
  </si>
  <si>
    <t>Услуги по  размещению информациии в СМИ</t>
  </si>
  <si>
    <t>Басылым құралдарында ақпараттарды мемелекеттік және орыс тілдерінде жариялау бойынша қызметтер</t>
  </si>
  <si>
    <t>Услуги по размещению информации в печатных изданиях на государственном и русском языках</t>
  </si>
  <si>
    <t>Теледидар қызметі</t>
  </si>
  <si>
    <t>Услуги телевидения</t>
  </si>
  <si>
    <t xml:space="preserve">Теледидар қызметі </t>
  </si>
  <si>
    <t>Мангистауский филиал</t>
  </si>
  <si>
    <t>Негізгі құрал-жабдықтарды сақтандыру бойынша қызметтер</t>
  </si>
  <si>
    <t>Услуги по страхованию основных средств</t>
  </si>
  <si>
    <t>Автокөлікті сақтандыру (ерікті түрде) бойынша қызмет көрсету</t>
  </si>
  <si>
    <t>Услуги по страхованию автотранспортных средств</t>
  </si>
  <si>
    <t>Тапсырыс хаттарды  жіберу  қызметі</t>
  </si>
  <si>
    <t>Услуги по перессылке заказных писем</t>
  </si>
  <si>
    <t>Тапсырыс хаттарды  жіберу  қызметтері</t>
  </si>
  <si>
    <t>Услуги по пересылке заказных писем</t>
  </si>
  <si>
    <t>Павлодарский филиал</t>
  </si>
  <si>
    <t>Негізгі құрал-жабдықтарды сақтандыру бойынша қызмет көрсету</t>
  </si>
  <si>
    <t xml:space="preserve">Автокөлікті ерікті сақтандыру жөніндегі қызметтер </t>
  </si>
  <si>
    <t xml:space="preserve">Услуги по добровольному страхованию автотранспорта </t>
  </si>
  <si>
    <t xml:space="preserve">Запрос ценовых предложений без размещения объявления </t>
  </si>
  <si>
    <t>Басқа пошта қызметтері, басқа топтамаларға кірмеген, өзге</t>
  </si>
  <si>
    <t>Услуги почтовые прочие, не включенные в другие группировки, прочие</t>
  </si>
  <si>
    <t>Пошта байланысының жалпыға ортақ қызметтері</t>
  </si>
  <si>
    <t>Общедоступные услуги почтовой связи</t>
  </si>
  <si>
    <t>Северо-Казахстанский филиал</t>
  </si>
  <si>
    <t>Облыстық БАҚ-та мемлекеттік тілде ақпараттарды жариялау</t>
  </si>
  <si>
    <t>Публикации в областных СМИ на государственном языке</t>
  </si>
  <si>
    <t>Облыстық БАҚ-та орыс тілінде ақпараттарды жариялау</t>
  </si>
  <si>
    <t>Публикации в областных СМИ на русском языке</t>
  </si>
  <si>
    <t>Радиода сөз сөйлеу</t>
  </si>
  <si>
    <t>Выступления по радио</t>
  </si>
  <si>
    <t>Теледидарда сөз сөйлеу</t>
  </si>
  <si>
    <t>Выступления по телевидению</t>
  </si>
  <si>
    <t>Управления информационных технологий</t>
  </si>
  <si>
    <t xml:space="preserve">Қолданбалы бағдарламалық қамтамасыз етуді басқару және техникалық қолдау бойынша қызмет көсету </t>
  </si>
  <si>
    <t>Услуги по администрированию и техническому обслуживанию прикладного программного обеспечения</t>
  </si>
  <si>
    <t>Қазақстан Республикасы Ұлттық Банкінің  АЖ бағдарламалық қамтамасыз етуіне қызмет көрсету ("Кредиттік бюро" модулі)</t>
  </si>
  <si>
    <t>Сопровождение программного обеспечения ИС Национального Банка Республики Казахстан (Модуль "Кредитное бюро" )</t>
  </si>
  <si>
    <t>Ішкі аудит 
(Басқа да бағдарламалық қамтамасыз етулердің түпнұсқалары)</t>
  </si>
  <si>
    <t>Внутренний аудит (Оригиналы программных обеспечений прочих)</t>
  </si>
  <si>
    <t>'Ішкі аудит қызметін басқару жүйесі және оны еңгізу бойынша жұмыстар</t>
  </si>
  <si>
    <t>Система управления деятельностью внутреннего аудита и работы по ее внедрению</t>
  </si>
  <si>
    <t>Блейд жүйесі</t>
  </si>
  <si>
    <t xml:space="preserve">Блейд-система </t>
  </si>
  <si>
    <t>Серверлік жабдықтың жиынтығы (блейд жүйе)</t>
  </si>
  <si>
    <t>Комплект серверного оборудования (блейд-система)</t>
  </si>
  <si>
    <t>Интеграциялық шина</t>
  </si>
  <si>
    <t>Интеграционная шина</t>
  </si>
  <si>
    <t xml:space="preserve">Корпоративтік интеграциялық шинаны сатып алу және енгізу </t>
  </si>
  <si>
    <t>Приобретение и внедрение корпоративной интеграционной шины</t>
  </si>
  <si>
    <t>Кәсіпорынның ресурстарын басқару жүйесі (ERP)</t>
  </si>
  <si>
    <t>Система управления ресурсами предприятия (ERP)</t>
  </si>
  <si>
    <t>Кәсіпорын ресурстарын басқару жүйелерін сатып алу және енгізу</t>
  </si>
  <si>
    <t>Приобретение и внедрение Системы управления ресурсами предприятия</t>
  </si>
  <si>
    <t>05 Май</t>
  </si>
  <si>
    <t>Жабдық</t>
  </si>
  <si>
    <t>Оборудование</t>
  </si>
  <si>
    <t>Талшықты-оптикалық тарату желісі</t>
  </si>
  <si>
    <t>Волоконно-оптическая линия передачи</t>
  </si>
  <si>
    <t>Бизнес телефония қызметі</t>
  </si>
  <si>
    <t>Услуги бизнес телефонии</t>
  </si>
  <si>
    <t>Электрондық құжат айналымы жүйесі</t>
  </si>
  <si>
    <t>Система электронного документооборота</t>
  </si>
  <si>
    <t>Электрондық құжат айналымы жүйесін сатып алу және енгізу</t>
  </si>
  <si>
    <t>Приобретение и внедрение системы электронного документооборота</t>
  </si>
  <si>
    <t>Центральный филиал                     (г. Астана)</t>
  </si>
  <si>
    <t>Автокөлік иелерінің АҚЖ сақтандыру</t>
  </si>
  <si>
    <t>Страхование ГПО владельцев автотранспорта</t>
  </si>
  <si>
    <t>Көрмелік стендті дайындау</t>
  </si>
  <si>
    <t>Изготовление выставочного стенда</t>
  </si>
  <si>
    <t>Әуежайдың жолаушылар термналының аумағына рұқсаттама беру</t>
  </si>
  <si>
    <t>Выдача пропуска на территорию пассажирского терминала аэропорта</t>
  </si>
  <si>
    <t>08 август</t>
  </si>
  <si>
    <t>Құндылықтарды жіберу бойынша қызмет</t>
  </si>
  <si>
    <t>Услуги по пересылке ценностей</t>
  </si>
  <si>
    <t>'02 февраль</t>
  </si>
  <si>
    <t>Дабыл сигнализациясы құралдарының күзет мониторингі қызмет</t>
  </si>
  <si>
    <t>Услуги по охранному мониторингу средств тревожной сигнализации</t>
  </si>
  <si>
    <t>Күзет мониторингі мен және  дабыл-күзет дабылдамаға қызмет көрсету</t>
  </si>
  <si>
    <t>Услуги охранного мониторинга и обслуживания тревожно-охранной сигнализации</t>
  </si>
  <si>
    <t xml:space="preserve"> </t>
  </si>
  <si>
    <t>Продление договора (п. 278 Правил)</t>
  </si>
  <si>
    <t>'01 январь</t>
  </si>
  <si>
    <t>ҚРҰБ Орталық филиалы ғимаратының ішкі жүйесін, су құбыры сыртындағы және ішіндегі аумағының желілерін күрделі жөндеу бойынша жобалау-сметалық құжаттамасына сараптама</t>
  </si>
  <si>
    <t>Экспертиза ПСД на капитальный ремонт внутренних систем, наружных и внутриплощадочных сетей водопровода Центрального филиала НБРК</t>
  </si>
  <si>
    <t>ҚРҰБ Орталық филиалдың жылыту жүйелерін қала желілеріне қосу бойынша жобалау-смета құжаттамасына  сараптама жүргізу. Қайта құру</t>
  </si>
  <si>
    <t xml:space="preserve"> Экспертиза проектно-сметной документации подключения системы отопления административного здания Центрального филиала НБРК к городским тепловым сетям. Корректировка</t>
  </si>
  <si>
    <t>Центр кассовых операций и хранения ценностей (филиал)</t>
  </si>
  <si>
    <t xml:space="preserve">Жобалық - сметалық құжаттамаларға сараптама  жасау  </t>
  </si>
  <si>
    <t>Экспертиза проектно-сметной документации</t>
  </si>
  <si>
    <t>Кабель өткізгіштерін  күрделі жөндеу жөнінде жобалық-сметалық құжаттамаға сараптама жасау (Мәліметтерді өңдеу орталығының электрмен жабдықтау және салқындату жүйесімен жабдықтауы – ҚРҰБ АТБ МӨО)</t>
  </si>
  <si>
    <t>Экспертиза проектно-сметной документации по капитальному ремонту кабеля проводки (электроснабжение и холодоснабжение Центра обработки данных –ЦОД УИТ НБРК)</t>
  </si>
  <si>
    <t>Запроса ценовых предложений путем размещения объявления</t>
  </si>
  <si>
    <t>751210000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</si>
</sst>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&quot;-&quot;#,##0"/>
    <numFmt numFmtId="165" formatCode="#,##0.00;&quot;-&quot;#,##0.00"/>
    <numFmt numFmtId="166" formatCode="0;&quot;-&quot;0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2"/>
      <color rgb="FF000000"/>
      <name val="Times"/>
      <family val="1"/>
    </font>
    <font>
      <sz val="12"/>
      <color theme="1"/>
      <name val="Calibri"/>
      <family val="2"/>
      <charset val="204"/>
      <scheme val="minor"/>
    </font>
    <font>
      <sz val="12"/>
      <color rgb="FF000000"/>
      <name val="Arial"/>
      <family val="2"/>
      <charset val="204"/>
    </font>
    <font>
      <b/>
      <sz val="12"/>
      <color rgb="FF000000"/>
      <name val="Microsoft Sans Serif"/>
      <family val="2"/>
      <charset val="204"/>
    </font>
    <font>
      <b/>
      <sz val="11"/>
      <color rgb="FF000000"/>
      <name val="Microsoft Sans Serif"/>
      <family val="2"/>
      <charset val="204"/>
    </font>
    <font>
      <sz val="12"/>
      <color rgb="FF000000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EE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0" fontId="19" fillId="33" borderId="0" xfId="0" applyFont="1" applyFill="1" applyAlignment="1">
      <alignment horizontal="center" vertical="center" wrapText="1"/>
    </xf>
    <xf numFmtId="164" fontId="21" fillId="35" borderId="10" xfId="0" quotePrefix="1" applyNumberFormat="1" applyFont="1" applyFill="1" applyBorder="1" applyAlignment="1">
      <alignment horizontal="center" vertical="center" wrapText="1"/>
    </xf>
    <xf numFmtId="165" fontId="21" fillId="35" borderId="10" xfId="0" quotePrefix="1" applyNumberFormat="1" applyFont="1" applyFill="1" applyBorder="1" applyAlignment="1">
      <alignment horizontal="center" vertical="center" wrapText="1"/>
    </xf>
    <xf numFmtId="164" fontId="22" fillId="35" borderId="10" xfId="0" quotePrefix="1" applyNumberFormat="1" applyFont="1" applyFill="1" applyBorder="1" applyAlignment="1">
      <alignment horizontal="center" vertical="center" wrapText="1"/>
    </xf>
    <xf numFmtId="164" fontId="23" fillId="34" borderId="10" xfId="0" quotePrefix="1" applyNumberFormat="1" applyFont="1" applyFill="1" applyBorder="1" applyAlignment="1">
      <alignment horizontal="center" vertical="center" wrapText="1"/>
    </xf>
    <xf numFmtId="165" fontId="23" fillId="34" borderId="10" xfId="0" applyNumberFormat="1" applyFont="1" applyFill="1" applyBorder="1" applyAlignment="1">
      <alignment horizontal="center" vertical="center" wrapText="1"/>
    </xf>
    <xf numFmtId="164" fontId="23" fillId="34" borderId="10" xfId="0" applyNumberFormat="1" applyFont="1" applyFill="1" applyBorder="1" applyAlignment="1">
      <alignment horizontal="center" vertical="center" wrapText="1"/>
    </xf>
    <xf numFmtId="166" fontId="23" fillId="34" borderId="10" xfId="0" quotePrefix="1" applyNumberFormat="1" applyFont="1" applyFill="1" applyBorder="1" applyAlignment="1">
      <alignment horizontal="center" vertical="center" wrapText="1"/>
    </xf>
    <xf numFmtId="0" fontId="19" fillId="34" borderId="0" xfId="0" applyFont="1" applyFill="1" applyAlignment="1">
      <alignment horizontal="center" vertical="center" wrapText="1"/>
    </xf>
    <xf numFmtId="0" fontId="20" fillId="34" borderId="0" xfId="0" applyFont="1" applyFill="1" applyAlignment="1">
      <alignment horizontal="center" vertical="center" wrapText="1"/>
    </xf>
    <xf numFmtId="0" fontId="18" fillId="34" borderId="0" xfId="0" applyFont="1" applyFill="1" applyAlignment="1">
      <alignment horizontal="center" vertical="center"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59&amp;oas=cPa1YwNEOxEyByrKGFyNBA.." TargetMode="External"/><Relationship Id="rId3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21&amp;oas=79hHLsWpo_IldejO89Xn3g.." TargetMode="External"/><Relationship Id="rId7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48&amp;oas=UlOhv7o76QvvdilLWMeNMQ.." TargetMode="External"/><Relationship Id="rId2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76&amp;oas=bFtxe2gxfUS7urB-x-WtNQ.." TargetMode="External"/><Relationship Id="rId1" Type="http://schemas.openxmlformats.org/officeDocument/2006/relationships/image" Target="../images/spacer.gif" TargetMode="External"/><Relationship Id="rId6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25&amp;oas=dg2199eoYjSFznusobt7gw.." TargetMode="External"/><Relationship Id="rId5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833197922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34&amp;oas=e5aRjZj3poR7A93nMtOIxQ.." TargetMode="External"/><Relationship Id="rId4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49&amp;oas=w3TsKv4w1z7J7fWbihrr9A..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21167</xdr:colOff>
      <xdr:row>6</xdr:row>
      <xdr:rowOff>90156</xdr:rowOff>
    </xdr:from>
    <xdr:ext cx="26860500" cy="374141"/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21167" y="1296656"/>
          <a:ext cx="26860500" cy="374141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ctr" upright="1">
          <a:spAutoFit/>
        </a:bodyPr>
        <a:lstStyle/>
        <a:p>
          <a:pPr algn="ctr" rtl="0">
            <a:defRPr sz="1000"/>
          </a:pPr>
          <a:r>
            <a:rPr lang="kk-KZ" sz="1800" b="1">
              <a:effectLst/>
              <a:latin typeface="+mn-lt"/>
              <a:ea typeface="+mn-ea"/>
              <a:cs typeface="+mn-cs"/>
            </a:rPr>
            <a:t>Қазақстан Республикасы Ұлттық Банкінің 20</a:t>
          </a:r>
          <a:r>
            <a:rPr lang="en-US" sz="1800" b="1">
              <a:effectLst/>
              <a:latin typeface="+mn-lt"/>
              <a:ea typeface="+mn-ea"/>
              <a:cs typeface="+mn-cs"/>
            </a:rPr>
            <a:t>17</a:t>
          </a:r>
          <a:r>
            <a:rPr lang="kk-KZ" sz="1800" b="1">
              <a:effectLst/>
              <a:latin typeface="+mn-lt"/>
              <a:ea typeface="+mn-ea"/>
              <a:cs typeface="+mn-cs"/>
            </a:rPr>
            <a:t> жылға арналған </a:t>
          </a:r>
          <a:r>
            <a:rPr lang="kk-KZ" sz="1800" b="1" i="0">
              <a:effectLst/>
              <a:latin typeface="+mn-lt"/>
              <a:ea typeface="+mn-ea"/>
              <a:cs typeface="+mn-cs"/>
            </a:rPr>
            <a:t>тауарларды, жұмыстарды, көрсетілетін қызметтерді </a:t>
          </a:r>
          <a:r>
            <a:rPr lang="kk-KZ" sz="1800" b="1">
              <a:effectLst/>
              <a:latin typeface="+mn-lt"/>
              <a:ea typeface="+mn-ea"/>
              <a:cs typeface="+mn-cs"/>
            </a:rPr>
            <a:t>сатып алу жоспарына өзгерістер мен толықтырулар</a:t>
          </a:r>
          <a:endParaRPr lang="ru-RU" sz="3600" b="1" i="0" u="none" strike="noStrike" baseline="0">
            <a:solidFill>
              <a:srgbClr val="000000"/>
            </a:solidFill>
            <a:latin typeface="Times"/>
            <a:cs typeface="Times"/>
          </a:endParaRPr>
        </a:p>
      </xdr:txBody>
    </xdr:sp>
    <xdr:clientData/>
  </xdr:oneCellAnchor>
  <xdr:oneCellAnchor>
    <xdr:from>
      <xdr:col>14</xdr:col>
      <xdr:colOff>740834</xdr:colOff>
      <xdr:row>1</xdr:row>
      <xdr:rowOff>127001</xdr:rowOff>
    </xdr:from>
    <xdr:ext cx="4365625" cy="485775"/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22722417" y="328084"/>
          <a:ext cx="436562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>
          <a:noAutofit/>
        </a:bodyPr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05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201</a:t>
          </a:r>
          <a:r>
            <a:rPr lang="en-US" sz="105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7</a:t>
          </a:r>
          <a:r>
            <a:rPr lang="ru-RU" sz="105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ж. қаңта</a:t>
          </a:r>
          <a:r>
            <a:rPr lang="kk-KZ" sz="105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р</a:t>
          </a:r>
          <a:r>
            <a:rPr lang="ru-RU" sz="105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дағы</a:t>
          </a:r>
          <a:r>
            <a:rPr lang="ru-RU" sz="105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</a:t>
          </a:r>
          <a:r>
            <a:rPr lang="en-US" sz="105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</a:t>
          </a:r>
          <a:r>
            <a:rPr lang="ru-RU" sz="105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</a:t>
          </a:r>
          <a:r>
            <a:rPr lang="en-US" sz="105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</a:t>
          </a:r>
          <a:r>
            <a:rPr lang="ru-RU" sz="105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№</a:t>
          </a:r>
          <a:r>
            <a:rPr lang="en-US" sz="105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27</a:t>
          </a:r>
          <a:r>
            <a:rPr lang="ru-RU" sz="105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Қазақстан Республикасы 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05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Ұлттық Банкі Төраға орынбасарының бұйрығына қосымшасы</a:t>
          </a:r>
          <a:endParaRPr lang="ru-RU" sz="10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ru-RU" sz="1050" b="0" i="0" baseline="0">
              <a:effectLst/>
              <a:latin typeface="+mn-lt"/>
              <a:ea typeface="+mn-ea"/>
              <a:cs typeface="+mn-cs"/>
            </a:rPr>
            <a:t> </a:t>
          </a:r>
          <a:endParaRPr lang="ru-RU" sz="105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</xdr:col>
      <xdr:colOff>0</xdr:colOff>
      <xdr:row>56</xdr:row>
      <xdr:rowOff>0</xdr:rowOff>
    </xdr:from>
    <xdr:to>
      <xdr:col>1</xdr:col>
      <xdr:colOff>9525</xdr:colOff>
      <xdr:row>56</xdr:row>
      <xdr:rowOff>9525</xdr:rowOff>
    </xdr:to>
    <xdr:pic>
      <xdr:nvPicPr>
        <xdr:cNvPr id="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42814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</xdr:colOff>
      <xdr:row>56</xdr:row>
      <xdr:rowOff>9525</xdr:rowOff>
    </xdr:to>
    <xdr:pic>
      <xdr:nvPicPr>
        <xdr:cNvPr id="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42814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</xdr:colOff>
      <xdr:row>56</xdr:row>
      <xdr:rowOff>9525</xdr:rowOff>
    </xdr:to>
    <xdr:pic>
      <xdr:nvPicPr>
        <xdr:cNvPr id="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42814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</xdr:colOff>
      <xdr:row>56</xdr:row>
      <xdr:rowOff>9525</xdr:rowOff>
    </xdr:to>
    <xdr:pic>
      <xdr:nvPicPr>
        <xdr:cNvPr id="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42814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56</xdr:row>
      <xdr:rowOff>0</xdr:rowOff>
    </xdr:from>
    <xdr:ext cx="9525" cy="9525"/>
    <xdr:pic>
      <xdr:nvPicPr>
        <xdr:cNvPr id="1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42814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56</xdr:row>
      <xdr:rowOff>0</xdr:rowOff>
    </xdr:from>
    <xdr:ext cx="9525" cy="9525"/>
    <xdr:pic>
      <xdr:nvPicPr>
        <xdr:cNvPr id="1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42814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56</xdr:row>
      <xdr:rowOff>0</xdr:rowOff>
    </xdr:from>
    <xdr:ext cx="9525" cy="9525"/>
    <xdr:pic>
      <xdr:nvPicPr>
        <xdr:cNvPr id="1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42814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56</xdr:row>
      <xdr:rowOff>0</xdr:rowOff>
    </xdr:from>
    <xdr:ext cx="9525" cy="9525"/>
    <xdr:pic>
      <xdr:nvPicPr>
        <xdr:cNvPr id="1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42814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56</xdr:row>
      <xdr:rowOff>0</xdr:rowOff>
    </xdr:from>
    <xdr:ext cx="9525" cy="9525"/>
    <xdr:pic>
      <xdr:nvPicPr>
        <xdr:cNvPr id="1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42814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56</xdr:row>
      <xdr:rowOff>0</xdr:rowOff>
    </xdr:from>
    <xdr:ext cx="9525" cy="9525"/>
    <xdr:pic>
      <xdr:nvPicPr>
        <xdr:cNvPr id="1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42814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56</xdr:row>
      <xdr:rowOff>0</xdr:rowOff>
    </xdr:from>
    <xdr:ext cx="9525" cy="9525"/>
    <xdr:pic>
      <xdr:nvPicPr>
        <xdr:cNvPr id="1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42814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56</xdr:row>
      <xdr:rowOff>0</xdr:rowOff>
    </xdr:from>
    <xdr:ext cx="9525" cy="9525"/>
    <xdr:pic>
      <xdr:nvPicPr>
        <xdr:cNvPr id="1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42814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0</xdr:colOff>
      <xdr:row>56</xdr:row>
      <xdr:rowOff>0</xdr:rowOff>
    </xdr:from>
    <xdr:to>
      <xdr:col>1</xdr:col>
      <xdr:colOff>9525</xdr:colOff>
      <xdr:row>56</xdr:row>
      <xdr:rowOff>9525</xdr:rowOff>
    </xdr:to>
    <xdr:pic>
      <xdr:nvPicPr>
        <xdr:cNvPr id="1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338042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</xdr:colOff>
      <xdr:row>56</xdr:row>
      <xdr:rowOff>9525</xdr:rowOff>
    </xdr:to>
    <xdr:pic>
      <xdr:nvPicPr>
        <xdr:cNvPr id="1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338042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</xdr:colOff>
      <xdr:row>56</xdr:row>
      <xdr:rowOff>9525</xdr:rowOff>
    </xdr:to>
    <xdr:pic>
      <xdr:nvPicPr>
        <xdr:cNvPr id="2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338042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</xdr:colOff>
      <xdr:row>56</xdr:row>
      <xdr:rowOff>9525</xdr:rowOff>
    </xdr:to>
    <xdr:pic>
      <xdr:nvPicPr>
        <xdr:cNvPr id="2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338042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56</xdr:row>
      <xdr:rowOff>0</xdr:rowOff>
    </xdr:from>
    <xdr:ext cx="9525" cy="9525"/>
    <xdr:pic>
      <xdr:nvPicPr>
        <xdr:cNvPr id="2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35594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56</xdr:row>
      <xdr:rowOff>0</xdr:rowOff>
    </xdr:from>
    <xdr:ext cx="9525" cy="9525"/>
    <xdr:pic>
      <xdr:nvPicPr>
        <xdr:cNvPr id="2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35594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56</xdr:row>
      <xdr:rowOff>0</xdr:rowOff>
    </xdr:from>
    <xdr:ext cx="9525" cy="9525"/>
    <xdr:pic>
      <xdr:nvPicPr>
        <xdr:cNvPr id="2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35594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56</xdr:row>
      <xdr:rowOff>0</xdr:rowOff>
    </xdr:from>
    <xdr:ext cx="9525" cy="9525"/>
    <xdr:pic>
      <xdr:nvPicPr>
        <xdr:cNvPr id="2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35594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12</xdr:row>
      <xdr:rowOff>0</xdr:rowOff>
    </xdr:from>
    <xdr:to>
      <xdr:col>2</xdr:col>
      <xdr:colOff>314325</xdr:colOff>
      <xdr:row>12</xdr:row>
      <xdr:rowOff>180975</xdr:rowOff>
    </xdr:to>
    <xdr:sp macro="" textlink="">
      <xdr:nvSpPr>
        <xdr:cNvPr id="26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314325</xdr:colOff>
      <xdr:row>12</xdr:row>
      <xdr:rowOff>180975</xdr:rowOff>
    </xdr:to>
    <xdr:sp macro="" textlink="">
      <xdr:nvSpPr>
        <xdr:cNvPr id="27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314325</xdr:colOff>
      <xdr:row>12</xdr:row>
      <xdr:rowOff>180975</xdr:rowOff>
    </xdr:to>
    <xdr:sp macro="" textlink="">
      <xdr:nvSpPr>
        <xdr:cNvPr id="28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314325</xdr:colOff>
      <xdr:row>12</xdr:row>
      <xdr:rowOff>180975</xdr:rowOff>
    </xdr:to>
    <xdr:sp macro="" textlink="">
      <xdr:nvSpPr>
        <xdr:cNvPr id="29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314325</xdr:colOff>
      <xdr:row>12</xdr:row>
      <xdr:rowOff>180975</xdr:rowOff>
    </xdr:to>
    <xdr:sp macro="" textlink="">
      <xdr:nvSpPr>
        <xdr:cNvPr id="30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314325</xdr:colOff>
      <xdr:row>12</xdr:row>
      <xdr:rowOff>180975</xdr:rowOff>
    </xdr:to>
    <xdr:sp macro="" textlink="">
      <xdr:nvSpPr>
        <xdr:cNvPr id="31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314325</xdr:colOff>
      <xdr:row>12</xdr:row>
      <xdr:rowOff>180975</xdr:rowOff>
    </xdr:to>
    <xdr:sp macro="" textlink="">
      <xdr:nvSpPr>
        <xdr:cNvPr id="32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314325</xdr:colOff>
      <xdr:row>12</xdr:row>
      <xdr:rowOff>180975</xdr:rowOff>
    </xdr:to>
    <xdr:sp macro="" textlink="">
      <xdr:nvSpPr>
        <xdr:cNvPr id="33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314325</xdr:colOff>
      <xdr:row>12</xdr:row>
      <xdr:rowOff>180975</xdr:rowOff>
    </xdr:to>
    <xdr:sp macro="" textlink="">
      <xdr:nvSpPr>
        <xdr:cNvPr id="34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314325</xdr:colOff>
      <xdr:row>12</xdr:row>
      <xdr:rowOff>180975</xdr:rowOff>
    </xdr:to>
    <xdr:sp macro="" textlink="">
      <xdr:nvSpPr>
        <xdr:cNvPr id="35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314325</xdr:colOff>
      <xdr:row>12</xdr:row>
      <xdr:rowOff>180975</xdr:rowOff>
    </xdr:to>
    <xdr:sp macro="" textlink="">
      <xdr:nvSpPr>
        <xdr:cNvPr id="36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314325</xdr:colOff>
      <xdr:row>12</xdr:row>
      <xdr:rowOff>180975</xdr:rowOff>
    </xdr:to>
    <xdr:sp macro="" textlink="">
      <xdr:nvSpPr>
        <xdr:cNvPr id="37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314325</xdr:colOff>
      <xdr:row>12</xdr:row>
      <xdr:rowOff>180975</xdr:rowOff>
    </xdr:to>
    <xdr:sp macro="" textlink="">
      <xdr:nvSpPr>
        <xdr:cNvPr id="38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314325</xdr:colOff>
      <xdr:row>12</xdr:row>
      <xdr:rowOff>180975</xdr:rowOff>
    </xdr:to>
    <xdr:sp macro="" textlink="">
      <xdr:nvSpPr>
        <xdr:cNvPr id="39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314325</xdr:colOff>
      <xdr:row>12</xdr:row>
      <xdr:rowOff>180975</xdr:rowOff>
    </xdr:to>
    <xdr:sp macro="" textlink="">
      <xdr:nvSpPr>
        <xdr:cNvPr id="40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314325</xdr:colOff>
      <xdr:row>12</xdr:row>
      <xdr:rowOff>180975</xdr:rowOff>
    </xdr:to>
    <xdr:sp macro="" textlink="">
      <xdr:nvSpPr>
        <xdr:cNvPr id="41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314325</xdr:colOff>
      <xdr:row>12</xdr:row>
      <xdr:rowOff>180975</xdr:rowOff>
    </xdr:to>
    <xdr:sp macro="" textlink="">
      <xdr:nvSpPr>
        <xdr:cNvPr id="42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314325</xdr:colOff>
      <xdr:row>12</xdr:row>
      <xdr:rowOff>180975</xdr:rowOff>
    </xdr:to>
    <xdr:sp macro="" textlink="">
      <xdr:nvSpPr>
        <xdr:cNvPr id="43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314325</xdr:colOff>
      <xdr:row>12</xdr:row>
      <xdr:rowOff>180975</xdr:rowOff>
    </xdr:to>
    <xdr:sp macro="" textlink="">
      <xdr:nvSpPr>
        <xdr:cNvPr id="44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314325</xdr:colOff>
      <xdr:row>12</xdr:row>
      <xdr:rowOff>180975</xdr:rowOff>
    </xdr:to>
    <xdr:sp macro="" textlink="">
      <xdr:nvSpPr>
        <xdr:cNvPr id="45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314325</xdr:colOff>
      <xdr:row>12</xdr:row>
      <xdr:rowOff>180975</xdr:rowOff>
    </xdr:to>
    <xdr:sp macro="" textlink="">
      <xdr:nvSpPr>
        <xdr:cNvPr id="46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314325</xdr:colOff>
      <xdr:row>12</xdr:row>
      <xdr:rowOff>180975</xdr:rowOff>
    </xdr:to>
    <xdr:sp macro="" textlink="">
      <xdr:nvSpPr>
        <xdr:cNvPr id="47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314325</xdr:colOff>
      <xdr:row>12</xdr:row>
      <xdr:rowOff>180975</xdr:rowOff>
    </xdr:to>
    <xdr:sp macro="" textlink="">
      <xdr:nvSpPr>
        <xdr:cNvPr id="48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314325</xdr:colOff>
      <xdr:row>12</xdr:row>
      <xdr:rowOff>180975</xdr:rowOff>
    </xdr:to>
    <xdr:sp macro="" textlink="">
      <xdr:nvSpPr>
        <xdr:cNvPr id="49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314325</xdr:colOff>
      <xdr:row>12</xdr:row>
      <xdr:rowOff>180975</xdr:rowOff>
    </xdr:to>
    <xdr:sp macro="" textlink="">
      <xdr:nvSpPr>
        <xdr:cNvPr id="50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314325</xdr:colOff>
      <xdr:row>12</xdr:row>
      <xdr:rowOff>180975</xdr:rowOff>
    </xdr:to>
    <xdr:sp macro="" textlink="">
      <xdr:nvSpPr>
        <xdr:cNvPr id="51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314325</xdr:colOff>
      <xdr:row>12</xdr:row>
      <xdr:rowOff>180975</xdr:rowOff>
    </xdr:to>
    <xdr:sp macro="" textlink="">
      <xdr:nvSpPr>
        <xdr:cNvPr id="52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314325</xdr:colOff>
      <xdr:row>12</xdr:row>
      <xdr:rowOff>180975</xdr:rowOff>
    </xdr:to>
    <xdr:sp macro="" textlink="">
      <xdr:nvSpPr>
        <xdr:cNvPr id="53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314325</xdr:colOff>
      <xdr:row>12</xdr:row>
      <xdr:rowOff>180975</xdr:rowOff>
    </xdr:to>
    <xdr:sp macro="" textlink="">
      <xdr:nvSpPr>
        <xdr:cNvPr id="54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314325</xdr:colOff>
      <xdr:row>12</xdr:row>
      <xdr:rowOff>180975</xdr:rowOff>
    </xdr:to>
    <xdr:sp macro="" textlink="">
      <xdr:nvSpPr>
        <xdr:cNvPr id="55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314325</xdr:colOff>
      <xdr:row>12</xdr:row>
      <xdr:rowOff>180975</xdr:rowOff>
    </xdr:to>
    <xdr:sp macro="" textlink="">
      <xdr:nvSpPr>
        <xdr:cNvPr id="56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314325</xdr:colOff>
      <xdr:row>12</xdr:row>
      <xdr:rowOff>180975</xdr:rowOff>
    </xdr:to>
    <xdr:sp macro="" textlink="">
      <xdr:nvSpPr>
        <xdr:cNvPr id="57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314325</xdr:colOff>
      <xdr:row>12</xdr:row>
      <xdr:rowOff>180975</xdr:rowOff>
    </xdr:to>
    <xdr:sp macro="" textlink="">
      <xdr:nvSpPr>
        <xdr:cNvPr id="58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314325</xdr:colOff>
      <xdr:row>12</xdr:row>
      <xdr:rowOff>180975</xdr:rowOff>
    </xdr:to>
    <xdr:sp macro="" textlink="">
      <xdr:nvSpPr>
        <xdr:cNvPr id="59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314325</xdr:colOff>
      <xdr:row>12</xdr:row>
      <xdr:rowOff>180975</xdr:rowOff>
    </xdr:to>
    <xdr:sp macro="" textlink="">
      <xdr:nvSpPr>
        <xdr:cNvPr id="60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314325</xdr:colOff>
      <xdr:row>12</xdr:row>
      <xdr:rowOff>180975</xdr:rowOff>
    </xdr:to>
    <xdr:sp macro="" textlink="">
      <xdr:nvSpPr>
        <xdr:cNvPr id="61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314325</xdr:colOff>
      <xdr:row>12</xdr:row>
      <xdr:rowOff>180975</xdr:rowOff>
    </xdr:to>
    <xdr:sp macro="" textlink="">
      <xdr:nvSpPr>
        <xdr:cNvPr id="62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314325</xdr:colOff>
      <xdr:row>12</xdr:row>
      <xdr:rowOff>180975</xdr:rowOff>
    </xdr:to>
    <xdr:sp macro="" textlink="">
      <xdr:nvSpPr>
        <xdr:cNvPr id="63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314325</xdr:colOff>
      <xdr:row>12</xdr:row>
      <xdr:rowOff>180975</xdr:rowOff>
    </xdr:to>
    <xdr:sp macro="" textlink="">
      <xdr:nvSpPr>
        <xdr:cNvPr id="64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314325</xdr:colOff>
      <xdr:row>12</xdr:row>
      <xdr:rowOff>180975</xdr:rowOff>
    </xdr:to>
    <xdr:sp macro="" textlink="">
      <xdr:nvSpPr>
        <xdr:cNvPr id="65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314325</xdr:colOff>
      <xdr:row>12</xdr:row>
      <xdr:rowOff>180975</xdr:rowOff>
    </xdr:to>
    <xdr:sp macro="" textlink="">
      <xdr:nvSpPr>
        <xdr:cNvPr id="66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314325</xdr:colOff>
      <xdr:row>12</xdr:row>
      <xdr:rowOff>180975</xdr:rowOff>
    </xdr:to>
    <xdr:sp macro="" textlink="">
      <xdr:nvSpPr>
        <xdr:cNvPr id="67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314325</xdr:colOff>
      <xdr:row>12</xdr:row>
      <xdr:rowOff>180975</xdr:rowOff>
    </xdr:to>
    <xdr:sp macro="" textlink="">
      <xdr:nvSpPr>
        <xdr:cNvPr id="68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314325</xdr:colOff>
      <xdr:row>12</xdr:row>
      <xdr:rowOff>180975</xdr:rowOff>
    </xdr:to>
    <xdr:sp macro="" textlink="">
      <xdr:nvSpPr>
        <xdr:cNvPr id="69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314325</xdr:colOff>
      <xdr:row>12</xdr:row>
      <xdr:rowOff>180975</xdr:rowOff>
    </xdr:to>
    <xdr:sp macro="" textlink="">
      <xdr:nvSpPr>
        <xdr:cNvPr id="70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314325</xdr:colOff>
      <xdr:row>12</xdr:row>
      <xdr:rowOff>180975</xdr:rowOff>
    </xdr:to>
    <xdr:sp macro="" textlink="">
      <xdr:nvSpPr>
        <xdr:cNvPr id="71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314325</xdr:colOff>
      <xdr:row>12</xdr:row>
      <xdr:rowOff>180975</xdr:rowOff>
    </xdr:to>
    <xdr:sp macro="" textlink="">
      <xdr:nvSpPr>
        <xdr:cNvPr id="72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314325</xdr:colOff>
      <xdr:row>12</xdr:row>
      <xdr:rowOff>180975</xdr:rowOff>
    </xdr:to>
    <xdr:sp macro="" textlink="">
      <xdr:nvSpPr>
        <xdr:cNvPr id="73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314325</xdr:colOff>
      <xdr:row>12</xdr:row>
      <xdr:rowOff>180975</xdr:rowOff>
    </xdr:to>
    <xdr:sp macro="" textlink="">
      <xdr:nvSpPr>
        <xdr:cNvPr id="74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314325</xdr:colOff>
      <xdr:row>12</xdr:row>
      <xdr:rowOff>180975</xdr:rowOff>
    </xdr:to>
    <xdr:sp macro="" textlink="">
      <xdr:nvSpPr>
        <xdr:cNvPr id="75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314325</xdr:colOff>
      <xdr:row>12</xdr:row>
      <xdr:rowOff>180975</xdr:rowOff>
    </xdr:to>
    <xdr:sp macro="" textlink="">
      <xdr:nvSpPr>
        <xdr:cNvPr id="76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314325</xdr:colOff>
      <xdr:row>12</xdr:row>
      <xdr:rowOff>180975</xdr:rowOff>
    </xdr:to>
    <xdr:sp macro="" textlink="">
      <xdr:nvSpPr>
        <xdr:cNvPr id="77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314325</xdr:colOff>
      <xdr:row>12</xdr:row>
      <xdr:rowOff>180975</xdr:rowOff>
    </xdr:to>
    <xdr:sp macro="" textlink="">
      <xdr:nvSpPr>
        <xdr:cNvPr id="78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314325</xdr:colOff>
      <xdr:row>12</xdr:row>
      <xdr:rowOff>180975</xdr:rowOff>
    </xdr:to>
    <xdr:sp macro="" textlink="">
      <xdr:nvSpPr>
        <xdr:cNvPr id="79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314325</xdr:colOff>
      <xdr:row>12</xdr:row>
      <xdr:rowOff>180975</xdr:rowOff>
    </xdr:to>
    <xdr:sp macro="" textlink="">
      <xdr:nvSpPr>
        <xdr:cNvPr id="80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314325</xdr:colOff>
      <xdr:row>12</xdr:row>
      <xdr:rowOff>180975</xdr:rowOff>
    </xdr:to>
    <xdr:sp macro="" textlink="">
      <xdr:nvSpPr>
        <xdr:cNvPr id="81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314325</xdr:colOff>
      <xdr:row>12</xdr:row>
      <xdr:rowOff>180975</xdr:rowOff>
    </xdr:to>
    <xdr:sp macro="" textlink="">
      <xdr:nvSpPr>
        <xdr:cNvPr id="82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314325</xdr:colOff>
      <xdr:row>12</xdr:row>
      <xdr:rowOff>180975</xdr:rowOff>
    </xdr:to>
    <xdr:sp macro="" textlink="">
      <xdr:nvSpPr>
        <xdr:cNvPr id="83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314325</xdr:colOff>
      <xdr:row>12</xdr:row>
      <xdr:rowOff>180975</xdr:rowOff>
    </xdr:to>
    <xdr:sp macro="" textlink="">
      <xdr:nvSpPr>
        <xdr:cNvPr id="84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314325</xdr:colOff>
      <xdr:row>12</xdr:row>
      <xdr:rowOff>180975</xdr:rowOff>
    </xdr:to>
    <xdr:sp macro="" textlink="">
      <xdr:nvSpPr>
        <xdr:cNvPr id="85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314325</xdr:colOff>
      <xdr:row>12</xdr:row>
      <xdr:rowOff>180975</xdr:rowOff>
    </xdr:to>
    <xdr:sp macro="" textlink="">
      <xdr:nvSpPr>
        <xdr:cNvPr id="86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314325</xdr:colOff>
      <xdr:row>12</xdr:row>
      <xdr:rowOff>180975</xdr:rowOff>
    </xdr:to>
    <xdr:sp macro="" textlink="">
      <xdr:nvSpPr>
        <xdr:cNvPr id="87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314325</xdr:colOff>
      <xdr:row>12</xdr:row>
      <xdr:rowOff>180975</xdr:rowOff>
    </xdr:to>
    <xdr:sp macro="" textlink="">
      <xdr:nvSpPr>
        <xdr:cNvPr id="88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314325</xdr:colOff>
      <xdr:row>12</xdr:row>
      <xdr:rowOff>180975</xdr:rowOff>
    </xdr:to>
    <xdr:sp macro="" textlink="">
      <xdr:nvSpPr>
        <xdr:cNvPr id="89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314325</xdr:colOff>
      <xdr:row>12</xdr:row>
      <xdr:rowOff>180975</xdr:rowOff>
    </xdr:to>
    <xdr:sp macro="" textlink="">
      <xdr:nvSpPr>
        <xdr:cNvPr id="90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314325</xdr:colOff>
      <xdr:row>12</xdr:row>
      <xdr:rowOff>180975</xdr:rowOff>
    </xdr:to>
    <xdr:sp macro="" textlink="">
      <xdr:nvSpPr>
        <xdr:cNvPr id="91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314325</xdr:colOff>
      <xdr:row>12</xdr:row>
      <xdr:rowOff>180975</xdr:rowOff>
    </xdr:to>
    <xdr:sp macro="" textlink="">
      <xdr:nvSpPr>
        <xdr:cNvPr id="92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314325</xdr:colOff>
      <xdr:row>12</xdr:row>
      <xdr:rowOff>180975</xdr:rowOff>
    </xdr:to>
    <xdr:sp macro="" textlink="">
      <xdr:nvSpPr>
        <xdr:cNvPr id="93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314325</xdr:colOff>
      <xdr:row>12</xdr:row>
      <xdr:rowOff>180975</xdr:rowOff>
    </xdr:to>
    <xdr:sp macro="" textlink="">
      <xdr:nvSpPr>
        <xdr:cNvPr id="94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314325</xdr:colOff>
      <xdr:row>12</xdr:row>
      <xdr:rowOff>180975</xdr:rowOff>
    </xdr:to>
    <xdr:sp macro="" textlink="">
      <xdr:nvSpPr>
        <xdr:cNvPr id="95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314325</xdr:colOff>
      <xdr:row>12</xdr:row>
      <xdr:rowOff>180975</xdr:rowOff>
    </xdr:to>
    <xdr:sp macro="" textlink="">
      <xdr:nvSpPr>
        <xdr:cNvPr id="96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314325</xdr:colOff>
      <xdr:row>12</xdr:row>
      <xdr:rowOff>180975</xdr:rowOff>
    </xdr:to>
    <xdr:sp macro="" textlink="">
      <xdr:nvSpPr>
        <xdr:cNvPr id="97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314325</xdr:colOff>
      <xdr:row>12</xdr:row>
      <xdr:rowOff>180975</xdr:rowOff>
    </xdr:to>
    <xdr:sp macro="" textlink="">
      <xdr:nvSpPr>
        <xdr:cNvPr id="98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314325</xdr:colOff>
      <xdr:row>12</xdr:row>
      <xdr:rowOff>180975</xdr:rowOff>
    </xdr:to>
    <xdr:sp macro="" textlink="">
      <xdr:nvSpPr>
        <xdr:cNvPr id="99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314325</xdr:colOff>
      <xdr:row>12</xdr:row>
      <xdr:rowOff>180975</xdr:rowOff>
    </xdr:to>
    <xdr:sp macro="" textlink="">
      <xdr:nvSpPr>
        <xdr:cNvPr id="100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314325</xdr:colOff>
      <xdr:row>12</xdr:row>
      <xdr:rowOff>180975</xdr:rowOff>
    </xdr:to>
    <xdr:sp macro="" textlink="">
      <xdr:nvSpPr>
        <xdr:cNvPr id="101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314325</xdr:colOff>
      <xdr:row>12</xdr:row>
      <xdr:rowOff>180975</xdr:rowOff>
    </xdr:to>
    <xdr:sp macro="" textlink="">
      <xdr:nvSpPr>
        <xdr:cNvPr id="102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314325</xdr:colOff>
      <xdr:row>12</xdr:row>
      <xdr:rowOff>180975</xdr:rowOff>
    </xdr:to>
    <xdr:sp macro="" textlink="">
      <xdr:nvSpPr>
        <xdr:cNvPr id="103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314325</xdr:colOff>
      <xdr:row>12</xdr:row>
      <xdr:rowOff>180975</xdr:rowOff>
    </xdr:to>
    <xdr:sp macro="" textlink="">
      <xdr:nvSpPr>
        <xdr:cNvPr id="104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314325</xdr:colOff>
      <xdr:row>12</xdr:row>
      <xdr:rowOff>180975</xdr:rowOff>
    </xdr:to>
    <xdr:sp macro="" textlink="">
      <xdr:nvSpPr>
        <xdr:cNvPr id="105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314325</xdr:colOff>
      <xdr:row>12</xdr:row>
      <xdr:rowOff>180975</xdr:rowOff>
    </xdr:to>
    <xdr:sp macro="" textlink="">
      <xdr:nvSpPr>
        <xdr:cNvPr id="106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314325</xdr:colOff>
      <xdr:row>12</xdr:row>
      <xdr:rowOff>180975</xdr:rowOff>
    </xdr:to>
    <xdr:sp macro="" textlink="">
      <xdr:nvSpPr>
        <xdr:cNvPr id="107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314325</xdr:colOff>
      <xdr:row>12</xdr:row>
      <xdr:rowOff>180975</xdr:rowOff>
    </xdr:to>
    <xdr:sp macro="" textlink="">
      <xdr:nvSpPr>
        <xdr:cNvPr id="108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314325</xdr:colOff>
      <xdr:row>12</xdr:row>
      <xdr:rowOff>180975</xdr:rowOff>
    </xdr:to>
    <xdr:sp macro="" textlink="">
      <xdr:nvSpPr>
        <xdr:cNvPr id="109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314325</xdr:colOff>
      <xdr:row>12</xdr:row>
      <xdr:rowOff>180975</xdr:rowOff>
    </xdr:to>
    <xdr:sp macro="" textlink="">
      <xdr:nvSpPr>
        <xdr:cNvPr id="110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314325</xdr:colOff>
      <xdr:row>12</xdr:row>
      <xdr:rowOff>180975</xdr:rowOff>
    </xdr:to>
    <xdr:sp macro="" textlink="">
      <xdr:nvSpPr>
        <xdr:cNvPr id="111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314325</xdr:colOff>
      <xdr:row>12</xdr:row>
      <xdr:rowOff>180975</xdr:rowOff>
    </xdr:to>
    <xdr:sp macro="" textlink="">
      <xdr:nvSpPr>
        <xdr:cNvPr id="112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314325</xdr:colOff>
      <xdr:row>12</xdr:row>
      <xdr:rowOff>180975</xdr:rowOff>
    </xdr:to>
    <xdr:sp macro="" textlink="">
      <xdr:nvSpPr>
        <xdr:cNvPr id="113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314325</xdr:colOff>
      <xdr:row>12</xdr:row>
      <xdr:rowOff>180975</xdr:rowOff>
    </xdr:to>
    <xdr:sp macro="" textlink="">
      <xdr:nvSpPr>
        <xdr:cNvPr id="114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314325</xdr:colOff>
      <xdr:row>12</xdr:row>
      <xdr:rowOff>180975</xdr:rowOff>
    </xdr:to>
    <xdr:sp macro="" textlink="">
      <xdr:nvSpPr>
        <xdr:cNvPr id="115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314325</xdr:colOff>
      <xdr:row>12</xdr:row>
      <xdr:rowOff>180975</xdr:rowOff>
    </xdr:to>
    <xdr:sp macro="" textlink="">
      <xdr:nvSpPr>
        <xdr:cNvPr id="116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314325</xdr:colOff>
      <xdr:row>12</xdr:row>
      <xdr:rowOff>180975</xdr:rowOff>
    </xdr:to>
    <xdr:sp macro="" textlink="">
      <xdr:nvSpPr>
        <xdr:cNvPr id="117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314325</xdr:colOff>
      <xdr:row>12</xdr:row>
      <xdr:rowOff>180975</xdr:rowOff>
    </xdr:to>
    <xdr:sp macro="" textlink="">
      <xdr:nvSpPr>
        <xdr:cNvPr id="118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314325</xdr:colOff>
      <xdr:row>12</xdr:row>
      <xdr:rowOff>180975</xdr:rowOff>
    </xdr:to>
    <xdr:sp macro="" textlink="">
      <xdr:nvSpPr>
        <xdr:cNvPr id="119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314325</xdr:colOff>
      <xdr:row>12</xdr:row>
      <xdr:rowOff>180975</xdr:rowOff>
    </xdr:to>
    <xdr:sp macro="" textlink="">
      <xdr:nvSpPr>
        <xdr:cNvPr id="120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314325</xdr:colOff>
      <xdr:row>12</xdr:row>
      <xdr:rowOff>180975</xdr:rowOff>
    </xdr:to>
    <xdr:sp macro="" textlink="">
      <xdr:nvSpPr>
        <xdr:cNvPr id="121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314325</xdr:colOff>
      <xdr:row>12</xdr:row>
      <xdr:rowOff>180975</xdr:rowOff>
    </xdr:to>
    <xdr:sp macro="" textlink="">
      <xdr:nvSpPr>
        <xdr:cNvPr id="122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314325</xdr:colOff>
      <xdr:row>12</xdr:row>
      <xdr:rowOff>180975</xdr:rowOff>
    </xdr:to>
    <xdr:sp macro="" textlink="">
      <xdr:nvSpPr>
        <xdr:cNvPr id="123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314325</xdr:colOff>
      <xdr:row>12</xdr:row>
      <xdr:rowOff>180975</xdr:rowOff>
    </xdr:to>
    <xdr:sp macro="" textlink="">
      <xdr:nvSpPr>
        <xdr:cNvPr id="124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314325</xdr:colOff>
      <xdr:row>12</xdr:row>
      <xdr:rowOff>180975</xdr:rowOff>
    </xdr:to>
    <xdr:sp macro="" textlink="">
      <xdr:nvSpPr>
        <xdr:cNvPr id="125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126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127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128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129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130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131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132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133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134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135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136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137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138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139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140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141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142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143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144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145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146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147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148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149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150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151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152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153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154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155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156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157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158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159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160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161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162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163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164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165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166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167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168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169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170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171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172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173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174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175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176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177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178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179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180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181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182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183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184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185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186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187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188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189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190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191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192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193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194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195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196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197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198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199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200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201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202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203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204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205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206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207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208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209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210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211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212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213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214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215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216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217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218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219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220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221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222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223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224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225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226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227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228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229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230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231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232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233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234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235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236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237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238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239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240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241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242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243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244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245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246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247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248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249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250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251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252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253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254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255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256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257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258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259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260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261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262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263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264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265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266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267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268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269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270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271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272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273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274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275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276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277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278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279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280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281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282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283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284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285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286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287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288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289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290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291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292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293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294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295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296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297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298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299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300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301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302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303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304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305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306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307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308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309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310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311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312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313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314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315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316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317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318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319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320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321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322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323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324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325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326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327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328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329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330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331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332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333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334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335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336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337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338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339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340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341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342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343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344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345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346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347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348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349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350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351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352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353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354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355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356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357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358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359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360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361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362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363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364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365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366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367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368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369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370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371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372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373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374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375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376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377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378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379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380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381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382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383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384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385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386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387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388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389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390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391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392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393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394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395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396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397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398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399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400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401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402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403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404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405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406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407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408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409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410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411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412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413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414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415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416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417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418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419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420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421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422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423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424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314325</xdr:colOff>
      <xdr:row>12</xdr:row>
      <xdr:rowOff>180975</xdr:rowOff>
    </xdr:to>
    <xdr:sp macro="" textlink="">
      <xdr:nvSpPr>
        <xdr:cNvPr id="425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26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27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28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29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30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31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32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33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34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35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36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37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38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39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40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41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42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43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44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45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46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47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48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49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50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51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52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53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54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55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56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57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58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59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60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61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62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63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64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65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66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67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68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69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70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71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72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73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74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75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76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77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78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79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80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81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82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83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84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85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86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87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88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89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90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91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92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93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94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95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96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97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98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499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500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501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502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503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504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505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506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507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508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509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510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511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512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513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514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515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516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517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518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519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520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521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522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523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524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180975</xdr:rowOff>
    </xdr:to>
    <xdr:sp macro="" textlink="">
      <xdr:nvSpPr>
        <xdr:cNvPr id="525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26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27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28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29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30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31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32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33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34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35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36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37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38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39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40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41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42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43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44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45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46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47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48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49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50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51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52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53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54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55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56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57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58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59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60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61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62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63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64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65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66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67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68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69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70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71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72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73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74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75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76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77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78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79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80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81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82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83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84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85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86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87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88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89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90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91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92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93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94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95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96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97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98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599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00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01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02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03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04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05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06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07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08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09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10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11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12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13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14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15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16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17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18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19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20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21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22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23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24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25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26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27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28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29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30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31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32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33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34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35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36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37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38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39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40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41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42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43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44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45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46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47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48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49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50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51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52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53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54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55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56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57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58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59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60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61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62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63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64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65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66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67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68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69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70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71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72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73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74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75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76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77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78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79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80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81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82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83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84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85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86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87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88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89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90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91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92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93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94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95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96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97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98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699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00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01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02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03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04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05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06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07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08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09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10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11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12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13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14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15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16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17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18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19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20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21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22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23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24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25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26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27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28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29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30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31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32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33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34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35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36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37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38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39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40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41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42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43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44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45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46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47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48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49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50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51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52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53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54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55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56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57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58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59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60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61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62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63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64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65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66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67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68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69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70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71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72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73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74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75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76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77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78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79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80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81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82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83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84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85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86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87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88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89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90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91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92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93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94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95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96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97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98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799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800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801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802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803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804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805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806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807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808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809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810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811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812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813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814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815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816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817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818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819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820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821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822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823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824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180975</xdr:rowOff>
    </xdr:to>
    <xdr:sp macro="" textlink="">
      <xdr:nvSpPr>
        <xdr:cNvPr id="825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9525</xdr:colOff>
      <xdr:row>13</xdr:row>
      <xdr:rowOff>9525</xdr:rowOff>
    </xdr:to>
    <xdr:pic>
      <xdr:nvPicPr>
        <xdr:cNvPr id="82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2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9525</xdr:colOff>
      <xdr:row>13</xdr:row>
      <xdr:rowOff>9525</xdr:rowOff>
    </xdr:to>
    <xdr:pic>
      <xdr:nvPicPr>
        <xdr:cNvPr id="82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2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28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29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30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31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32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33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34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35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36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37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38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39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40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41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42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43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44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45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46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47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48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49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50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51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52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53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54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55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56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57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58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59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60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61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62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63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64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65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66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67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68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69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70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71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72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73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74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75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76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77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78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79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80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81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82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83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84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85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86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87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88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89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90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91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92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93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94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95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96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97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98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899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900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901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902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903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904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905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906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907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908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909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910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911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912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913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914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915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916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917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918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919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920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921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922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923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924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925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926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14325" cy="180975"/>
    <xdr:sp macro="" textlink="">
      <xdr:nvSpPr>
        <xdr:cNvPr id="927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28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29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30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31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32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33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34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35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36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37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38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39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40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41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42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43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44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45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46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47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48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49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50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51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52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53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54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55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56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57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58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59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60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61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62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63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64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65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66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67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68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69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70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71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72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73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74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75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76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77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78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79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80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81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82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83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84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85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86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87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88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89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90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91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92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93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94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95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96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97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98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999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00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01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02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03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04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05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06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07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08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09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10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11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12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13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14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15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16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17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18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19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20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21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22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23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24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25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26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27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28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29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30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31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32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33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34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35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36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37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38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39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40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41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42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43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44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45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46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47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48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49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50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51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52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53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54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55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56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57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58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59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60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61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62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63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64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65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66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67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68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69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70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71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72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73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74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75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76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77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78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79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80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81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82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83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84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85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86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87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88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89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90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91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92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93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94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95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96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97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98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099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00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01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02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03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04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05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06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07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08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09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10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11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12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13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14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15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16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17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18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19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20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21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22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23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24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25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26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27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28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29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30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31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32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33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34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35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36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37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38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39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40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41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42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43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44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45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46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47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48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49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50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51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52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53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54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55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56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57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58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59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60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61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62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63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64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65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66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67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68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69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70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71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72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73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74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75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76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77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78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79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80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81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82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83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84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85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86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87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88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89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90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91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92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93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94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95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96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97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98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199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200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201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202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203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204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205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206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207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208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209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210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211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212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213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214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215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216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217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218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219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220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221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222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223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224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225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226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1227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14325" cy="180975"/>
    <xdr:sp macro="" textlink="">
      <xdr:nvSpPr>
        <xdr:cNvPr id="1228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14325" cy="180975"/>
    <xdr:sp macro="" textlink="">
      <xdr:nvSpPr>
        <xdr:cNvPr id="1229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14325" cy="180975"/>
    <xdr:sp macro="" textlink="">
      <xdr:nvSpPr>
        <xdr:cNvPr id="1230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14325" cy="180975"/>
    <xdr:sp macro="" textlink="">
      <xdr:nvSpPr>
        <xdr:cNvPr id="1231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14325" cy="180975"/>
    <xdr:sp macro="" textlink="">
      <xdr:nvSpPr>
        <xdr:cNvPr id="1232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14325" cy="180975"/>
    <xdr:sp macro="" textlink="">
      <xdr:nvSpPr>
        <xdr:cNvPr id="1233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14325" cy="180975"/>
    <xdr:sp macro="" textlink="">
      <xdr:nvSpPr>
        <xdr:cNvPr id="1234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14325" cy="180975"/>
    <xdr:sp macro="" textlink="">
      <xdr:nvSpPr>
        <xdr:cNvPr id="1235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14325" cy="180975"/>
    <xdr:sp macro="" textlink="">
      <xdr:nvSpPr>
        <xdr:cNvPr id="1236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14325" cy="180975"/>
    <xdr:sp macro="" textlink="">
      <xdr:nvSpPr>
        <xdr:cNvPr id="1237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14325" cy="180975"/>
    <xdr:sp macro="" textlink="">
      <xdr:nvSpPr>
        <xdr:cNvPr id="1238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14325" cy="180975"/>
    <xdr:sp macro="" textlink="">
      <xdr:nvSpPr>
        <xdr:cNvPr id="1239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14325" cy="180975"/>
    <xdr:sp macro="" textlink="">
      <xdr:nvSpPr>
        <xdr:cNvPr id="1240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14325" cy="180975"/>
    <xdr:sp macro="" textlink="">
      <xdr:nvSpPr>
        <xdr:cNvPr id="1241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14325" cy="180975"/>
    <xdr:sp macro="" textlink="">
      <xdr:nvSpPr>
        <xdr:cNvPr id="1242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14325" cy="180975"/>
    <xdr:sp macro="" textlink="">
      <xdr:nvSpPr>
        <xdr:cNvPr id="1243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14325" cy="180975"/>
    <xdr:sp macro="" textlink="">
      <xdr:nvSpPr>
        <xdr:cNvPr id="1244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14325" cy="180975"/>
    <xdr:sp macro="" textlink="">
      <xdr:nvSpPr>
        <xdr:cNvPr id="1245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14325" cy="180975"/>
    <xdr:sp macro="" textlink="">
      <xdr:nvSpPr>
        <xdr:cNvPr id="1246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14325" cy="180975"/>
    <xdr:sp macro="" textlink="">
      <xdr:nvSpPr>
        <xdr:cNvPr id="1247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14325" cy="180975"/>
    <xdr:sp macro="" textlink="">
      <xdr:nvSpPr>
        <xdr:cNvPr id="1248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14325" cy="180975"/>
    <xdr:sp macro="" textlink="">
      <xdr:nvSpPr>
        <xdr:cNvPr id="1249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14325" cy="180975"/>
    <xdr:sp macro="" textlink="">
      <xdr:nvSpPr>
        <xdr:cNvPr id="1250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14325" cy="180975"/>
    <xdr:sp macro="" textlink="">
      <xdr:nvSpPr>
        <xdr:cNvPr id="1251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14325" cy="180975"/>
    <xdr:sp macro="" textlink="">
      <xdr:nvSpPr>
        <xdr:cNvPr id="1252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14325" cy="180975"/>
    <xdr:sp macro="" textlink="">
      <xdr:nvSpPr>
        <xdr:cNvPr id="1253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14325" cy="180975"/>
    <xdr:sp macro="" textlink="">
      <xdr:nvSpPr>
        <xdr:cNvPr id="1254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14325" cy="180975"/>
    <xdr:sp macro="" textlink="">
      <xdr:nvSpPr>
        <xdr:cNvPr id="1255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14325" cy="180975"/>
    <xdr:sp macro="" textlink="">
      <xdr:nvSpPr>
        <xdr:cNvPr id="1256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14325" cy="180975"/>
    <xdr:sp macro="" textlink="">
      <xdr:nvSpPr>
        <xdr:cNvPr id="1257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14325" cy="180975"/>
    <xdr:sp macro="" textlink="">
      <xdr:nvSpPr>
        <xdr:cNvPr id="1258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14325" cy="180975"/>
    <xdr:sp macro="" textlink="">
      <xdr:nvSpPr>
        <xdr:cNvPr id="1259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14325" cy="180975"/>
    <xdr:sp macro="" textlink="">
      <xdr:nvSpPr>
        <xdr:cNvPr id="1260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14325" cy="180975"/>
    <xdr:sp macro="" textlink="">
      <xdr:nvSpPr>
        <xdr:cNvPr id="1261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14325" cy="180975"/>
    <xdr:sp macro="" textlink="">
      <xdr:nvSpPr>
        <xdr:cNvPr id="1262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14325" cy="180975"/>
    <xdr:sp macro="" textlink="">
      <xdr:nvSpPr>
        <xdr:cNvPr id="1263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14325" cy="180975"/>
    <xdr:sp macro="" textlink="">
      <xdr:nvSpPr>
        <xdr:cNvPr id="1264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14325" cy="180975"/>
    <xdr:sp macro="" textlink="">
      <xdr:nvSpPr>
        <xdr:cNvPr id="1265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14325" cy="180975"/>
    <xdr:sp macro="" textlink="">
      <xdr:nvSpPr>
        <xdr:cNvPr id="1266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14325" cy="180975"/>
    <xdr:sp macro="" textlink="">
      <xdr:nvSpPr>
        <xdr:cNvPr id="1267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14325" cy="180975"/>
    <xdr:sp macro="" textlink="">
      <xdr:nvSpPr>
        <xdr:cNvPr id="1268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14325" cy="180975"/>
    <xdr:sp macro="" textlink="">
      <xdr:nvSpPr>
        <xdr:cNvPr id="1269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14325" cy="180975"/>
    <xdr:sp macro="" textlink="">
      <xdr:nvSpPr>
        <xdr:cNvPr id="1270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14325" cy="180975"/>
    <xdr:sp macro="" textlink="">
      <xdr:nvSpPr>
        <xdr:cNvPr id="1271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14325" cy="180975"/>
    <xdr:sp macro="" textlink="">
      <xdr:nvSpPr>
        <xdr:cNvPr id="1272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14325" cy="180975"/>
    <xdr:sp macro="" textlink="">
      <xdr:nvSpPr>
        <xdr:cNvPr id="1273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14325" cy="180975"/>
    <xdr:sp macro="" textlink="">
      <xdr:nvSpPr>
        <xdr:cNvPr id="1274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14325" cy="180975"/>
    <xdr:sp macro="" textlink="">
      <xdr:nvSpPr>
        <xdr:cNvPr id="1275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14325" cy="180975"/>
    <xdr:sp macro="" textlink="">
      <xdr:nvSpPr>
        <xdr:cNvPr id="1276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14325" cy="180975"/>
    <xdr:sp macro="" textlink="">
      <xdr:nvSpPr>
        <xdr:cNvPr id="1277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14325" cy="180975"/>
    <xdr:sp macro="" textlink="">
      <xdr:nvSpPr>
        <xdr:cNvPr id="1278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14325" cy="180975"/>
    <xdr:sp macro="" textlink="">
      <xdr:nvSpPr>
        <xdr:cNvPr id="1279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14325" cy="180975"/>
    <xdr:sp macro="" textlink="">
      <xdr:nvSpPr>
        <xdr:cNvPr id="1280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14325" cy="180975"/>
    <xdr:sp macro="" textlink="">
      <xdr:nvSpPr>
        <xdr:cNvPr id="1281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14325" cy="180975"/>
    <xdr:sp macro="" textlink="">
      <xdr:nvSpPr>
        <xdr:cNvPr id="1282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14325" cy="180975"/>
    <xdr:sp macro="" textlink="">
      <xdr:nvSpPr>
        <xdr:cNvPr id="1283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14325" cy="180975"/>
    <xdr:sp macro="" textlink="">
      <xdr:nvSpPr>
        <xdr:cNvPr id="1284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14325" cy="180975"/>
    <xdr:sp macro="" textlink="">
      <xdr:nvSpPr>
        <xdr:cNvPr id="1285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14325" cy="180975"/>
    <xdr:sp macro="" textlink="">
      <xdr:nvSpPr>
        <xdr:cNvPr id="1286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14325" cy="180975"/>
    <xdr:sp macro="" textlink="">
      <xdr:nvSpPr>
        <xdr:cNvPr id="1287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14325" cy="180975"/>
    <xdr:sp macro="" textlink="">
      <xdr:nvSpPr>
        <xdr:cNvPr id="1288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14325" cy="180975"/>
    <xdr:sp macro="" textlink="">
      <xdr:nvSpPr>
        <xdr:cNvPr id="1289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14325" cy="180975"/>
    <xdr:sp macro="" textlink="">
      <xdr:nvSpPr>
        <xdr:cNvPr id="1290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14325" cy="180975"/>
    <xdr:sp macro="" textlink="">
      <xdr:nvSpPr>
        <xdr:cNvPr id="1291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14325" cy="180975"/>
    <xdr:sp macro="" textlink="">
      <xdr:nvSpPr>
        <xdr:cNvPr id="1292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14325" cy="180975"/>
    <xdr:sp macro="" textlink="">
      <xdr:nvSpPr>
        <xdr:cNvPr id="1293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14325" cy="180975"/>
    <xdr:sp macro="" textlink="">
      <xdr:nvSpPr>
        <xdr:cNvPr id="1294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14325" cy="180975"/>
    <xdr:sp macro="" textlink="">
      <xdr:nvSpPr>
        <xdr:cNvPr id="1295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14325" cy="180975"/>
    <xdr:sp macro="" textlink="">
      <xdr:nvSpPr>
        <xdr:cNvPr id="1296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14325" cy="180975"/>
    <xdr:sp macro="" textlink="">
      <xdr:nvSpPr>
        <xdr:cNvPr id="1297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14325" cy="180975"/>
    <xdr:sp macro="" textlink="">
      <xdr:nvSpPr>
        <xdr:cNvPr id="1298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14325" cy="180975"/>
    <xdr:sp macro="" textlink="">
      <xdr:nvSpPr>
        <xdr:cNvPr id="1299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14325" cy="180975"/>
    <xdr:sp macro="" textlink="">
      <xdr:nvSpPr>
        <xdr:cNvPr id="1300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14325" cy="180975"/>
    <xdr:sp macro="" textlink="">
      <xdr:nvSpPr>
        <xdr:cNvPr id="1301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14325" cy="180975"/>
    <xdr:sp macro="" textlink="">
      <xdr:nvSpPr>
        <xdr:cNvPr id="1302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14325" cy="180975"/>
    <xdr:sp macro="" textlink="">
      <xdr:nvSpPr>
        <xdr:cNvPr id="1303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14325" cy="180975"/>
    <xdr:sp macro="" textlink="">
      <xdr:nvSpPr>
        <xdr:cNvPr id="1304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14325" cy="180975"/>
    <xdr:sp macro="" textlink="">
      <xdr:nvSpPr>
        <xdr:cNvPr id="1305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14325" cy="180975"/>
    <xdr:sp macro="" textlink="">
      <xdr:nvSpPr>
        <xdr:cNvPr id="1306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14325" cy="180975"/>
    <xdr:sp macro="" textlink="">
      <xdr:nvSpPr>
        <xdr:cNvPr id="1307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14325" cy="180975"/>
    <xdr:sp macro="" textlink="">
      <xdr:nvSpPr>
        <xdr:cNvPr id="1308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14325" cy="180975"/>
    <xdr:sp macro="" textlink="">
      <xdr:nvSpPr>
        <xdr:cNvPr id="1309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14325" cy="180975"/>
    <xdr:sp macro="" textlink="">
      <xdr:nvSpPr>
        <xdr:cNvPr id="1310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14325" cy="180975"/>
    <xdr:sp macro="" textlink="">
      <xdr:nvSpPr>
        <xdr:cNvPr id="1311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14325" cy="180975"/>
    <xdr:sp macro="" textlink="">
      <xdr:nvSpPr>
        <xdr:cNvPr id="1312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14325" cy="180975"/>
    <xdr:sp macro="" textlink="">
      <xdr:nvSpPr>
        <xdr:cNvPr id="1313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14325" cy="180975"/>
    <xdr:sp macro="" textlink="">
      <xdr:nvSpPr>
        <xdr:cNvPr id="1314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14325" cy="180975"/>
    <xdr:sp macro="" textlink="">
      <xdr:nvSpPr>
        <xdr:cNvPr id="1315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14325" cy="180975"/>
    <xdr:sp macro="" textlink="">
      <xdr:nvSpPr>
        <xdr:cNvPr id="1316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14325" cy="180975"/>
    <xdr:sp macro="" textlink="">
      <xdr:nvSpPr>
        <xdr:cNvPr id="1317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14325" cy="180975"/>
    <xdr:sp macro="" textlink="">
      <xdr:nvSpPr>
        <xdr:cNvPr id="1318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14325" cy="180975"/>
    <xdr:sp macro="" textlink="">
      <xdr:nvSpPr>
        <xdr:cNvPr id="1319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14325" cy="180975"/>
    <xdr:sp macro="" textlink="">
      <xdr:nvSpPr>
        <xdr:cNvPr id="1320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14325" cy="180975"/>
    <xdr:sp macro="" textlink="">
      <xdr:nvSpPr>
        <xdr:cNvPr id="1321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14325" cy="180975"/>
    <xdr:sp macro="" textlink="">
      <xdr:nvSpPr>
        <xdr:cNvPr id="1322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14325" cy="180975"/>
    <xdr:sp macro="" textlink="">
      <xdr:nvSpPr>
        <xdr:cNvPr id="1323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14325" cy="180975"/>
    <xdr:sp macro="" textlink="">
      <xdr:nvSpPr>
        <xdr:cNvPr id="1324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14325" cy="180975"/>
    <xdr:sp macro="" textlink="">
      <xdr:nvSpPr>
        <xdr:cNvPr id="1325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14325" cy="180975"/>
    <xdr:sp macro="" textlink="">
      <xdr:nvSpPr>
        <xdr:cNvPr id="1326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14325" cy="180975"/>
    <xdr:sp macro="" textlink="">
      <xdr:nvSpPr>
        <xdr:cNvPr id="1327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328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329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330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331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332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333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334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335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336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337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338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339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340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341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342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343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344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345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346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347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348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349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350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351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352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353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354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355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356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357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358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359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360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361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362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363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364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365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366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367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368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369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370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371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372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373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374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375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376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377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378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379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380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381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382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383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384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385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386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387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388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389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390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391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392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393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394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395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396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397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398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399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400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401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402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403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404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405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406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407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408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409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410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411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412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413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414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415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416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417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418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419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420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421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422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423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424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425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426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427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428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429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430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431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432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433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434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435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436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437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438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439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440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441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442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443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444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445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446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447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448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449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450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451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452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453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454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455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456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457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458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459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460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461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462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463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464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465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466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467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468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469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470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471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472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473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474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475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476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477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478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479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480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481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482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483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484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485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486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487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488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489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490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491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492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493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494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495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496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497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498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499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500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501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502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503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504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505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506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507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508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509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510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511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512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513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514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515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516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517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518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519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520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521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522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523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524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525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526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527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528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529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530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531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532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533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534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535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536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537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538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539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540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541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542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543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544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545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546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547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548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549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550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551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552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553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554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555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556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557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558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559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560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561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562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563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564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565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566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567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568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569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570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571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572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573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574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575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576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577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578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579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580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581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582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583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584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585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586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587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588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589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590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591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592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593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594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595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596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597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598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599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600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601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602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603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604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605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606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607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608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609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610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611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612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613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614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615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616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617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618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619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620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621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622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623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624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625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626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14325" cy="180975"/>
    <xdr:sp macro="" textlink="">
      <xdr:nvSpPr>
        <xdr:cNvPr id="1627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8077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28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29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30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31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32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33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34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35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36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37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38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39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40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41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42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43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44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45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46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47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48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49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50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51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52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53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54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55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56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57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58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59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60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61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62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63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64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65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66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67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68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69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70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71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72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73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74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75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76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77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78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79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80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81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82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83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84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85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86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87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88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89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90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91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92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93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94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95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96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97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98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699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700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701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702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703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704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705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706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707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708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709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710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711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712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713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714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715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716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717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718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719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720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721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722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723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724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725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726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1727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28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29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30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31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32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33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34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35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36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37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38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39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40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41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42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43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44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45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46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47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48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49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50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51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52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53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54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55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56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57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58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59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60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61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62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63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64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65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66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67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68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69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70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71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72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73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74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75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76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77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78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79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80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81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82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83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84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85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86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87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88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89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90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91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92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93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94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95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96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97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98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799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00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01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02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03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04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05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06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07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08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09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10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11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12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13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14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15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16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17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18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19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20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21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22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23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24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25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26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27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28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29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30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31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32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33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34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35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36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37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38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39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40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41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42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43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44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45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46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47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48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49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50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51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52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53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54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55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56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57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58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59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60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61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62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63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64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65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66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67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68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69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70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71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72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73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74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75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76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77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78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79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80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81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82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83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84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85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86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87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88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89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90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91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92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93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94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95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96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97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98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899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00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01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02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03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04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05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06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07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08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09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10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11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12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13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14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15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16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17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18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19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20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21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22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23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24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25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26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27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28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29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30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31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32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33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34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35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36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37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38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39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40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41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42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43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44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45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46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47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48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49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50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51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52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53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54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55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56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57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58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59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60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61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62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63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64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65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66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67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68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69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70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71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72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73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74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75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76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77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78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79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80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81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82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83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84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85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86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87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88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89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90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91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92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93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94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95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96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97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98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1999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2000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2001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2002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2003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2004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2005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2006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2007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2008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2009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2010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2011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2012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2013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2014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2015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2016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2017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2018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2019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2020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2021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2022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2023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2024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2025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2026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2027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202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60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202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60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30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31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32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33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34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35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36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37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38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39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40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41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42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43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44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45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46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47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48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49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50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51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52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53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54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55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56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57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58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59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60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61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62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63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64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65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66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67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68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69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70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71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72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73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74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75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76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77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78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79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80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81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82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83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84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85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86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87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88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89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90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91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92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93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94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95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96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97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98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099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100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101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102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103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104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105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106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107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108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109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110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111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112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113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114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115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116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117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118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119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120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121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122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123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124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125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126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127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128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14325" cy="180975"/>
    <xdr:sp macro="" textlink="">
      <xdr:nvSpPr>
        <xdr:cNvPr id="2129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30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31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32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33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34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35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36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37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38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39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40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41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42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43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44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45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46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47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48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49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50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51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52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53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54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55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56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57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58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59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60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61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62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63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64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65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66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67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68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69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70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71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72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73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74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75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76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77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78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79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80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81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82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83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84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85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86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87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88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89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90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91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92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93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94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95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96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97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98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199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00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01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02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03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04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05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06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07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08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09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10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11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12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13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14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15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16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17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18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19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20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21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22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23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24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25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26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27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28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29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30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31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32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33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34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35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36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37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38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39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40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41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42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43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44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45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46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47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48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49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50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51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52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53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54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55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56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57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58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59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60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61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62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63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64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65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66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67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68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69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70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71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72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73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74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75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76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77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78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79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80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81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82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83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84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85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86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87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88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89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90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91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92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93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94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95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96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97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98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299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00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01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02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03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04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05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06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07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08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09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10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11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12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13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14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15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16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17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18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19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20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21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22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23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24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25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26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27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28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29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30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31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32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33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34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35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36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37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38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39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40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41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42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43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44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45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46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47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48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49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50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51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52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53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54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55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56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57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58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59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60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61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62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63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64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65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66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67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68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69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70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71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72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73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74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75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76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77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78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79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80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81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82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83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84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85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86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87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88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89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90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91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92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93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94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95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96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97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98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399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400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401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402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403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404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405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406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407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408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409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410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411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412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413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414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415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416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417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418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419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420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421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422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423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424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425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426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427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428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14325" cy="180975"/>
    <xdr:sp macro="" textlink="">
      <xdr:nvSpPr>
        <xdr:cNvPr id="2429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133254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30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31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32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33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34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35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36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37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38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39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40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41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42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43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44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45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46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47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48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49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50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51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52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53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54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55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56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57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58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59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60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61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62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63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64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65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66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67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68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69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70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71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72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73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74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75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76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77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78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79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80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81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82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83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84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85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86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87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88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89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90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91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92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93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94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95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96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97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98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499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500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501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502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503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504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505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506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507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508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509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510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511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512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513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514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515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516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517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518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519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520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521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522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523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524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525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526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527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528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14325" cy="180975"/>
    <xdr:sp macro="" textlink="">
      <xdr:nvSpPr>
        <xdr:cNvPr id="2529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30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31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32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33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34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35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36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37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38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39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40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41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42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43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44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45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46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47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48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49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50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51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52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53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54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55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56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57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58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59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60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61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62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63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64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65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66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67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68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69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70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71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72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73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74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75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76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77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78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79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80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81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82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83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84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85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86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87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88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89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90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91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92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93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94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95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96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97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98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599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00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01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02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03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04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05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06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07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08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09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10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11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12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13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14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15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16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17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18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19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20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21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22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23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24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25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26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27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28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29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30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31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32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33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34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35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36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37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38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39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40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41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42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43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44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45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46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47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48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49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50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51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52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53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54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55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56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57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58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59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60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61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62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63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64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65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66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67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68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69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70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71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72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73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74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75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76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77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78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79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80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81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82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83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84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85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86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87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88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89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90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91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92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93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94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95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96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97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98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699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00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01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02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03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04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05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06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07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08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09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10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11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12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13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14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15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16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17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18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19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20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21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22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23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24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25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26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27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28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29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30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31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32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33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34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35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36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37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38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39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40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41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42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43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44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45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46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47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48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49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50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51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52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53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54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55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56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57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58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59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60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61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62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63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64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65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66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67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68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69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70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71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72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73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74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75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76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77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78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79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80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81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82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83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84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85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86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87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88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89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90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91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92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93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94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95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96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97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98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799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800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801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802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803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804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805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806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807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808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809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810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811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812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813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814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815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816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817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818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819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820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821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822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823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824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825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826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827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828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14325" cy="180975"/>
    <xdr:sp macro="" textlink="">
      <xdr:nvSpPr>
        <xdr:cNvPr id="2829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82987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0</xdr:colOff>
      <xdr:row>14</xdr:row>
      <xdr:rowOff>0</xdr:rowOff>
    </xdr:from>
    <xdr:to>
      <xdr:col>0</xdr:col>
      <xdr:colOff>9525</xdr:colOff>
      <xdr:row>14</xdr:row>
      <xdr:rowOff>0</xdr:rowOff>
    </xdr:to>
    <xdr:pic>
      <xdr:nvPicPr>
        <xdr:cNvPr id="283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86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9525</xdr:colOff>
      <xdr:row>14</xdr:row>
      <xdr:rowOff>0</xdr:rowOff>
    </xdr:to>
    <xdr:pic>
      <xdr:nvPicPr>
        <xdr:cNvPr id="283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86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29</xdr:row>
      <xdr:rowOff>0</xdr:rowOff>
    </xdr:from>
    <xdr:ext cx="9525" cy="9525"/>
    <xdr:pic>
      <xdr:nvPicPr>
        <xdr:cNvPr id="283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965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29</xdr:row>
      <xdr:rowOff>0</xdr:rowOff>
    </xdr:from>
    <xdr:ext cx="9525" cy="9525"/>
    <xdr:pic>
      <xdr:nvPicPr>
        <xdr:cNvPr id="283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965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34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35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36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37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38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39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40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41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42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43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44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45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46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47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48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49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50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51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52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53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54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55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56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57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58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59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60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61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62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63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64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65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66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67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68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69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70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71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72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73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74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75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76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77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78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79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80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81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82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83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84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85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86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87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88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89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90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91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92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93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94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95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96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97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98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899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900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901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902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903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904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905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906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907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908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909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910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911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912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913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914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915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916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917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918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919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920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921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922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923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924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925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926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927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928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929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930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931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932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314325</xdr:colOff>
      <xdr:row>29</xdr:row>
      <xdr:rowOff>180975</xdr:rowOff>
    </xdr:to>
    <xdr:sp macro="" textlink="">
      <xdr:nvSpPr>
        <xdr:cNvPr id="2933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066925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34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35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36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37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38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39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40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41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42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43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44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45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46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47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48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49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50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51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52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53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54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55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56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57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58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59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60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61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62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63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64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65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66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67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68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69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70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71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72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73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74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75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76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77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78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79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80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81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82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83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84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85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86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87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88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89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90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91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92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93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94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95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96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97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98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2999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00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01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02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03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04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05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06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07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08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09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10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11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12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13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14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15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16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17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18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19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20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21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22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23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24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25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26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27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28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29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30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31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32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33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34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35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36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37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38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39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40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41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42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43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44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45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46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47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48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49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50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51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52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53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54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55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56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57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58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59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60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61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62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63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64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65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66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67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68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69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70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71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72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73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74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75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76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77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78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79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80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81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82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83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84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85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86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87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88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89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90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91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92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93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94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95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96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97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98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099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00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01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02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03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04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05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06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07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08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09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10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11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12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13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14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15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16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17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18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19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20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21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22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23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24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25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26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27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28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29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30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31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32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33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34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35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36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37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38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39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40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41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42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43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44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45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46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47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48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49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50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51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52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53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54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55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56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57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58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59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60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61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62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63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64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65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66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67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68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69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70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71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72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73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74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75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76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77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78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79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80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81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82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83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84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85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86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87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88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89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90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91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92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93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94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95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96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97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98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199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200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201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202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203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204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205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206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207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208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209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210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211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212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213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214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215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216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217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218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219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220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221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222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223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224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225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226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227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228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229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230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231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232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314325</xdr:colOff>
      <xdr:row>29</xdr:row>
      <xdr:rowOff>180975</xdr:rowOff>
    </xdr:to>
    <xdr:sp macro="" textlink="">
      <xdr:nvSpPr>
        <xdr:cNvPr id="3233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067300" y="24965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6"/>
  <sheetViews>
    <sheetView showGridLines="0" tabSelected="1" topLeftCell="A5" zoomScale="90" zoomScaleNormal="90" workbookViewId="0">
      <selection activeCell="C13" sqref="C13"/>
    </sheetView>
  </sheetViews>
  <sheetFormatPr defaultRowHeight="15.75" x14ac:dyDescent="0.25"/>
  <cols>
    <col min="1" max="1" width="22.7109375" style="1" customWidth="1"/>
    <col min="2" max="2" width="15.42578125" style="1" customWidth="1"/>
    <col min="3" max="6" width="34.28515625" style="1" customWidth="1"/>
    <col min="7" max="7" width="25.85546875" style="1" customWidth="1"/>
    <col min="8" max="8" width="14.28515625" style="1" customWidth="1"/>
    <col min="9" max="9" width="12.7109375" style="1" customWidth="1"/>
    <col min="10" max="14" width="20.28515625" style="1" customWidth="1"/>
    <col min="15" max="15" width="16.5703125" style="1" customWidth="1"/>
    <col min="16" max="16" width="26.140625" style="1" customWidth="1"/>
    <col min="17" max="17" width="12.5703125" style="1" customWidth="1"/>
    <col min="18" max="18" width="22.42578125" style="1" customWidth="1"/>
    <col min="19" max="16384" width="9.140625" style="1"/>
  </cols>
  <sheetData>
    <row r="1" spans="1:18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pans="1:18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spans="1:18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</row>
    <row r="4" spans="1:18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</row>
    <row r="5" spans="1:18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spans="1:18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</row>
    <row r="8" spans="1:18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</row>
    <row r="9" spans="1:18" ht="27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</row>
    <row r="10" spans="1:18" ht="175.5" customHeight="1" x14ac:dyDescent="0.25">
      <c r="A10" s="4" t="s">
        <v>25</v>
      </c>
      <c r="B10" s="4" t="s">
        <v>26</v>
      </c>
      <c r="C10" s="4" t="s">
        <v>27</v>
      </c>
      <c r="D10" s="4" t="s">
        <v>27</v>
      </c>
      <c r="E10" s="4" t="s">
        <v>28</v>
      </c>
      <c r="F10" s="4" t="s">
        <v>29</v>
      </c>
      <c r="G10" s="4" t="s">
        <v>30</v>
      </c>
      <c r="H10" s="4" t="s">
        <v>31</v>
      </c>
      <c r="I10" s="4" t="s">
        <v>32</v>
      </c>
      <c r="J10" s="4" t="s">
        <v>33</v>
      </c>
      <c r="K10" s="4" t="s">
        <v>34</v>
      </c>
      <c r="L10" s="4" t="s">
        <v>35</v>
      </c>
      <c r="M10" s="4" t="s">
        <v>36</v>
      </c>
      <c r="N10" s="4" t="s">
        <v>37</v>
      </c>
      <c r="O10" s="4" t="s">
        <v>38</v>
      </c>
      <c r="P10" s="4" t="s">
        <v>39</v>
      </c>
      <c r="Q10" s="4" t="s">
        <v>40</v>
      </c>
      <c r="R10" s="4" t="s">
        <v>41</v>
      </c>
    </row>
    <row r="11" spans="1:18" x14ac:dyDescent="0.25">
      <c r="A11" s="2" t="s">
        <v>0</v>
      </c>
      <c r="B11" s="2" t="s">
        <v>1</v>
      </c>
      <c r="C11" s="2" t="s">
        <v>2</v>
      </c>
      <c r="D11" s="2" t="s">
        <v>3</v>
      </c>
      <c r="E11" s="2" t="s">
        <v>4</v>
      </c>
      <c r="F11" s="2" t="s">
        <v>5</v>
      </c>
      <c r="G11" s="2" t="s">
        <v>6</v>
      </c>
      <c r="H11" s="2" t="s">
        <v>7</v>
      </c>
      <c r="I11" s="2" t="s">
        <v>8</v>
      </c>
      <c r="J11" s="3" t="s">
        <v>9</v>
      </c>
      <c r="K11" s="3" t="s">
        <v>10</v>
      </c>
      <c r="L11" s="2" t="s">
        <v>11</v>
      </c>
      <c r="M11" s="2" t="s">
        <v>12</v>
      </c>
      <c r="N11" s="2" t="s">
        <v>13</v>
      </c>
      <c r="O11" s="2" t="s">
        <v>14</v>
      </c>
      <c r="P11" s="2" t="s">
        <v>15</v>
      </c>
      <c r="Q11" s="2" t="s">
        <v>16</v>
      </c>
      <c r="R11" s="2" t="s">
        <v>17</v>
      </c>
    </row>
    <row r="12" spans="1:18" ht="143.25" customHeight="1" x14ac:dyDescent="0.25">
      <c r="A12" s="5" t="s">
        <v>56</v>
      </c>
      <c r="B12" s="5" t="s">
        <v>18</v>
      </c>
      <c r="C12" s="5" t="s">
        <v>57</v>
      </c>
      <c r="D12" s="5" t="s">
        <v>58</v>
      </c>
      <c r="E12" s="5" t="s">
        <v>57</v>
      </c>
      <c r="F12" s="5" t="s">
        <v>58</v>
      </c>
      <c r="G12" s="5" t="s">
        <v>21</v>
      </c>
      <c r="H12" s="5" t="s">
        <v>18</v>
      </c>
      <c r="I12" s="6">
        <v>1</v>
      </c>
      <c r="J12" s="6">
        <v>419642.86</v>
      </c>
      <c r="K12" s="6">
        <v>419642.86</v>
      </c>
      <c r="L12" s="7"/>
      <c r="M12" s="7"/>
      <c r="N12" s="7"/>
      <c r="O12" s="5" t="s">
        <v>48</v>
      </c>
      <c r="P12" s="8" t="s">
        <v>59</v>
      </c>
      <c r="Q12" s="7">
        <v>0</v>
      </c>
      <c r="R12" s="5" t="s">
        <v>22</v>
      </c>
    </row>
    <row r="13" spans="1:18" ht="143.25" customHeight="1" x14ac:dyDescent="0.25">
      <c r="A13" s="5" t="s">
        <v>56</v>
      </c>
      <c r="B13" s="5" t="s">
        <v>18</v>
      </c>
      <c r="C13" s="5" t="s">
        <v>60</v>
      </c>
      <c r="D13" s="5" t="s">
        <v>61</v>
      </c>
      <c r="E13" s="5" t="s">
        <v>62</v>
      </c>
      <c r="F13" s="5" t="s">
        <v>61</v>
      </c>
      <c r="G13" s="5" t="s">
        <v>21</v>
      </c>
      <c r="H13" s="5" t="s">
        <v>18</v>
      </c>
      <c r="I13" s="6">
        <v>1</v>
      </c>
      <c r="J13" s="6">
        <v>526184</v>
      </c>
      <c r="K13" s="6">
        <v>526184</v>
      </c>
      <c r="L13" s="7"/>
      <c r="M13" s="7"/>
      <c r="N13" s="7"/>
      <c r="O13" s="5" t="s">
        <v>48</v>
      </c>
      <c r="P13" s="8" t="s">
        <v>59</v>
      </c>
      <c r="Q13" s="7">
        <v>0</v>
      </c>
      <c r="R13" s="5" t="s">
        <v>22</v>
      </c>
    </row>
    <row r="14" spans="1:18" ht="143.25" customHeight="1" x14ac:dyDescent="0.25">
      <c r="A14" s="5" t="s">
        <v>56</v>
      </c>
      <c r="B14" s="5" t="s">
        <v>42</v>
      </c>
      <c r="C14" s="5" t="s">
        <v>63</v>
      </c>
      <c r="D14" s="5" t="s">
        <v>64</v>
      </c>
      <c r="E14" s="5" t="s">
        <v>63</v>
      </c>
      <c r="F14" s="5" t="s">
        <v>64</v>
      </c>
      <c r="G14" s="5" t="s">
        <v>53</v>
      </c>
      <c r="H14" s="5" t="s">
        <v>42</v>
      </c>
      <c r="I14" s="6">
        <v>1</v>
      </c>
      <c r="J14" s="6">
        <v>6197030.2800000003</v>
      </c>
      <c r="K14" s="6">
        <v>6197030.2800000003</v>
      </c>
      <c r="L14" s="7"/>
      <c r="M14" s="7"/>
      <c r="N14" s="7"/>
      <c r="O14" s="5" t="s">
        <v>44</v>
      </c>
      <c r="P14" s="8" t="s">
        <v>59</v>
      </c>
      <c r="Q14" s="7">
        <v>5</v>
      </c>
      <c r="R14" s="5" t="s">
        <v>65</v>
      </c>
    </row>
    <row r="15" spans="1:18" ht="143.25" customHeight="1" x14ac:dyDescent="0.25">
      <c r="A15" s="5" t="s">
        <v>56</v>
      </c>
      <c r="B15" s="5" t="s">
        <v>18</v>
      </c>
      <c r="C15" s="5" t="s">
        <v>66</v>
      </c>
      <c r="D15" s="5" t="s">
        <v>67</v>
      </c>
      <c r="E15" s="5" t="s">
        <v>68</v>
      </c>
      <c r="F15" s="5" t="s">
        <v>69</v>
      </c>
      <c r="G15" s="5" t="s">
        <v>24</v>
      </c>
      <c r="H15" s="5" t="s">
        <v>18</v>
      </c>
      <c r="I15" s="6">
        <v>1</v>
      </c>
      <c r="J15" s="6">
        <v>488233.43</v>
      </c>
      <c r="K15" s="6">
        <v>488233.43</v>
      </c>
      <c r="L15" s="7"/>
      <c r="M15" s="7"/>
      <c r="N15" s="7"/>
      <c r="O15" s="5" t="s">
        <v>70</v>
      </c>
      <c r="P15" s="8" t="s">
        <v>59</v>
      </c>
      <c r="Q15" s="7">
        <v>0</v>
      </c>
      <c r="R15" s="5" t="s">
        <v>65</v>
      </c>
    </row>
    <row r="16" spans="1:18" ht="143.25" customHeight="1" x14ac:dyDescent="0.25">
      <c r="A16" s="5" t="s">
        <v>71</v>
      </c>
      <c r="B16" s="5" t="s">
        <v>20</v>
      </c>
      <c r="C16" s="5" t="s">
        <v>72</v>
      </c>
      <c r="D16" s="5" t="s">
        <v>73</v>
      </c>
      <c r="E16" s="5" t="s">
        <v>72</v>
      </c>
      <c r="F16" s="5" t="s">
        <v>73</v>
      </c>
      <c r="G16" s="5" t="s">
        <v>19</v>
      </c>
      <c r="H16" s="5" t="s">
        <v>74</v>
      </c>
      <c r="I16" s="6">
        <v>8</v>
      </c>
      <c r="J16" s="6">
        <v>50000</v>
      </c>
      <c r="K16" s="6">
        <f>SUM(I16*J16)</f>
        <v>400000</v>
      </c>
      <c r="L16" s="7"/>
      <c r="M16" s="7"/>
      <c r="N16" s="7"/>
      <c r="O16" s="5" t="s">
        <v>48</v>
      </c>
      <c r="P16" s="8" t="s">
        <v>75</v>
      </c>
      <c r="Q16" s="7">
        <v>0</v>
      </c>
      <c r="R16" s="5" t="s">
        <v>22</v>
      </c>
    </row>
    <row r="17" spans="1:18" ht="143.25" customHeight="1" x14ac:dyDescent="0.25">
      <c r="A17" s="5" t="s">
        <v>76</v>
      </c>
      <c r="B17" s="5" t="s">
        <v>20</v>
      </c>
      <c r="C17" s="5" t="s">
        <v>77</v>
      </c>
      <c r="D17" s="5" t="s">
        <v>78</v>
      </c>
      <c r="E17" s="5" t="s">
        <v>77</v>
      </c>
      <c r="F17" s="5" t="s">
        <v>78</v>
      </c>
      <c r="G17" s="5" t="s">
        <v>53</v>
      </c>
      <c r="H17" s="5" t="s">
        <v>54</v>
      </c>
      <c r="I17" s="6">
        <v>344</v>
      </c>
      <c r="J17" s="6">
        <v>5606.25</v>
      </c>
      <c r="K17" s="6">
        <v>1928550</v>
      </c>
      <c r="L17" s="7"/>
      <c r="M17" s="7"/>
      <c r="N17" s="7"/>
      <c r="O17" s="5" t="s">
        <v>48</v>
      </c>
      <c r="P17" s="8">
        <v>631010000</v>
      </c>
      <c r="Q17" s="7">
        <v>5</v>
      </c>
      <c r="R17" s="5" t="s">
        <v>22</v>
      </c>
    </row>
    <row r="18" spans="1:18" ht="143.25" customHeight="1" x14ac:dyDescent="0.25">
      <c r="A18" s="5" t="s">
        <v>76</v>
      </c>
      <c r="B18" s="5" t="s">
        <v>20</v>
      </c>
      <c r="C18" s="5" t="s">
        <v>77</v>
      </c>
      <c r="D18" s="5" t="s">
        <v>78</v>
      </c>
      <c r="E18" s="5" t="s">
        <v>77</v>
      </c>
      <c r="F18" s="5" t="s">
        <v>78</v>
      </c>
      <c r="G18" s="5" t="s">
        <v>19</v>
      </c>
      <c r="H18" s="5" t="s">
        <v>54</v>
      </c>
      <c r="I18" s="6">
        <v>8</v>
      </c>
      <c r="J18" s="6">
        <v>4800</v>
      </c>
      <c r="K18" s="6">
        <v>38400</v>
      </c>
      <c r="L18" s="7"/>
      <c r="M18" s="7"/>
      <c r="N18" s="7"/>
      <c r="O18" s="5" t="s">
        <v>48</v>
      </c>
      <c r="P18" s="8">
        <v>631010000</v>
      </c>
      <c r="Q18" s="7">
        <v>0</v>
      </c>
      <c r="R18" s="5" t="s">
        <v>22</v>
      </c>
    </row>
    <row r="19" spans="1:18" ht="143.25" customHeight="1" x14ac:dyDescent="0.25">
      <c r="A19" s="5" t="s">
        <v>76</v>
      </c>
      <c r="B19" s="5" t="s">
        <v>18</v>
      </c>
      <c r="C19" s="5" t="s">
        <v>79</v>
      </c>
      <c r="D19" s="5" t="s">
        <v>80</v>
      </c>
      <c r="E19" s="5" t="s">
        <v>81</v>
      </c>
      <c r="F19" s="5" t="s">
        <v>82</v>
      </c>
      <c r="G19" s="5" t="s">
        <v>24</v>
      </c>
      <c r="H19" s="5" t="s">
        <v>18</v>
      </c>
      <c r="I19" s="6">
        <v>1</v>
      </c>
      <c r="J19" s="6">
        <v>456988</v>
      </c>
      <c r="K19" s="6">
        <v>456988</v>
      </c>
      <c r="L19" s="7"/>
      <c r="M19" s="7"/>
      <c r="N19" s="7"/>
      <c r="O19" s="5" t="s">
        <v>48</v>
      </c>
      <c r="P19" s="8">
        <v>631010000</v>
      </c>
      <c r="Q19" s="7">
        <v>0</v>
      </c>
      <c r="R19" s="5" t="s">
        <v>65</v>
      </c>
    </row>
    <row r="20" spans="1:18" ht="143.25" customHeight="1" x14ac:dyDescent="0.25">
      <c r="A20" s="5" t="s">
        <v>51</v>
      </c>
      <c r="B20" s="5" t="s">
        <v>18</v>
      </c>
      <c r="C20" s="5" t="s">
        <v>83</v>
      </c>
      <c r="D20" s="5" t="s">
        <v>50</v>
      </c>
      <c r="E20" s="5" t="s">
        <v>84</v>
      </c>
      <c r="F20" s="5" t="s">
        <v>85</v>
      </c>
      <c r="G20" s="5" t="s">
        <v>19</v>
      </c>
      <c r="H20" s="5" t="s">
        <v>18</v>
      </c>
      <c r="I20" s="6">
        <v>1</v>
      </c>
      <c r="J20" s="6">
        <v>642857.14</v>
      </c>
      <c r="K20" s="6">
        <v>642857.14</v>
      </c>
      <c r="L20" s="7"/>
      <c r="M20" s="7"/>
      <c r="N20" s="7"/>
      <c r="O20" s="5" t="s">
        <v>44</v>
      </c>
      <c r="P20" s="8">
        <v>311010000</v>
      </c>
      <c r="Q20" s="7">
        <v>0</v>
      </c>
      <c r="R20" s="5" t="s">
        <v>86</v>
      </c>
    </row>
    <row r="21" spans="1:18" ht="143.25" customHeight="1" x14ac:dyDescent="0.25">
      <c r="A21" s="5" t="s">
        <v>51</v>
      </c>
      <c r="B21" s="5" t="s">
        <v>18</v>
      </c>
      <c r="C21" s="5" t="s">
        <v>83</v>
      </c>
      <c r="D21" s="5" t="s">
        <v>50</v>
      </c>
      <c r="E21" s="5" t="s">
        <v>87</v>
      </c>
      <c r="F21" s="5" t="s">
        <v>88</v>
      </c>
      <c r="G21" s="5" t="s">
        <v>19</v>
      </c>
      <c r="H21" s="5" t="s">
        <v>18</v>
      </c>
      <c r="I21" s="6">
        <v>1</v>
      </c>
      <c r="J21" s="6">
        <v>1756250</v>
      </c>
      <c r="K21" s="6">
        <v>1756250</v>
      </c>
      <c r="L21" s="7"/>
      <c r="M21" s="7"/>
      <c r="N21" s="7"/>
      <c r="O21" s="5" t="s">
        <v>44</v>
      </c>
      <c r="P21" s="8">
        <v>311010000</v>
      </c>
      <c r="Q21" s="7">
        <v>0</v>
      </c>
      <c r="R21" s="5" t="s">
        <v>86</v>
      </c>
    </row>
    <row r="22" spans="1:18" ht="143.25" customHeight="1" x14ac:dyDescent="0.25">
      <c r="A22" s="5" t="s">
        <v>51</v>
      </c>
      <c r="B22" s="5" t="s">
        <v>18</v>
      </c>
      <c r="C22" s="5" t="s">
        <v>83</v>
      </c>
      <c r="D22" s="5" t="s">
        <v>50</v>
      </c>
      <c r="E22" s="5" t="s">
        <v>89</v>
      </c>
      <c r="F22" s="5" t="s">
        <v>90</v>
      </c>
      <c r="G22" s="5" t="s">
        <v>19</v>
      </c>
      <c r="H22" s="5" t="s">
        <v>18</v>
      </c>
      <c r="I22" s="6">
        <v>1</v>
      </c>
      <c r="J22" s="6">
        <v>522321.43</v>
      </c>
      <c r="K22" s="6">
        <v>522321.43</v>
      </c>
      <c r="L22" s="7"/>
      <c r="M22" s="7"/>
      <c r="N22" s="7"/>
      <c r="O22" s="5" t="s">
        <v>44</v>
      </c>
      <c r="P22" s="8">
        <v>311010000</v>
      </c>
      <c r="Q22" s="7">
        <v>0</v>
      </c>
      <c r="R22" s="5" t="s">
        <v>86</v>
      </c>
    </row>
    <row r="23" spans="1:18" ht="143.25" customHeight="1" x14ac:dyDescent="0.25">
      <c r="A23" s="5" t="s">
        <v>51</v>
      </c>
      <c r="B23" s="5" t="s">
        <v>18</v>
      </c>
      <c r="C23" s="5" t="s">
        <v>83</v>
      </c>
      <c r="D23" s="5" t="s">
        <v>50</v>
      </c>
      <c r="E23" s="5" t="s">
        <v>91</v>
      </c>
      <c r="F23" s="5" t="s">
        <v>92</v>
      </c>
      <c r="G23" s="5" t="s">
        <v>19</v>
      </c>
      <c r="H23" s="5" t="s">
        <v>18</v>
      </c>
      <c r="I23" s="6">
        <v>1</v>
      </c>
      <c r="J23" s="6">
        <v>1627901.79</v>
      </c>
      <c r="K23" s="6">
        <v>1627901.79</v>
      </c>
      <c r="L23" s="7"/>
      <c r="M23" s="7"/>
      <c r="N23" s="7"/>
      <c r="O23" s="5" t="s">
        <v>44</v>
      </c>
      <c r="P23" s="8">
        <v>311010000</v>
      </c>
      <c r="Q23" s="7">
        <v>0</v>
      </c>
      <c r="R23" s="5" t="s">
        <v>86</v>
      </c>
    </row>
    <row r="24" spans="1:18" ht="143.25" customHeight="1" x14ac:dyDescent="0.25">
      <c r="A24" s="5" t="s">
        <v>51</v>
      </c>
      <c r="B24" s="5" t="s">
        <v>18</v>
      </c>
      <c r="C24" s="5" t="s">
        <v>83</v>
      </c>
      <c r="D24" s="5" t="s">
        <v>50</v>
      </c>
      <c r="E24" s="5" t="s">
        <v>93</v>
      </c>
      <c r="F24" s="5" t="s">
        <v>94</v>
      </c>
      <c r="G24" s="5" t="s">
        <v>19</v>
      </c>
      <c r="H24" s="5" t="s">
        <v>18</v>
      </c>
      <c r="I24" s="6">
        <v>1</v>
      </c>
      <c r="J24" s="6">
        <v>321428.57</v>
      </c>
      <c r="K24" s="6">
        <v>321428.57</v>
      </c>
      <c r="L24" s="7"/>
      <c r="M24" s="7"/>
      <c r="N24" s="7"/>
      <c r="O24" s="5" t="s">
        <v>44</v>
      </c>
      <c r="P24" s="8">
        <v>311010000</v>
      </c>
      <c r="Q24" s="7">
        <v>0</v>
      </c>
      <c r="R24" s="5" t="s">
        <v>86</v>
      </c>
    </row>
    <row r="25" spans="1:18" ht="143.25" customHeight="1" x14ac:dyDescent="0.25">
      <c r="A25" s="5" t="s">
        <v>51</v>
      </c>
      <c r="B25" s="5" t="s">
        <v>18</v>
      </c>
      <c r="C25" s="5" t="s">
        <v>83</v>
      </c>
      <c r="D25" s="5" t="s">
        <v>50</v>
      </c>
      <c r="E25" s="5" t="s">
        <v>95</v>
      </c>
      <c r="F25" s="5" t="s">
        <v>96</v>
      </c>
      <c r="G25" s="5" t="s">
        <v>19</v>
      </c>
      <c r="H25" s="5" t="s">
        <v>18</v>
      </c>
      <c r="I25" s="6">
        <v>1</v>
      </c>
      <c r="J25" s="6">
        <v>271428.57</v>
      </c>
      <c r="K25" s="6">
        <v>271428.57</v>
      </c>
      <c r="L25" s="7"/>
      <c r="M25" s="7"/>
      <c r="N25" s="7"/>
      <c r="O25" s="5" t="s">
        <v>44</v>
      </c>
      <c r="P25" s="8">
        <v>311010000</v>
      </c>
      <c r="Q25" s="7">
        <v>0</v>
      </c>
      <c r="R25" s="5" t="s">
        <v>86</v>
      </c>
    </row>
    <row r="26" spans="1:18" ht="143.25" customHeight="1" x14ac:dyDescent="0.25">
      <c r="A26" s="5" t="s">
        <v>51</v>
      </c>
      <c r="B26" s="5" t="s">
        <v>20</v>
      </c>
      <c r="C26" s="5" t="s">
        <v>97</v>
      </c>
      <c r="D26" s="5" t="s">
        <v>98</v>
      </c>
      <c r="E26" s="5" t="s">
        <v>99</v>
      </c>
      <c r="F26" s="5" t="s">
        <v>100</v>
      </c>
      <c r="G26" s="5" t="s">
        <v>19</v>
      </c>
      <c r="H26" s="5" t="s">
        <v>101</v>
      </c>
      <c r="I26" s="6">
        <v>45</v>
      </c>
      <c r="J26" s="6">
        <v>350</v>
      </c>
      <c r="K26" s="6">
        <v>15750</v>
      </c>
      <c r="L26" s="7"/>
      <c r="M26" s="7"/>
      <c r="N26" s="7"/>
      <c r="O26" s="5" t="s">
        <v>44</v>
      </c>
      <c r="P26" s="8">
        <v>311010000</v>
      </c>
      <c r="Q26" s="7">
        <v>0</v>
      </c>
      <c r="R26" s="5" t="s">
        <v>65</v>
      </c>
    </row>
    <row r="27" spans="1:18" ht="143.25" customHeight="1" x14ac:dyDescent="0.25">
      <c r="A27" s="5" t="s">
        <v>51</v>
      </c>
      <c r="B27" s="5" t="s">
        <v>20</v>
      </c>
      <c r="C27" s="5" t="s">
        <v>102</v>
      </c>
      <c r="D27" s="5" t="s">
        <v>103</v>
      </c>
      <c r="E27" s="5" t="s">
        <v>102</v>
      </c>
      <c r="F27" s="5" t="s">
        <v>103</v>
      </c>
      <c r="G27" s="5" t="s">
        <v>19</v>
      </c>
      <c r="H27" s="5" t="s">
        <v>54</v>
      </c>
      <c r="I27" s="6">
        <v>90</v>
      </c>
      <c r="J27" s="6">
        <v>600</v>
      </c>
      <c r="K27" s="6">
        <v>54000</v>
      </c>
      <c r="L27" s="7"/>
      <c r="M27" s="7"/>
      <c r="N27" s="7"/>
      <c r="O27" s="5" t="s">
        <v>44</v>
      </c>
      <c r="P27" s="8">
        <v>311010000</v>
      </c>
      <c r="Q27" s="7">
        <v>0</v>
      </c>
      <c r="R27" s="5" t="s">
        <v>65</v>
      </c>
    </row>
    <row r="28" spans="1:18" ht="143.25" customHeight="1" x14ac:dyDescent="0.25">
      <c r="A28" s="5" t="s">
        <v>52</v>
      </c>
      <c r="B28" s="5" t="s">
        <v>20</v>
      </c>
      <c r="C28" s="5" t="s">
        <v>104</v>
      </c>
      <c r="D28" s="5" t="s">
        <v>104</v>
      </c>
      <c r="E28" s="5" t="s">
        <v>105</v>
      </c>
      <c r="F28" s="5" t="s">
        <v>106</v>
      </c>
      <c r="G28" s="5" t="s">
        <v>19</v>
      </c>
      <c r="H28" s="5" t="s">
        <v>54</v>
      </c>
      <c r="I28" s="6">
        <v>4</v>
      </c>
      <c r="J28" s="6">
        <v>37736.61</v>
      </c>
      <c r="K28" s="6">
        <v>150946.44</v>
      </c>
      <c r="L28" s="7"/>
      <c r="M28" s="7"/>
      <c r="N28" s="7"/>
      <c r="O28" s="5" t="s">
        <v>48</v>
      </c>
      <c r="P28" s="8">
        <v>391010000</v>
      </c>
      <c r="Q28" s="7">
        <v>0</v>
      </c>
      <c r="R28" s="5" t="s">
        <v>65</v>
      </c>
    </row>
    <row r="29" spans="1:18" ht="143.25" customHeight="1" x14ac:dyDescent="0.25">
      <c r="A29" s="5" t="s">
        <v>52</v>
      </c>
      <c r="B29" s="5" t="s">
        <v>20</v>
      </c>
      <c r="C29" s="5" t="s">
        <v>104</v>
      </c>
      <c r="D29" s="5" t="s">
        <v>104</v>
      </c>
      <c r="E29" s="5" t="s">
        <v>107</v>
      </c>
      <c r="F29" s="5" t="s">
        <v>108</v>
      </c>
      <c r="G29" s="5" t="s">
        <v>19</v>
      </c>
      <c r="H29" s="5" t="s">
        <v>54</v>
      </c>
      <c r="I29" s="6">
        <v>4</v>
      </c>
      <c r="J29" s="6">
        <v>19107.14</v>
      </c>
      <c r="K29" s="6">
        <v>76428.56</v>
      </c>
      <c r="L29" s="7"/>
      <c r="M29" s="7"/>
      <c r="N29" s="7"/>
      <c r="O29" s="5" t="s">
        <v>109</v>
      </c>
      <c r="P29" s="8">
        <v>391010000</v>
      </c>
      <c r="Q29" s="7">
        <v>0</v>
      </c>
      <c r="R29" s="5" t="s">
        <v>65</v>
      </c>
    </row>
    <row r="30" spans="1:18" ht="143.25" customHeight="1" x14ac:dyDescent="0.25">
      <c r="A30" s="5" t="s">
        <v>110</v>
      </c>
      <c r="B30" s="5" t="s">
        <v>42</v>
      </c>
      <c r="C30" s="5" t="s">
        <v>111</v>
      </c>
      <c r="D30" s="5" t="s">
        <v>112</v>
      </c>
      <c r="E30" s="5" t="s">
        <v>111</v>
      </c>
      <c r="F30" s="5" t="s">
        <v>112</v>
      </c>
      <c r="G30" s="5" t="s">
        <v>53</v>
      </c>
      <c r="H30" s="5" t="s">
        <v>42</v>
      </c>
      <c r="I30" s="6">
        <v>1</v>
      </c>
      <c r="J30" s="6">
        <v>6107668.5599999996</v>
      </c>
      <c r="K30" s="6">
        <v>6107668.5599999996</v>
      </c>
      <c r="L30" s="7"/>
      <c r="M30" s="7"/>
      <c r="N30" s="7"/>
      <c r="O30" s="5" t="s">
        <v>109</v>
      </c>
      <c r="P30" s="8">
        <v>431010000</v>
      </c>
      <c r="Q30" s="7">
        <v>5</v>
      </c>
      <c r="R30" s="5" t="s">
        <v>65</v>
      </c>
    </row>
    <row r="31" spans="1:18" ht="143.25" customHeight="1" x14ac:dyDescent="0.25">
      <c r="A31" s="5" t="s">
        <v>110</v>
      </c>
      <c r="B31" s="5" t="s">
        <v>18</v>
      </c>
      <c r="C31" s="5" t="s">
        <v>45</v>
      </c>
      <c r="D31" s="5" t="s">
        <v>113</v>
      </c>
      <c r="E31" s="5" t="s">
        <v>114</v>
      </c>
      <c r="F31" s="5" t="s">
        <v>115</v>
      </c>
      <c r="G31" s="5" t="s">
        <v>19</v>
      </c>
      <c r="H31" s="5" t="s">
        <v>18</v>
      </c>
      <c r="I31" s="6">
        <v>1</v>
      </c>
      <c r="J31" s="6">
        <v>2232142.86</v>
      </c>
      <c r="K31" s="6">
        <v>2232142.86</v>
      </c>
      <c r="L31" s="7"/>
      <c r="M31" s="7"/>
      <c r="N31" s="7"/>
      <c r="O31" s="5" t="s">
        <v>48</v>
      </c>
      <c r="P31" s="8">
        <v>431010000</v>
      </c>
      <c r="Q31" s="7">
        <v>0</v>
      </c>
      <c r="R31" s="5" t="s">
        <v>86</v>
      </c>
    </row>
    <row r="32" spans="1:18" ht="143.25" customHeight="1" x14ac:dyDescent="0.25">
      <c r="A32" s="5" t="s">
        <v>110</v>
      </c>
      <c r="B32" s="5" t="s">
        <v>18</v>
      </c>
      <c r="C32" s="5" t="s">
        <v>116</v>
      </c>
      <c r="D32" s="5" t="s">
        <v>117</v>
      </c>
      <c r="E32" s="5" t="s">
        <v>118</v>
      </c>
      <c r="F32" s="5" t="s">
        <v>117</v>
      </c>
      <c r="G32" s="5" t="s">
        <v>19</v>
      </c>
      <c r="H32" s="5" t="s">
        <v>18</v>
      </c>
      <c r="I32" s="6">
        <v>1</v>
      </c>
      <c r="J32" s="6">
        <v>535714.29</v>
      </c>
      <c r="K32" s="6">
        <v>535714.29</v>
      </c>
      <c r="L32" s="7"/>
      <c r="M32" s="7"/>
      <c r="N32" s="7"/>
      <c r="O32" s="5" t="s">
        <v>48</v>
      </c>
      <c r="P32" s="8">
        <v>431010000</v>
      </c>
      <c r="Q32" s="7">
        <v>0</v>
      </c>
      <c r="R32" s="5" t="s">
        <v>86</v>
      </c>
    </row>
    <row r="33" spans="1:18" ht="143.25" customHeight="1" x14ac:dyDescent="0.25">
      <c r="A33" s="5" t="s">
        <v>119</v>
      </c>
      <c r="B33" s="5" t="s">
        <v>18</v>
      </c>
      <c r="C33" s="5" t="s">
        <v>120</v>
      </c>
      <c r="D33" s="5" t="s">
        <v>121</v>
      </c>
      <c r="E33" s="5" t="s">
        <v>122</v>
      </c>
      <c r="F33" s="5" t="s">
        <v>123</v>
      </c>
      <c r="G33" s="5" t="s">
        <v>24</v>
      </c>
      <c r="H33" s="5" t="s">
        <v>18</v>
      </c>
      <c r="I33" s="6">
        <v>1</v>
      </c>
      <c r="J33" s="6">
        <v>386667.4</v>
      </c>
      <c r="K33" s="6">
        <v>386667.4</v>
      </c>
      <c r="L33" s="7"/>
      <c r="M33" s="7"/>
      <c r="N33" s="7"/>
      <c r="O33" s="5" t="s">
        <v>48</v>
      </c>
      <c r="P33" s="8">
        <v>471010000</v>
      </c>
      <c r="Q33" s="7">
        <v>0</v>
      </c>
      <c r="R33" s="5" t="s">
        <v>65</v>
      </c>
    </row>
    <row r="34" spans="1:18" ht="143.25" customHeight="1" x14ac:dyDescent="0.25">
      <c r="A34" s="5" t="s">
        <v>119</v>
      </c>
      <c r="B34" s="5" t="s">
        <v>18</v>
      </c>
      <c r="C34" s="5" t="s">
        <v>124</v>
      </c>
      <c r="D34" s="5" t="s">
        <v>125</v>
      </c>
      <c r="E34" s="5" t="s">
        <v>126</v>
      </c>
      <c r="F34" s="5" t="s">
        <v>127</v>
      </c>
      <c r="G34" s="5" t="s">
        <v>21</v>
      </c>
      <c r="H34" s="5" t="s">
        <v>18</v>
      </c>
      <c r="I34" s="6">
        <v>1</v>
      </c>
      <c r="J34" s="6">
        <v>152142.85999999999</v>
      </c>
      <c r="K34" s="6">
        <v>152142.85999999999</v>
      </c>
      <c r="L34" s="7"/>
      <c r="M34" s="7"/>
      <c r="N34" s="7"/>
      <c r="O34" s="5" t="s">
        <v>48</v>
      </c>
      <c r="P34" s="8">
        <v>471010000</v>
      </c>
      <c r="Q34" s="7">
        <v>100</v>
      </c>
      <c r="R34" s="5" t="s">
        <v>65</v>
      </c>
    </row>
    <row r="35" spans="1:18" ht="143.25" customHeight="1" x14ac:dyDescent="0.25">
      <c r="A35" s="5" t="s">
        <v>128</v>
      </c>
      <c r="B35" s="5" t="s">
        <v>18</v>
      </c>
      <c r="C35" s="5" t="s">
        <v>129</v>
      </c>
      <c r="D35" s="5" t="s">
        <v>121</v>
      </c>
      <c r="E35" s="5" t="s">
        <v>130</v>
      </c>
      <c r="F35" s="5" t="s">
        <v>131</v>
      </c>
      <c r="G35" s="5" t="s">
        <v>132</v>
      </c>
      <c r="H35" s="5" t="s">
        <v>18</v>
      </c>
      <c r="I35" s="6">
        <v>1</v>
      </c>
      <c r="J35" s="6">
        <v>305935</v>
      </c>
      <c r="K35" s="6">
        <v>305935</v>
      </c>
      <c r="L35" s="7"/>
      <c r="M35" s="7"/>
      <c r="N35" s="7"/>
      <c r="O35" s="5" t="s">
        <v>48</v>
      </c>
      <c r="P35" s="8">
        <v>551010000</v>
      </c>
      <c r="Q35" s="7">
        <v>0</v>
      </c>
      <c r="R35" s="5" t="s">
        <v>65</v>
      </c>
    </row>
    <row r="36" spans="1:18" ht="143.25" customHeight="1" x14ac:dyDescent="0.25">
      <c r="A36" s="5" t="s">
        <v>128</v>
      </c>
      <c r="B36" s="5" t="s">
        <v>18</v>
      </c>
      <c r="C36" s="5" t="s">
        <v>133</v>
      </c>
      <c r="D36" s="5" t="s">
        <v>134</v>
      </c>
      <c r="E36" s="5" t="s">
        <v>135</v>
      </c>
      <c r="F36" s="5" t="s">
        <v>136</v>
      </c>
      <c r="G36" s="5" t="s">
        <v>21</v>
      </c>
      <c r="H36" s="5" t="s">
        <v>18</v>
      </c>
      <c r="I36" s="6">
        <v>1</v>
      </c>
      <c r="J36" s="6">
        <v>210000</v>
      </c>
      <c r="K36" s="6">
        <v>210000</v>
      </c>
      <c r="L36" s="7"/>
      <c r="M36" s="7"/>
      <c r="N36" s="7"/>
      <c r="O36" s="5" t="s">
        <v>48</v>
      </c>
      <c r="P36" s="8">
        <v>551010000</v>
      </c>
      <c r="Q36" s="7">
        <v>100</v>
      </c>
      <c r="R36" s="5" t="s">
        <v>65</v>
      </c>
    </row>
    <row r="37" spans="1:18" ht="143.25" customHeight="1" x14ac:dyDescent="0.25">
      <c r="A37" s="5" t="s">
        <v>137</v>
      </c>
      <c r="B37" s="5" t="s">
        <v>18</v>
      </c>
      <c r="C37" s="5" t="s">
        <v>45</v>
      </c>
      <c r="D37" s="5" t="s">
        <v>46</v>
      </c>
      <c r="E37" s="5" t="s">
        <v>138</v>
      </c>
      <c r="F37" s="5" t="s">
        <v>139</v>
      </c>
      <c r="G37" s="5" t="s">
        <v>19</v>
      </c>
      <c r="H37" s="5" t="s">
        <v>18</v>
      </c>
      <c r="I37" s="6">
        <v>1</v>
      </c>
      <c r="J37" s="6">
        <v>408867.86</v>
      </c>
      <c r="K37" s="6">
        <v>408867.86</v>
      </c>
      <c r="L37" s="7"/>
      <c r="M37" s="7"/>
      <c r="N37" s="7"/>
      <c r="O37" s="5" t="s">
        <v>48</v>
      </c>
      <c r="P37" s="8">
        <v>591010000</v>
      </c>
      <c r="Q37" s="7">
        <v>0</v>
      </c>
      <c r="R37" s="5" t="s">
        <v>23</v>
      </c>
    </row>
    <row r="38" spans="1:18" ht="143.25" customHeight="1" x14ac:dyDescent="0.25">
      <c r="A38" s="5" t="s">
        <v>137</v>
      </c>
      <c r="B38" s="5" t="s">
        <v>18</v>
      </c>
      <c r="C38" s="5" t="s">
        <v>45</v>
      </c>
      <c r="D38" s="5" t="s">
        <v>46</v>
      </c>
      <c r="E38" s="5" t="s">
        <v>140</v>
      </c>
      <c r="F38" s="5" t="s">
        <v>141</v>
      </c>
      <c r="G38" s="5" t="s">
        <v>19</v>
      </c>
      <c r="H38" s="5" t="s">
        <v>18</v>
      </c>
      <c r="I38" s="6">
        <v>1</v>
      </c>
      <c r="J38" s="6">
        <v>321403.57</v>
      </c>
      <c r="K38" s="6">
        <v>321403.57</v>
      </c>
      <c r="L38" s="7"/>
      <c r="M38" s="7"/>
      <c r="N38" s="7"/>
      <c r="O38" s="5" t="s">
        <v>48</v>
      </c>
      <c r="P38" s="8">
        <v>591010000</v>
      </c>
      <c r="Q38" s="7">
        <v>0</v>
      </c>
      <c r="R38" s="5" t="s">
        <v>23</v>
      </c>
    </row>
    <row r="39" spans="1:18" ht="143.25" customHeight="1" x14ac:dyDescent="0.25">
      <c r="A39" s="5" t="s">
        <v>137</v>
      </c>
      <c r="B39" s="5" t="s">
        <v>18</v>
      </c>
      <c r="C39" s="5" t="s">
        <v>45</v>
      </c>
      <c r="D39" s="5" t="s">
        <v>46</v>
      </c>
      <c r="E39" s="5" t="s">
        <v>142</v>
      </c>
      <c r="F39" s="5" t="s">
        <v>143</v>
      </c>
      <c r="G39" s="5" t="s">
        <v>19</v>
      </c>
      <c r="H39" s="5" t="s">
        <v>18</v>
      </c>
      <c r="I39" s="6">
        <v>1</v>
      </c>
      <c r="J39" s="6">
        <v>164285.71</v>
      </c>
      <c r="K39" s="6">
        <v>164285.71</v>
      </c>
      <c r="L39" s="7"/>
      <c r="M39" s="7"/>
      <c r="N39" s="7"/>
      <c r="O39" s="5" t="s">
        <v>48</v>
      </c>
      <c r="P39" s="8">
        <v>591010000</v>
      </c>
      <c r="Q39" s="7">
        <v>0</v>
      </c>
      <c r="R39" s="5" t="s">
        <v>23</v>
      </c>
    </row>
    <row r="40" spans="1:18" ht="143.25" customHeight="1" x14ac:dyDescent="0.25">
      <c r="A40" s="5" t="s">
        <v>137</v>
      </c>
      <c r="B40" s="5" t="s">
        <v>18</v>
      </c>
      <c r="C40" s="5" t="s">
        <v>45</v>
      </c>
      <c r="D40" s="5" t="s">
        <v>46</v>
      </c>
      <c r="E40" s="5" t="s">
        <v>144</v>
      </c>
      <c r="F40" s="5" t="s">
        <v>145</v>
      </c>
      <c r="G40" s="5" t="s">
        <v>19</v>
      </c>
      <c r="H40" s="5" t="s">
        <v>18</v>
      </c>
      <c r="I40" s="6">
        <v>1</v>
      </c>
      <c r="J40" s="6">
        <v>459821.43</v>
      </c>
      <c r="K40" s="6">
        <v>459821.43</v>
      </c>
      <c r="L40" s="7"/>
      <c r="M40" s="7"/>
      <c r="N40" s="7"/>
      <c r="O40" s="5" t="s">
        <v>48</v>
      </c>
      <c r="P40" s="8">
        <v>591010000</v>
      </c>
      <c r="Q40" s="7">
        <v>0</v>
      </c>
      <c r="R40" s="5" t="s">
        <v>23</v>
      </c>
    </row>
    <row r="41" spans="1:18" ht="143.25" customHeight="1" x14ac:dyDescent="0.25">
      <c r="A41" s="5" t="s">
        <v>146</v>
      </c>
      <c r="B41" s="5" t="s">
        <v>18</v>
      </c>
      <c r="C41" s="5" t="s">
        <v>147</v>
      </c>
      <c r="D41" s="5" t="s">
        <v>148</v>
      </c>
      <c r="E41" s="5" t="s">
        <v>149</v>
      </c>
      <c r="F41" s="5" t="s">
        <v>150</v>
      </c>
      <c r="G41" s="5" t="s">
        <v>24</v>
      </c>
      <c r="H41" s="5" t="s">
        <v>18</v>
      </c>
      <c r="I41" s="6">
        <v>1</v>
      </c>
      <c r="J41" s="6">
        <v>958285.77</v>
      </c>
      <c r="K41" s="6">
        <v>958285.77</v>
      </c>
      <c r="L41" s="7"/>
      <c r="M41" s="7"/>
      <c r="N41" s="7"/>
      <c r="O41" s="5" t="s">
        <v>47</v>
      </c>
      <c r="P41" s="8" t="s">
        <v>55</v>
      </c>
      <c r="Q41" s="7">
        <v>0</v>
      </c>
      <c r="R41" s="5" t="s">
        <v>23</v>
      </c>
    </row>
    <row r="42" spans="1:18" ht="143.25" customHeight="1" x14ac:dyDescent="0.25">
      <c r="A42" s="5" t="s">
        <v>146</v>
      </c>
      <c r="B42" s="5" t="s">
        <v>20</v>
      </c>
      <c r="C42" s="5" t="s">
        <v>151</v>
      </c>
      <c r="D42" s="5" t="s">
        <v>152</v>
      </c>
      <c r="E42" s="5" t="s">
        <v>153</v>
      </c>
      <c r="F42" s="5" t="s">
        <v>154</v>
      </c>
      <c r="G42" s="5" t="s">
        <v>53</v>
      </c>
      <c r="H42" s="5" t="s">
        <v>54</v>
      </c>
      <c r="I42" s="6">
        <v>1</v>
      </c>
      <c r="J42" s="6">
        <v>50000000</v>
      </c>
      <c r="K42" s="6">
        <f>J42</f>
        <v>50000000</v>
      </c>
      <c r="L42" s="7"/>
      <c r="M42" s="7"/>
      <c r="N42" s="7"/>
      <c r="O42" s="5" t="s">
        <v>48</v>
      </c>
      <c r="P42" s="8" t="s">
        <v>55</v>
      </c>
      <c r="Q42" s="7">
        <v>0</v>
      </c>
      <c r="R42" s="5" t="s">
        <v>22</v>
      </c>
    </row>
    <row r="43" spans="1:18" ht="143.25" customHeight="1" x14ac:dyDescent="0.25">
      <c r="A43" s="5" t="s">
        <v>146</v>
      </c>
      <c r="B43" s="5" t="s">
        <v>20</v>
      </c>
      <c r="C43" s="5" t="s">
        <v>155</v>
      </c>
      <c r="D43" s="5" t="s">
        <v>156</v>
      </c>
      <c r="E43" s="5" t="s">
        <v>157</v>
      </c>
      <c r="F43" s="5" t="s">
        <v>158</v>
      </c>
      <c r="G43" s="5" t="s">
        <v>21</v>
      </c>
      <c r="H43" s="5" t="s">
        <v>43</v>
      </c>
      <c r="I43" s="6">
        <v>1</v>
      </c>
      <c r="J43" s="6">
        <v>258054742.86000001</v>
      </c>
      <c r="K43" s="6">
        <v>258054742.86000001</v>
      </c>
      <c r="L43" s="7"/>
      <c r="M43" s="7"/>
      <c r="N43" s="7"/>
      <c r="O43" s="5" t="s">
        <v>48</v>
      </c>
      <c r="P43" s="8" t="s">
        <v>55</v>
      </c>
      <c r="Q43" s="7">
        <v>0</v>
      </c>
      <c r="R43" s="5" t="s">
        <v>65</v>
      </c>
    </row>
    <row r="44" spans="1:18" ht="143.25" customHeight="1" x14ac:dyDescent="0.25">
      <c r="A44" s="5" t="s">
        <v>146</v>
      </c>
      <c r="B44" s="5" t="s">
        <v>20</v>
      </c>
      <c r="C44" s="5" t="s">
        <v>159</v>
      </c>
      <c r="D44" s="5" t="s">
        <v>160</v>
      </c>
      <c r="E44" s="5" t="s">
        <v>161</v>
      </c>
      <c r="F44" s="5" t="s">
        <v>162</v>
      </c>
      <c r="G44" s="5" t="s">
        <v>21</v>
      </c>
      <c r="H44" s="5" t="s">
        <v>54</v>
      </c>
      <c r="I44" s="6">
        <v>1</v>
      </c>
      <c r="J44" s="6">
        <v>117000000</v>
      </c>
      <c r="K44" s="6">
        <v>117000000</v>
      </c>
      <c r="L44" s="7"/>
      <c r="M44" s="7"/>
      <c r="N44" s="7"/>
      <c r="O44" s="5" t="s">
        <v>49</v>
      </c>
      <c r="P44" s="8" t="s">
        <v>55</v>
      </c>
      <c r="Q44" s="7">
        <v>0</v>
      </c>
      <c r="R44" s="5" t="s">
        <v>65</v>
      </c>
    </row>
    <row r="45" spans="1:18" ht="143.25" customHeight="1" x14ac:dyDescent="0.25">
      <c r="A45" s="5" t="s">
        <v>146</v>
      </c>
      <c r="B45" s="5" t="s">
        <v>20</v>
      </c>
      <c r="C45" s="5" t="s">
        <v>163</v>
      </c>
      <c r="D45" s="5" t="s">
        <v>164</v>
      </c>
      <c r="E45" s="5" t="s">
        <v>165</v>
      </c>
      <c r="F45" s="5" t="s">
        <v>166</v>
      </c>
      <c r="G45" s="5" t="s">
        <v>53</v>
      </c>
      <c r="H45" s="5" t="s">
        <v>54</v>
      </c>
      <c r="I45" s="6">
        <v>1</v>
      </c>
      <c r="J45" s="6">
        <f>2014688930-2800000-38500000</f>
        <v>1973388930</v>
      </c>
      <c r="K45" s="6">
        <f>2014688930-2800000-38500000</f>
        <v>1973388930</v>
      </c>
      <c r="L45" s="7">
        <f>1416349322-2800000-38500000</f>
        <v>1375049322</v>
      </c>
      <c r="M45" s="7">
        <v>598339608</v>
      </c>
      <c r="N45" s="7"/>
      <c r="O45" s="5" t="s">
        <v>167</v>
      </c>
      <c r="P45" s="8" t="s">
        <v>55</v>
      </c>
      <c r="Q45" s="7">
        <v>0</v>
      </c>
      <c r="R45" s="5" t="s">
        <v>65</v>
      </c>
    </row>
    <row r="46" spans="1:18" ht="143.25" customHeight="1" x14ac:dyDescent="0.25">
      <c r="A46" s="5" t="s">
        <v>146</v>
      </c>
      <c r="B46" s="5" t="s">
        <v>20</v>
      </c>
      <c r="C46" s="5" t="s">
        <v>168</v>
      </c>
      <c r="D46" s="5" t="s">
        <v>169</v>
      </c>
      <c r="E46" s="5" t="s">
        <v>170</v>
      </c>
      <c r="F46" s="5" t="s">
        <v>171</v>
      </c>
      <c r="G46" s="5" t="s">
        <v>21</v>
      </c>
      <c r="H46" s="5" t="s">
        <v>43</v>
      </c>
      <c r="I46" s="6">
        <v>1</v>
      </c>
      <c r="J46" s="6">
        <f>178877269.64-6573544.64</f>
        <v>172303725</v>
      </c>
      <c r="K46" s="6">
        <f>178877269.64-6573544.64</f>
        <v>172303725</v>
      </c>
      <c r="L46" s="7"/>
      <c r="M46" s="7"/>
      <c r="N46" s="7"/>
      <c r="O46" s="5" t="s">
        <v>49</v>
      </c>
      <c r="P46" s="8" t="s">
        <v>55</v>
      </c>
      <c r="Q46" s="7">
        <v>0</v>
      </c>
      <c r="R46" s="5" t="s">
        <v>65</v>
      </c>
    </row>
    <row r="47" spans="1:18" ht="143.25" customHeight="1" x14ac:dyDescent="0.25">
      <c r="A47" s="5" t="s">
        <v>146</v>
      </c>
      <c r="B47" s="5" t="s">
        <v>18</v>
      </c>
      <c r="C47" s="5" t="s">
        <v>172</v>
      </c>
      <c r="D47" s="5" t="s">
        <v>173</v>
      </c>
      <c r="E47" s="5" t="s">
        <v>172</v>
      </c>
      <c r="F47" s="5" t="s">
        <v>173</v>
      </c>
      <c r="G47" s="5" t="s">
        <v>24</v>
      </c>
      <c r="H47" s="5" t="s">
        <v>18</v>
      </c>
      <c r="I47" s="6">
        <v>1</v>
      </c>
      <c r="J47" s="6">
        <v>1800000</v>
      </c>
      <c r="K47" s="6">
        <v>1800000</v>
      </c>
      <c r="L47" s="7"/>
      <c r="M47" s="7"/>
      <c r="N47" s="7"/>
      <c r="O47" s="5" t="s">
        <v>49</v>
      </c>
      <c r="P47" s="8" t="s">
        <v>55</v>
      </c>
      <c r="Q47" s="7">
        <v>0</v>
      </c>
      <c r="R47" s="5" t="s">
        <v>65</v>
      </c>
    </row>
    <row r="48" spans="1:18" ht="143.25" customHeight="1" x14ac:dyDescent="0.25">
      <c r="A48" s="5" t="s">
        <v>146</v>
      </c>
      <c r="B48" s="5" t="s">
        <v>20</v>
      </c>
      <c r="C48" s="5" t="s">
        <v>174</v>
      </c>
      <c r="D48" s="5" t="s">
        <v>175</v>
      </c>
      <c r="E48" s="5" t="s">
        <v>176</v>
      </c>
      <c r="F48" s="5" t="s">
        <v>177</v>
      </c>
      <c r="G48" s="5" t="s">
        <v>53</v>
      </c>
      <c r="H48" s="5" t="s">
        <v>54</v>
      </c>
      <c r="I48" s="6">
        <v>1</v>
      </c>
      <c r="J48" s="6">
        <v>729941000</v>
      </c>
      <c r="K48" s="6">
        <v>729941000</v>
      </c>
      <c r="L48" s="7"/>
      <c r="M48" s="7"/>
      <c r="N48" s="7"/>
      <c r="O48" s="5" t="s">
        <v>49</v>
      </c>
      <c r="P48" s="8" t="s">
        <v>55</v>
      </c>
      <c r="Q48" s="7">
        <v>0</v>
      </c>
      <c r="R48" s="5" t="s">
        <v>65</v>
      </c>
    </row>
    <row r="49" spans="1:18" ht="143.25" customHeight="1" x14ac:dyDescent="0.25">
      <c r="A49" s="5" t="s">
        <v>178</v>
      </c>
      <c r="B49" s="5" t="s">
        <v>18</v>
      </c>
      <c r="C49" s="5" t="s">
        <v>179</v>
      </c>
      <c r="D49" s="5" t="s">
        <v>180</v>
      </c>
      <c r="E49" s="5" t="s">
        <v>179</v>
      </c>
      <c r="F49" s="5" t="s">
        <v>180</v>
      </c>
      <c r="G49" s="5" t="s">
        <v>21</v>
      </c>
      <c r="H49" s="5" t="s">
        <v>18</v>
      </c>
      <c r="I49" s="6">
        <v>1</v>
      </c>
      <c r="J49" s="6">
        <v>350035</v>
      </c>
      <c r="K49" s="6">
        <v>350035</v>
      </c>
      <c r="L49" s="7"/>
      <c r="M49" s="7"/>
      <c r="N49" s="7"/>
      <c r="O49" s="5" t="s">
        <v>49</v>
      </c>
      <c r="P49" s="8">
        <v>710000000</v>
      </c>
      <c r="Q49" s="7">
        <v>0</v>
      </c>
      <c r="R49" s="5" t="s">
        <v>65</v>
      </c>
    </row>
    <row r="50" spans="1:18" ht="143.25" customHeight="1" x14ac:dyDescent="0.25">
      <c r="A50" s="5" t="s">
        <v>178</v>
      </c>
      <c r="B50" s="5" t="s">
        <v>18</v>
      </c>
      <c r="C50" s="5" t="s">
        <v>181</v>
      </c>
      <c r="D50" s="5" t="s">
        <v>182</v>
      </c>
      <c r="E50" s="5" t="s">
        <v>181</v>
      </c>
      <c r="F50" s="5" t="s">
        <v>182</v>
      </c>
      <c r="G50" s="5" t="s">
        <v>24</v>
      </c>
      <c r="H50" s="5" t="s">
        <v>18</v>
      </c>
      <c r="I50" s="6">
        <v>1</v>
      </c>
      <c r="J50" s="6">
        <v>849500</v>
      </c>
      <c r="K50" s="6">
        <v>849500</v>
      </c>
      <c r="L50" s="7"/>
      <c r="M50" s="7"/>
      <c r="N50" s="7"/>
      <c r="O50" s="5" t="s">
        <v>109</v>
      </c>
      <c r="P50" s="8">
        <v>710000000</v>
      </c>
      <c r="Q50" s="7">
        <v>0</v>
      </c>
      <c r="R50" s="5" t="s">
        <v>65</v>
      </c>
    </row>
    <row r="51" spans="1:18" ht="143.25" customHeight="1" x14ac:dyDescent="0.25">
      <c r="A51" s="5" t="s">
        <v>178</v>
      </c>
      <c r="B51" s="5" t="s">
        <v>18</v>
      </c>
      <c r="C51" s="5" t="s">
        <v>183</v>
      </c>
      <c r="D51" s="5" t="s">
        <v>184</v>
      </c>
      <c r="E51" s="5" t="s">
        <v>183</v>
      </c>
      <c r="F51" s="5" t="s">
        <v>184</v>
      </c>
      <c r="G51" s="5" t="s">
        <v>21</v>
      </c>
      <c r="H51" s="5" t="s">
        <v>18</v>
      </c>
      <c r="I51" s="6">
        <v>1</v>
      </c>
      <c r="J51" s="6">
        <v>631000</v>
      </c>
      <c r="K51" s="6">
        <v>631000</v>
      </c>
      <c r="L51" s="7"/>
      <c r="M51" s="7"/>
      <c r="N51" s="7"/>
      <c r="O51" s="5" t="s">
        <v>185</v>
      </c>
      <c r="P51" s="8">
        <v>710000000</v>
      </c>
      <c r="Q51" s="7">
        <v>100</v>
      </c>
      <c r="R51" s="5" t="s">
        <v>65</v>
      </c>
    </row>
    <row r="52" spans="1:18" ht="143.25" customHeight="1" x14ac:dyDescent="0.25">
      <c r="A52" s="5" t="s">
        <v>178</v>
      </c>
      <c r="B52" s="5" t="s">
        <v>18</v>
      </c>
      <c r="C52" s="5" t="s">
        <v>186</v>
      </c>
      <c r="D52" s="5" t="s">
        <v>187</v>
      </c>
      <c r="E52" s="5" t="s">
        <v>186</v>
      </c>
      <c r="F52" s="5" t="s">
        <v>187</v>
      </c>
      <c r="G52" s="5" t="s">
        <v>21</v>
      </c>
      <c r="H52" s="5" t="s">
        <v>18</v>
      </c>
      <c r="I52" s="6">
        <v>1</v>
      </c>
      <c r="J52" s="6">
        <v>45000</v>
      </c>
      <c r="K52" s="6">
        <v>45000</v>
      </c>
      <c r="L52" s="7"/>
      <c r="M52" s="7"/>
      <c r="N52" s="7"/>
      <c r="O52" s="5" t="s">
        <v>188</v>
      </c>
      <c r="P52" s="8">
        <v>710000000</v>
      </c>
      <c r="Q52" s="7">
        <v>100</v>
      </c>
      <c r="R52" s="5" t="s">
        <v>65</v>
      </c>
    </row>
    <row r="53" spans="1:18" ht="143.25" customHeight="1" x14ac:dyDescent="0.25">
      <c r="A53" s="5" t="s">
        <v>178</v>
      </c>
      <c r="B53" s="5" t="s">
        <v>18</v>
      </c>
      <c r="C53" s="5" t="s">
        <v>189</v>
      </c>
      <c r="D53" s="5" t="s">
        <v>190</v>
      </c>
      <c r="E53" s="5" t="s">
        <v>191</v>
      </c>
      <c r="F53" s="5" t="s">
        <v>192</v>
      </c>
      <c r="G53" s="5" t="s">
        <v>53</v>
      </c>
      <c r="H53" s="5" t="s">
        <v>18</v>
      </c>
      <c r="I53" s="6">
        <v>1</v>
      </c>
      <c r="J53" s="6">
        <v>3133181.66</v>
      </c>
      <c r="K53" s="6">
        <v>3133181.66</v>
      </c>
      <c r="L53" s="7" t="s">
        <v>193</v>
      </c>
      <c r="M53" s="7" t="s">
        <v>193</v>
      </c>
      <c r="N53" s="7"/>
      <c r="O53" s="5" t="s">
        <v>49</v>
      </c>
      <c r="P53" s="8">
        <v>710000000</v>
      </c>
      <c r="Q53" s="7">
        <v>0</v>
      </c>
      <c r="R53" s="5" t="s">
        <v>65</v>
      </c>
    </row>
    <row r="54" spans="1:18" ht="143.25" customHeight="1" x14ac:dyDescent="0.25">
      <c r="A54" s="5" t="s">
        <v>178</v>
      </c>
      <c r="B54" s="5" t="s">
        <v>18</v>
      </c>
      <c r="C54" s="5" t="s">
        <v>189</v>
      </c>
      <c r="D54" s="5" t="s">
        <v>190</v>
      </c>
      <c r="E54" s="5" t="s">
        <v>191</v>
      </c>
      <c r="F54" s="5" t="s">
        <v>192</v>
      </c>
      <c r="G54" s="5" t="s">
        <v>194</v>
      </c>
      <c r="H54" s="5" t="s">
        <v>18</v>
      </c>
      <c r="I54" s="6">
        <v>1</v>
      </c>
      <c r="J54" s="6">
        <v>902413.72</v>
      </c>
      <c r="K54" s="6">
        <v>902413.72</v>
      </c>
      <c r="L54" s="7" t="s">
        <v>193</v>
      </c>
      <c r="M54" s="7" t="s">
        <v>193</v>
      </c>
      <c r="N54" s="7"/>
      <c r="O54" s="5" t="s">
        <v>195</v>
      </c>
      <c r="P54" s="8">
        <v>710000000</v>
      </c>
      <c r="Q54" s="7">
        <v>0</v>
      </c>
      <c r="R54" s="5" t="s">
        <v>22</v>
      </c>
    </row>
    <row r="55" spans="1:18" ht="143.25" customHeight="1" x14ac:dyDescent="0.25">
      <c r="A55" s="5" t="s">
        <v>178</v>
      </c>
      <c r="B55" s="5" t="s">
        <v>18</v>
      </c>
      <c r="C55" s="5" t="s">
        <v>196</v>
      </c>
      <c r="D55" s="5" t="s">
        <v>197</v>
      </c>
      <c r="E55" s="5" t="s">
        <v>198</v>
      </c>
      <c r="F55" s="5" t="s">
        <v>199</v>
      </c>
      <c r="G55" s="5" t="s">
        <v>21</v>
      </c>
      <c r="H55" s="5" t="s">
        <v>18</v>
      </c>
      <c r="I55" s="6">
        <v>1</v>
      </c>
      <c r="J55" s="6">
        <v>350000</v>
      </c>
      <c r="K55" s="6">
        <v>350000</v>
      </c>
      <c r="L55" s="7"/>
      <c r="M55" s="7"/>
      <c r="N55" s="7"/>
      <c r="O55" s="5" t="s">
        <v>48</v>
      </c>
      <c r="P55" s="8">
        <v>710000000</v>
      </c>
      <c r="Q55" s="7">
        <v>0</v>
      </c>
      <c r="R55" s="5" t="s">
        <v>22</v>
      </c>
    </row>
    <row r="56" spans="1:18" ht="143.25" customHeight="1" x14ac:dyDescent="0.25">
      <c r="A56" s="5" t="s">
        <v>200</v>
      </c>
      <c r="B56" s="5" t="s">
        <v>18</v>
      </c>
      <c r="C56" s="5" t="s">
        <v>201</v>
      </c>
      <c r="D56" s="5" t="s">
        <v>202</v>
      </c>
      <c r="E56" s="5" t="s">
        <v>203</v>
      </c>
      <c r="F56" s="5" t="s">
        <v>204</v>
      </c>
      <c r="G56" s="5" t="s">
        <v>205</v>
      </c>
      <c r="H56" s="5" t="s">
        <v>18</v>
      </c>
      <c r="I56" s="6">
        <v>1</v>
      </c>
      <c r="J56" s="6">
        <v>470286.61</v>
      </c>
      <c r="K56" s="6">
        <v>470286.61</v>
      </c>
      <c r="L56" s="7"/>
      <c r="M56" s="7"/>
      <c r="N56" s="7"/>
      <c r="O56" s="5" t="s">
        <v>48</v>
      </c>
      <c r="P56" s="8" t="s">
        <v>206</v>
      </c>
      <c r="Q56" s="7">
        <v>0</v>
      </c>
      <c r="R56" s="5" t="s">
        <v>22</v>
      </c>
    </row>
  </sheetData>
  <autoFilter ref="A11:R56"/>
  <mergeCells count="8">
    <mergeCell ref="A1:R1"/>
    <mergeCell ref="A5:R5"/>
    <mergeCell ref="A8:R8"/>
    <mergeCell ref="A9:R9"/>
    <mergeCell ref="A2:R3"/>
    <mergeCell ref="A4:R4"/>
    <mergeCell ref="A6:R6"/>
    <mergeCell ref="A7:R7"/>
  </mergeCells>
  <dataValidations count="3">
    <dataValidation allowBlank="1" showInputMessage="1" showErrorMessage="1" prompt="Введите срок поставки" sqref="O48"/>
    <dataValidation type="whole" allowBlank="1" showInputMessage="1" showErrorMessage="1" error="Значение поля может быть от 0 до 100" prompt="Укажите размер авансового платежа " sqref="Q56">
      <formula1>0</formula1>
      <formula2>100</formula2>
    </dataValidation>
    <dataValidation allowBlank="1" showInputMessage="1" showErrorMessage="1" prompt="Введите дополнительную характеристику на русском языке" sqref="F28:F30 D28:D30">
      <formula1>0</formula1>
      <formula2>0</formula2>
    </dataValidation>
  </dataValidations>
  <pageMargins left="0.94488188976377963" right="0.94488188976377963" top="0.98425196850393704" bottom="0.59055118110236227" header="0.51181102362204722" footer="0.51181102362204722"/>
  <pageSetup paperSize="9" scale="31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03.3. Изменения и дополнения в </vt:lpstr>
      <vt:lpstr>'03.3. Изменения и дополнения в '!Заголовки_для_печати</vt:lpstr>
      <vt:lpstr>'03.3. Изменения и дополнения в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/Reports/02. Корректировки/03.3. Изменения и дополнения в план закупок (приказ для печати)</dc:title>
  <dc:creator>Dina Musakhan</dc:creator>
  <cp:lastModifiedBy>Madina Tegisbayeva</cp:lastModifiedBy>
  <cp:lastPrinted>2016-11-23T06:49:04Z</cp:lastPrinted>
  <dcterms:created xsi:type="dcterms:W3CDTF">2016-10-24T06:56:27Z</dcterms:created>
  <dcterms:modified xsi:type="dcterms:W3CDTF">2017-01-25T11:41:09Z</dcterms:modified>
</cp:coreProperties>
</file>