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9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Лист1!$A$1:$L$107</definedName>
  </definedNames>
  <calcPr calcId="14562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93" i="1" l="1"/>
  <c r="H40" i="1" l="1"/>
  <c r="H39" i="1"/>
  <c r="H38" i="1"/>
  <c r="H37" i="1"/>
  <c r="H66" i="1" l="1"/>
  <c r="H60" i="1"/>
  <c r="H59" i="1"/>
  <c r="H58" i="1"/>
  <c r="H57" i="1"/>
  <c r="H56" i="1"/>
  <c r="H55" i="1"/>
  <c r="H54" i="1"/>
  <c r="H53" i="1"/>
  <c r="H67" i="1"/>
  <c r="H106" i="1" l="1"/>
  <c r="H105" i="1"/>
  <c r="H101" i="1"/>
  <c r="H43" i="1"/>
  <c r="H42" i="1"/>
  <c r="H41" i="1"/>
  <c r="H22" i="1"/>
  <c r="H21" i="1"/>
</calcChain>
</file>

<file path=xl/sharedStrings.xml><?xml version="1.0" encoding="utf-8"?>
<sst xmlns="http://schemas.openxmlformats.org/spreadsheetml/2006/main" count="696" uniqueCount="203">
  <si>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</si>
  <si>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</si>
  <si>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</si>
  <si>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</si>
  <si>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</si>
  <si>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</si>
  <si>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</si>
  <si>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</si>
  <si>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</si>
  <si>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</si>
  <si>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</si>
  <si>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1</t>
  </si>
  <si>
    <t>Планируемый срок осуществления закупок (квартал)</t>
  </si>
  <si>
    <r>
      <t>Изменения и дополнения в План закупок товаров, работ, услуг Национального Банка Республики Казахстан на 2017 год</t>
    </r>
    <r>
      <rPr>
        <sz val="14"/>
        <color indexed="8"/>
        <rFont val="Times New Roman"/>
        <family val="1"/>
        <charset val="204"/>
      </rPr>
      <t xml:space="preserve"> </t>
    </r>
  </si>
  <si>
    <t>Хозяйственное управление</t>
  </si>
  <si>
    <t>Запрос ценовых предложений путем размещения объявления</t>
  </si>
  <si>
    <t>Услуга</t>
  </si>
  <si>
    <t>Алматы қаласы  әкімшілік ғимараттарында орналасқан лифттерін  техникалық куәландыру</t>
  </si>
  <si>
    <t>Сандық Canon iR2520 ККА жөндеу</t>
  </si>
  <si>
    <t>Ремонт цифрового КМА Canon iR2520</t>
  </si>
  <si>
    <t>Запрос ценовых предложений без размещения объявления</t>
  </si>
  <si>
    <t>Сандық Kyocera FS-1028 ККА жөндеу</t>
  </si>
  <si>
    <t>Ремонт цифрового КМА Kyocera FS-1028</t>
  </si>
  <si>
    <t>Лифтін  техникалық куәландыру</t>
  </si>
  <si>
    <t>Техническое освидетельствование лифта</t>
  </si>
  <si>
    <t>Лифттерін  техникалық куәландыру</t>
  </si>
  <si>
    <t>Техническое освидетельствование лифтов</t>
  </si>
  <si>
    <t>Атырауский филиал</t>
  </si>
  <si>
    <t>Восточно-Казахстанский филиал</t>
  </si>
  <si>
    <t>Жамбылский филиал</t>
  </si>
  <si>
    <t>Костанайский филиал</t>
  </si>
  <si>
    <t>Северо-Казахстанский филиал</t>
  </si>
  <si>
    <t>Южно-Казахстанский филиал</t>
  </si>
  <si>
    <t>Карагандинский филиал</t>
  </si>
  <si>
    <t>ЦКОиХЦ</t>
  </si>
  <si>
    <t>ҚРҰБ Қостанай филиалының әкімшілік ғимаратының қасбетін күрделі жөндеуі жоба-сметалық құжаттарды сараптау</t>
  </si>
  <si>
    <t>Экспертиза проектно-сметной документации  по капитальному ремонту фасада административного здания Костанайского филиала НБРК</t>
  </si>
  <si>
    <t>Из одного источника путем заключения договора</t>
  </si>
  <si>
    <t>Работа</t>
  </si>
  <si>
    <t>Штука</t>
  </si>
  <si>
    <t>Резервтік сумен жабдықтау құрылғысы</t>
  </si>
  <si>
    <t>Установка резервного водоснабжения</t>
  </si>
  <si>
    <t>Филиалдың әкімшілік ғимаратында күзет дабылын орнату</t>
  </si>
  <si>
    <t>Установка охранной сигнализации в административном здании филиала</t>
  </si>
  <si>
    <t>Филиалдың әкімшілік ғимаратында күзет дабылын орнату  үшін авторлық қадағалау</t>
  </si>
  <si>
    <t>Авторский надзор за установкой охранной сигнализации в административном здании филиала</t>
  </si>
  <si>
    <t>Филиалдың әкімшілік ғимаратында күзет дабылын орнату  үшін техникалық қадағалау</t>
  </si>
  <si>
    <t>Технический надзор за установкой охранной сигнализации в административном здании филиала</t>
  </si>
  <si>
    <t>Акмолинский филиал</t>
  </si>
  <si>
    <t>Екі Ду 50 мм суөлшеуітін жөндеу (магнитті беріліс құрылғыны ауыстыру, қосу және пломбылай отырып монтаж жасау)</t>
  </si>
  <si>
    <t xml:space="preserve">А3 форматты ағынды сканер </t>
  </si>
  <si>
    <t>Потоковый сканер формата А3</t>
  </si>
  <si>
    <t>Управление информационных технологий</t>
  </si>
  <si>
    <t>Актюбинский филиал</t>
  </si>
  <si>
    <t>АИ-92 бензині</t>
  </si>
  <si>
    <t>Бензин АИ-92</t>
  </si>
  <si>
    <t>АИ-95 бензині</t>
  </si>
  <si>
    <t>Бензин АИ-95</t>
  </si>
  <si>
    <t>Дизель отыны қысқы</t>
  </si>
  <si>
    <t>Дизельное топливо зимнее</t>
  </si>
  <si>
    <t>Литр (куб. дм.)</t>
  </si>
  <si>
    <t>IV квартал</t>
  </si>
  <si>
    <t>III квартал</t>
  </si>
  <si>
    <t>Ремонт 2-х водомеров Ду 50 мм (замена магнитно-передающего устройства, монтаж с подключением и опломбировкой</t>
  </si>
  <si>
    <t>Управление по работе с персоналом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</si>
  <si>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</si>
  <si>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</si>
  <si>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 xml:space="preserve">Запрос ценовых предложений без размещения объявления </t>
  </si>
  <si>
    <t>Организация проведения презентации программного продукта</t>
  </si>
  <si>
    <t xml:space="preserve">Бағдарламалық өнімді таныстыру рәсімін ұйымдастыру </t>
  </si>
  <si>
    <t>Кызылординский филиал</t>
  </si>
  <si>
    <t xml:space="preserve">Кіре беріс есікке арналған орнатуымен ысырмалы алюминийден жасалған есік   </t>
  </si>
  <si>
    <t>Рольставни из алюминия для входной двери с установкой</t>
  </si>
  <si>
    <t>Управление безопасности</t>
  </si>
  <si>
    <t>Қазақстан Республикасының Ұлттық Банкі Оңтүстік-Қазақстан филиалының кассалық торабына бейнебақылау жүйесі ілеспелі қызметтерді көрсетумен</t>
  </si>
  <si>
    <t>Система видеонаблюдения в кассовый узел Южно-Казахстанского филиала Национального Банка Республики Казахстан с оказанием сопутствующих услуг</t>
  </si>
  <si>
    <t>Конкурс</t>
  </si>
  <si>
    <t>Қазақстан Республикасының Ұлттық Банкі Орталық филиалының кассалық торабына бейнебақылау жүйесі ілеспелі қызметтерді көрсетумен</t>
  </si>
  <si>
    <t>Система видеонаблюдения в кассовый узел Центрального филиала Национального Банка Республики Казахстан с оказанием сопутствующих услуг</t>
  </si>
  <si>
    <t>Қазақстан Республикасының Ұлттық Банкі Павлодар филиалының кассалық торабына бейнебақылау жүйесі ілеспелі қызметтерді көрсетумен</t>
  </si>
  <si>
    <t>Система видеонаблюдения в кассовый узел Павлодарского филиала Национального Банка Республики Казахстан с оказанием сопутствующих услуг</t>
  </si>
  <si>
    <t>Қазақстан Республикасының Ұлттық Банкі Батыс-Қазақстан филиалының кассалық торабына бейнебақылау жүйесі ілеспелі қызметтерді көрсетумен</t>
  </si>
  <si>
    <t>Система видеонаблюдения в кассовый узел Западно-Казахстанского филиала Национального Банка Республики Казахстан с оказанием сопутствующих услуг</t>
  </si>
  <si>
    <t>Қазақстан Республикасының Ұлттық Банкі Атырау филиалының кассалық торабына бейнебақылау жүйесі ілеспелі қызметтерді көрсетумен</t>
  </si>
  <si>
    <t>Система видеонаблюдения в кассовый узел Атырауского филиала Национального Банка Республики Казахстан с оказанием сопутствующих услуг</t>
  </si>
  <si>
    <t>Қазақстан Республикасының Ұлттық Банкі Ақтөбе филиалының кассалық торабына бейнебақылау жүйесі ілеспелі қызметтерді көрсетумен</t>
  </si>
  <si>
    <t>Система видеонаблюдения в кассовый узел Актюбинского филиала Национального Банка Республики Казахстан с оказанием сопутствующих услуг</t>
  </si>
  <si>
    <t>Қазақстан Республикасының Ұлттық Банкі Ақмола филиалының кассалық торабына бейнебақылау жүйесі ілеспелі қызметтерді көрсетумен</t>
  </si>
  <si>
    <t>Система видеонаблюдения в кассовый узел Акмолинского филиала Национального Банка Республики Казахстан с оказанием сопутствующих услуг</t>
  </si>
  <si>
    <t>Қазақстан Республикасының Ұлттық Банкі Қызылорда филиалының кассалық торабына бейнебақылау жүйесі ілеспелі қызметтерді көрсетумен</t>
  </si>
  <si>
    <t>Система видеонаблюдения в кассовый узел Кызылординского филиала Национального Банка Республики Казахстан с оказанием сопутствующих услуг</t>
  </si>
  <si>
    <t>Қазақстан Республикасының Ұлттық Банкі Қарағанды филиалының кассалық торабына бейнебақылау жүйесі ілеспелі қызметтерді көрсетумен</t>
  </si>
  <si>
    <t>Система видеонаблюдения в кассовый узел Карагандинского филиала Национального Банка Республики Казахстан с оказанием сопутствующих услуг</t>
  </si>
  <si>
    <t>Қазақстан Республикасының Ұлттық Банкі Шығыс-Қазақстан филиалының кассалық торабына бейнебақылау жүйесі ілеспелі қызметтерді көрсетумен</t>
  </si>
  <si>
    <t>Система видеонаблюдения в кассовый узел Восточно-Казахстанского филиала Национального Банка Республики Казахстан с оказанием сопутствующих услуг</t>
  </si>
  <si>
    <t>Қазақстан Республикасының Ұлттық Банкі Алматы қалалық филиалының кассалық торабына бейнебақылау жүйесі ілеспелі қызметтерді көрсетумен</t>
  </si>
  <si>
    <t>Система видеонаблюдения в кассовый узел Алматинского городского филиала Национального Банка Республики Казахстан с оказанием сопутствующих услуг</t>
  </si>
  <si>
    <t>Қазақстан Республикасының Ұлттық Банкі Алматы облыстық филиалының кассалық торабына бейнебақылау жүйесі ілеспелі қызметтерді көрсетумен</t>
  </si>
  <si>
    <t>Система видеонаблюдения в кассовый узел Алматинского областного филиала Национального Банка Республики Казахстан с оказанием сопутствующих услуг</t>
  </si>
  <si>
    <t>Қазақстан Республикасының Ұлттық Банкі Жамбыл филиалының кассалық торабына бейнебақылау жүйесі ілеспелі қызметтерді көрсетумен</t>
  </si>
  <si>
    <t>Система видеонаблюдения в кассовый узел Жамбылского филиала Национального Банка Республики Казахстан с оказанием сопутствующих услуг</t>
  </si>
  <si>
    <t>Қазақстан Республикасының Ұлттық Банкі Маңғыстау филиалының кассалық торабына бейнебақылау жүйесі ілеспелі қызметтерді көрсетумен</t>
  </si>
  <si>
    <t>Система видеонаблюдения в кассовый узел Мангистауского филиала Национального Банка Республики Казахстан с оказанием сопутствующих услуг</t>
  </si>
  <si>
    <t>Қазақстан Республикасының Ұлттық Банкі Қостанай филиалының кассалық торабына бейнебақылау жүйесі ілеспелі қызметтерді көрсетумен</t>
  </si>
  <si>
    <t>Система видеонаблюдения в кассовый узел Костанайского филиала Национального Банка Республики Казахстан с оказанием сопутствующих услуг</t>
  </si>
  <si>
    <t>Қазақстан Республикасының Ұлттық Банкі Солтүстік-Қазақстан филиалының кассалық торабына бейнебақылау жүйесі ілеспелі қызметтерді көрсетумен</t>
  </si>
  <si>
    <t>Система видеонаблюдения в кассовый узел Северо-Казахстанского филиала Национального Банка Республики Казахстан с оказанием сопутствующих услуг</t>
  </si>
  <si>
    <t>("Пионер - 3" әкімшілік ғимаратындағы) Бейнебақылау жүйесі ілеспелі қызметтерді көрсетумен</t>
  </si>
  <si>
    <t>Система видеонаблюдения с оказанием сопутствующих услуг (в административное здание "Пионер-3")</t>
  </si>
  <si>
    <t>Жеңіл автокөлік</t>
  </si>
  <si>
    <t>Автомобиль легковой</t>
  </si>
  <si>
    <t>Конкурс с применением торгов на понижение цены</t>
  </si>
  <si>
    <t>Теледидар</t>
  </si>
  <si>
    <t>Телевизор</t>
  </si>
  <si>
    <t>Литр (куб.дм.)</t>
  </si>
  <si>
    <t>Рұқсатнама бюросы кабинасы</t>
  </si>
  <si>
    <t>Кабина бюро пропусков</t>
  </si>
  <si>
    <t>Күзет посты кабинасы</t>
  </si>
  <si>
    <t>Кабина поста охраны</t>
  </si>
  <si>
    <t>Тексеру посты кабинасы</t>
  </si>
  <si>
    <t>Кабина поста досмотра</t>
  </si>
  <si>
    <t>Printronix P7210 принтеріне түп нұсқа картриджі</t>
  </si>
  <si>
    <t>Картридж оригинальный к принтеру Printronix P7210</t>
  </si>
  <si>
    <t>АТБ бизнес-процесстерін оңтайландыру және тұрғызу  консалтингтік  қызметі</t>
  </si>
  <si>
    <t>Консалтинговые услуги по построению и оптимизации бизнес-процессов УИТ</t>
  </si>
  <si>
    <t xml:space="preserve">11 087 300,00 </t>
  </si>
  <si>
    <t>Периодические печатные издания (Файл бухгалтера)</t>
  </si>
  <si>
    <t>Периодические печатные издания (Вести Семей)</t>
  </si>
  <si>
    <t>Периодические печатные издания (Семей таңы)</t>
  </si>
  <si>
    <t>Периодические печатные издания (Справочник кадровика Казахстан)</t>
  </si>
  <si>
    <t>Периодические печатные издания (Егемен Қазақстан)</t>
  </si>
  <si>
    <t>Периодические печатные издания (Информационно-методические материалы в области гражданской защиты)</t>
  </si>
  <si>
    <t>Периодические печатные издания (Казахстанская правда)</t>
  </si>
  <si>
    <t>Периодические печатные издания (Дидар)</t>
  </si>
  <si>
    <t>Периодические печатные издания (Мой город)</t>
  </si>
  <si>
    <t>Периодические печатные издания (Рудный Алтай)</t>
  </si>
  <si>
    <t>Периодические печатные издания (Устинка плюс)</t>
  </si>
  <si>
    <t>Периодические печатные издания (Егемен Казахстан)</t>
  </si>
  <si>
    <t>Периодические печатные издания (Деловая неделя)</t>
  </si>
  <si>
    <t>Периодические печатные издания (Ана тілі)</t>
  </si>
  <si>
    <t>Периодические печатные издания (Суперкомплект для бухгалтера)</t>
  </si>
  <si>
    <t>Периодические печатные издания (Түркістан)</t>
  </si>
  <si>
    <t>Периодические печатные издания (Костанайские новости)</t>
  </si>
  <si>
    <t>Периодические печатные издания (Қостанай таңы)</t>
  </si>
  <si>
    <t>Периодические печатные издания (Панорама)</t>
  </si>
  <si>
    <t>Периодические печатные издания (Бико комплект 5+)</t>
  </si>
  <si>
    <t>Периодические печатные издания (Новое поколение)</t>
  </si>
  <si>
    <t>Периодические печатные издания (Кому что)</t>
  </si>
  <si>
    <t>Периодические печатные издания (Банкноты стран мира)</t>
  </si>
  <si>
    <t>Периодические печатные издания (Кадры,труд,управление в организациях)</t>
  </si>
  <si>
    <t>Периодические печатные издания (Банки Казахстана)</t>
  </si>
  <si>
    <t>Периодические печатные издания (Ақмешіт ақшамы)</t>
  </si>
  <si>
    <t>Периодические печатные издания (Экономика и право Казахстана)</t>
  </si>
  <si>
    <t>Мерзімді баспасөз басылымдары (Экономика и право Казахстана)</t>
  </si>
  <si>
    <t>Мерзімді баспасөз басылымдары (Ақмешіт ақшамы)</t>
  </si>
  <si>
    <t>Мерзімді баспасөз басылымдары (Банки Казахстана)</t>
  </si>
  <si>
    <t>Мерзімді баспасөз басылымдары (Кадры,труд,управление в организациях)</t>
  </si>
  <si>
    <t>Мерзімді баспасөз басылымдары (Банкноты стран мира)</t>
  </si>
  <si>
    <t>Мерзімді баспасөз басылымдары (Кому что)</t>
  </si>
  <si>
    <t>Мерзімді баспасөз басылымдары (Казахстанская правда)</t>
  </si>
  <si>
    <t>Мерзімді баспасөз басылымдары (Егемен Қазақстан)</t>
  </si>
  <si>
    <t>Мерзімді баспасөз басылымдары (Новое поколение)</t>
  </si>
  <si>
    <t>Мерзімді баспасөз басылымдары (Бико комплект 5+)</t>
  </si>
  <si>
    <t>Мерзімді баспасөз басылымдары (Панорама)</t>
  </si>
  <si>
    <t>Мерзімді баспасөз басылымдары (Деловая неделя)</t>
  </si>
  <si>
    <t>Мерзімді баспасөз басылымдары (Қостанай таңы)</t>
  </si>
  <si>
    <t>Мерзімді баспасөз басылымдары (Костанайские новости)</t>
  </si>
  <si>
    <t>Мерзімді баспасөз басылымдары (Түркістан)</t>
  </si>
  <si>
    <t>Мерзімді баспасөз басылымдары (Суперкомплект для бухгалтера)</t>
  </si>
  <si>
    <t>Мерзімді баспасөз басылымдары (Ана тілі)</t>
  </si>
  <si>
    <t xml:space="preserve">Мерзімді баспасөз басылымдары (Казахстанская правда) </t>
  </si>
  <si>
    <t>Мерзімді баспасөз басылымдары (Устинка плюс)</t>
  </si>
  <si>
    <t>Мерзімді баспасөз басылымдары (Рудный Алтай)</t>
  </si>
  <si>
    <t>Мерзімді баспасөз басылымдары (Мой город)</t>
  </si>
  <si>
    <t>Мерзімді баспасөз басылымдары (Дидар)</t>
  </si>
  <si>
    <t>Мерзімді баспасөз басылымдары (Информационно-методические материалы в области гражданской защиты)</t>
  </si>
  <si>
    <t>Мерзімді баспасөз басылымдары (Справочник кадровика Казахстан)</t>
  </si>
  <si>
    <t>Мерзімді баспасөз басылымдары (Семей таңы)</t>
  </si>
  <si>
    <t>Мерзімді баспасөз басылымдары (Вести Семей)</t>
  </si>
  <si>
    <t>Мерзімді баспасөз басылымдары (Файл бухгалтера)</t>
  </si>
  <si>
    <t>Техническое освидетельствование лифтов, находящихся в административных зданиях                      г. Алматы</t>
  </si>
  <si>
    <t xml:space="preserve">Сотовая связь </t>
  </si>
  <si>
    <t xml:space="preserve">Ұялы байланыс </t>
  </si>
  <si>
    <t>Периодические печатные издания (Методический сборник материалов по ЧС и ГО РК)</t>
  </si>
  <si>
    <t>Мерзімді баспасөз басылымдары (Методический сборник материалов по ЧС и ГО РК)</t>
  </si>
  <si>
    <t>Деректерлердi өңдеудiң орталығының ұйымдастыру үшiн Ақмола филиалының әкiмшілік ғимараттың қайта құруына жоба-сметалық құжаттарын сараптау</t>
  </si>
  <si>
    <t>Экспертиза ПСД на реконструкцию административного здания Акмолинского филиала для организации центра обработки данных</t>
  </si>
  <si>
    <t>Алматы қаласы, Панфилов көшесі, 98-үй мекенжайы бойынша автоматтық шлагбаумы</t>
  </si>
  <si>
    <t>Автоматический шлагбаум для административного здания по адресу: г. Алматы, ул. Панфилова, 98</t>
  </si>
  <si>
    <t>Периодические печатные издания (Егемен Қазакстан)</t>
  </si>
  <si>
    <t>Периодические печатные издания (Акмолинская правда)</t>
  </si>
  <si>
    <t>Периодические печатные издания (Арқа ажары)</t>
  </si>
  <si>
    <t>Периодические печатные издания (Кокшетау)</t>
  </si>
  <si>
    <t>Периодические печатные издания (Степной маяк)</t>
  </si>
  <si>
    <t>Мерзімді баспасөз басылымдары (Егемен Қазакстан)</t>
  </si>
  <si>
    <t>Мерзімді баспасөз басылымдары (Акмолинская правда)</t>
  </si>
  <si>
    <t>Мерзімді баспасөз басылымдары (Арқа ажары)</t>
  </si>
  <si>
    <t>Мерзімді баспасөз басылымдары (Кокшетау)</t>
  </si>
  <si>
    <t>Мерзімді баспасөз басылымдары (Степной маяк)</t>
  </si>
  <si>
    <t>Примечание</t>
  </si>
  <si>
    <t>Дополнительная закупка</t>
  </si>
  <si>
    <t>Исключение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</si>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</sst>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  <numFmt numFmtId="186" formatCode="0;&quot;-&quot;0"/>
    <numFmt numFmtId="187" formatCode="#,##0;\-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000000"/>
      <name val="Microsoft Sans Serif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2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2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2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6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6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6" fontId="64" fillId="56" borderId="16" xfId="722" quotePrefix="1" applyNumberFormat="1" applyFont="1" applyFill="1" applyBorder="1" applyAlignment="1">
      <alignment horizontal="center" vertical="center" wrapText="1"/>
    </xf>
    <xf numFmtId="0" fontId="0" fillId="0" borderId="0" xfId="0"/>
    <xf numFmtId="166" fontId="67" fillId="0" borderId="16" xfId="722" quotePrefix="1" applyNumberFormat="1" applyFont="1" applyFill="1" applyBorder="1" applyAlignment="1">
      <alignment horizontal="center" vertical="center" wrapText="1"/>
    </xf>
    <xf numFmtId="185" fontId="67" fillId="0" borderId="16" xfId="722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67" fillId="0" borderId="0" xfId="722" quotePrefix="1" applyNumberFormat="1" applyFont="1" applyFill="1" applyBorder="1" applyAlignment="1">
      <alignment horizontal="center" vertical="center" wrapText="1"/>
    </xf>
    <xf numFmtId="185" fontId="67" fillId="0" borderId="0" xfId="722" quotePrefix="1" applyNumberFormat="1" applyFont="1" applyFill="1" applyBorder="1" applyAlignment="1">
      <alignment horizontal="center" vertical="center" wrapText="1"/>
    </xf>
    <xf numFmtId="166" fontId="70" fillId="0" borderId="16" xfId="722" quotePrefix="1" applyNumberFormat="1" applyFont="1" applyFill="1" applyBorder="1" applyAlignment="1">
      <alignment horizontal="center" vertical="center" wrapText="1"/>
    </xf>
    <xf numFmtId="166" fontId="70" fillId="57" borderId="16" xfId="0" quotePrefix="1" applyNumberFormat="1" applyFont="1" applyFill="1" applyBorder="1" applyAlignment="1">
      <alignment horizontal="center" vertical="center" wrapText="1"/>
    </xf>
    <xf numFmtId="166" fontId="70" fillId="57" borderId="16" xfId="0" applyNumberFormat="1" applyFont="1" applyFill="1" applyBorder="1" applyAlignment="1">
      <alignment horizontal="center" vertical="center" wrapText="1"/>
    </xf>
    <xf numFmtId="166" fontId="70" fillId="0" borderId="16" xfId="722" applyNumberFormat="1" applyFont="1" applyFill="1" applyBorder="1" applyAlignment="1">
      <alignment horizontal="center" vertical="center" wrapText="1"/>
    </xf>
    <xf numFmtId="185" fontId="70" fillId="57" borderId="16" xfId="0" applyNumberFormat="1" applyFont="1" applyFill="1" applyBorder="1" applyAlignment="1">
      <alignment horizontal="center" vertical="center" wrapText="1"/>
    </xf>
    <xf numFmtId="166" fontId="68" fillId="57" borderId="0" xfId="722" applyNumberFormat="1" applyFont="1" applyFill="1" applyBorder="1" applyAlignment="1">
      <alignment horizontal="center" vertical="center" wrapText="1"/>
    </xf>
    <xf numFmtId="186" fontId="70" fillId="57" borderId="0" xfId="0" applyNumberFormat="1" applyFont="1" applyFill="1" applyBorder="1" applyAlignment="1">
      <alignment horizontal="center" vertical="center" wrapText="1"/>
    </xf>
    <xf numFmtId="166" fontId="70" fillId="57" borderId="0" xfId="0" applyNumberFormat="1" applyFont="1" applyFill="1" applyBorder="1" applyAlignment="1">
      <alignment horizontal="center" vertical="center" wrapText="1"/>
    </xf>
    <xf numFmtId="0" fontId="71" fillId="57" borderId="0" xfId="722" applyFont="1" applyFill="1" applyBorder="1" applyAlignment="1">
      <alignment horizontal="center" vertical="center" wrapText="1"/>
    </xf>
    <xf numFmtId="166" fontId="67" fillId="58" borderId="16" xfId="0" quotePrefix="1" applyNumberFormat="1" applyFont="1" applyFill="1" applyBorder="1" applyAlignment="1">
      <alignment horizontal="center" vertical="center" wrapText="1"/>
    </xf>
    <xf numFmtId="185" fontId="67" fillId="58" borderId="16" xfId="0" applyNumberFormat="1" applyFont="1" applyFill="1" applyBorder="1" applyAlignment="1">
      <alignment horizontal="center" vertical="center" wrapText="1"/>
    </xf>
    <xf numFmtId="185" fontId="58" fillId="57" borderId="16" xfId="0" applyNumberFormat="1" applyFont="1" applyFill="1" applyBorder="1" applyAlignment="1">
      <alignment horizontal="center" vertical="center" wrapText="1"/>
    </xf>
    <xf numFmtId="185" fontId="72" fillId="57" borderId="16" xfId="0" applyNumberFormat="1" applyFont="1" applyFill="1" applyBorder="1" applyAlignment="1">
      <alignment horizontal="center" vertical="center" wrapText="1"/>
    </xf>
    <xf numFmtId="4" fontId="70" fillId="0" borderId="16" xfId="0" applyNumberFormat="1" applyFont="1" applyFill="1" applyBorder="1" applyAlignment="1">
      <alignment horizontal="center" vertical="center" wrapText="1"/>
    </xf>
    <xf numFmtId="185" fontId="73" fillId="58" borderId="16" xfId="0" applyNumberFormat="1" applyFont="1" applyFill="1" applyBorder="1" applyAlignment="1">
      <alignment horizontal="center" vertical="center" wrapText="1"/>
    </xf>
    <xf numFmtId="0" fontId="74" fillId="59" borderId="25" xfId="528" applyFont="1" applyFill="1" applyBorder="1" applyAlignment="1">
      <alignment horizontal="center" vertical="top" wrapText="1"/>
    </xf>
    <xf numFmtId="0" fontId="74" fillId="59" borderId="26" xfId="528" applyFont="1" applyFill="1" applyBorder="1" applyAlignment="1">
      <alignment horizontal="center" vertical="top" wrapText="1"/>
    </xf>
    <xf numFmtId="0" fontId="74" fillId="59" borderId="26" xfId="578" applyFont="1" applyFill="1" applyBorder="1" applyAlignment="1">
      <alignment horizontal="center" vertical="top" wrapText="1"/>
    </xf>
    <xf numFmtId="49" fontId="70" fillId="57" borderId="16" xfId="0" quotePrefix="1" applyNumberFormat="1" applyFont="1" applyFill="1" applyBorder="1" applyAlignment="1">
      <alignment horizontal="center" vertical="center" wrapText="1"/>
    </xf>
    <xf numFmtId="185" fontId="75" fillId="57" borderId="16" xfId="0" applyNumberFormat="1" applyFont="1" applyFill="1" applyBorder="1" applyAlignment="1">
      <alignment horizontal="center" vertical="center" wrapText="1"/>
    </xf>
    <xf numFmtId="185" fontId="75" fillId="0" borderId="16" xfId="0" applyNumberFormat="1" applyFont="1" applyFill="1" applyBorder="1" applyAlignment="1">
      <alignment horizontal="center" vertical="center" wrapText="1"/>
    </xf>
    <xf numFmtId="187" fontId="70" fillId="60" borderId="16" xfId="0" applyNumberFormat="1" applyFont="1" applyFill="1" applyBorder="1" applyAlignment="1">
      <alignment horizontal="center" vertical="center" wrapText="1" shrinkToFit="1"/>
    </xf>
    <xf numFmtId="0" fontId="68" fillId="60" borderId="16" xfId="0" applyFont="1" applyFill="1" applyBorder="1" applyAlignment="1">
      <alignment horizontal="center" vertical="center" wrapText="1"/>
    </xf>
    <xf numFmtId="166" fontId="67" fillId="60" borderId="16" xfId="0" quotePrefix="1" applyNumberFormat="1" applyFont="1" applyFill="1" applyBorder="1" applyAlignment="1">
      <alignment horizontal="center" vertical="center" wrapText="1"/>
    </xf>
    <xf numFmtId="43" fontId="68" fillId="60" borderId="27" xfId="922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43" fontId="67" fillId="60" borderId="16" xfId="922" quotePrefix="1" applyFont="1" applyFill="1" applyBorder="1" applyAlignment="1">
      <alignment horizontal="center" vertical="center" wrapText="1"/>
    </xf>
    <xf numFmtId="0" fontId="76" fillId="60" borderId="16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166" fontId="68" fillId="0" borderId="16" xfId="0" quotePrefix="1" applyNumberFormat="1" applyFont="1" applyFill="1" applyBorder="1" applyAlignment="1">
      <alignment horizontal="center" vertical="center" wrapText="1"/>
    </xf>
    <xf numFmtId="185" fontId="67" fillId="60" borderId="16" xfId="0" applyNumberFormat="1" applyFont="1" applyFill="1" applyBorder="1" applyAlignment="1">
      <alignment horizontal="center" vertical="center" wrapText="1"/>
    </xf>
    <xf numFmtId="185" fontId="68" fillId="0" borderId="16" xfId="0" quotePrefix="1" applyNumberFormat="1" applyFont="1" applyFill="1" applyBorder="1" applyAlignment="1">
      <alignment horizontal="center" vertical="center" wrapText="1"/>
    </xf>
    <xf numFmtId="166" fontId="64" fillId="60" borderId="16" xfId="0" quotePrefix="1" applyNumberFormat="1" applyFont="1" applyFill="1" applyBorder="1" applyAlignment="1">
      <alignment horizontal="center" vertical="center" wrapText="1"/>
    </xf>
    <xf numFmtId="186" fontId="67" fillId="58" borderId="16" xfId="0" quotePrefix="1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</cellXfs>
  <cellStyles count="923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3" xfId="339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3" xfId="34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3" xfId="351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3" xfId="831"/>
    <cellStyle name="Обычный 74" xfId="891"/>
    <cellStyle name="Обычный 75" xfId="895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7" xfId="898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" xfId="922" builtinId="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402738</xdr:colOff>
      <xdr:row>0</xdr:row>
      <xdr:rowOff>155087</xdr:rowOff>
    </xdr:from>
    <xdr:ext cx="4514849" cy="4857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171969" y="155087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Приложение к приказу Заместителя Председателя Национального Банка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Республики Казахстан от  "09" ноября 201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7</a:t>
          </a: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год № 413</a:t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9525" cy="9525"/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14325" cy="180975"/>
    <xdr:sp macro="" textlink="">
      <xdr:nvSpPr>
        <xdr:cNvPr id="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07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09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2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3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1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2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5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7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62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64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67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68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2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3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4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5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6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7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8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0"/>
    <xdr:sp macro="" textlink="">
      <xdr:nvSpPr>
        <xdr:cNvPr id="779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80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82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8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8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90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91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92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93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94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95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96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797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98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800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03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04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08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09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10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11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12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13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14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47625" cy="28575"/>
    <xdr:sp macro="" textlink="">
      <xdr:nvSpPr>
        <xdr:cNvPr id="815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1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14325" cy="180975"/>
    <xdr:sp macro="" textlink="">
      <xdr:nvSpPr>
        <xdr:cNvPr id="1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1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14325" cy="180975"/>
    <xdr:sp macro="" textlink="">
      <xdr:nvSpPr>
        <xdr:cNvPr id="2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2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3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3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3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3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4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4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4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4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4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5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5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80975"/>
    <xdr:sp macro="" textlink="">
      <xdr:nvSpPr>
        <xdr:cNvPr id="6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6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6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6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6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14325" cy="180975"/>
    <xdr:sp macro="" textlink="">
      <xdr:nvSpPr>
        <xdr:cNvPr id="6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6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14325" cy="180975"/>
    <xdr:sp macro="" textlink="">
      <xdr:nvSpPr>
        <xdr:cNvPr id="7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14325" cy="180975"/>
    <xdr:sp macro="" textlink="">
      <xdr:nvSpPr>
        <xdr:cNvPr id="7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14325" cy="180975"/>
    <xdr:sp macro="" textlink="">
      <xdr:nvSpPr>
        <xdr:cNvPr id="7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314325" cy="180975"/>
    <xdr:sp macro="" textlink="">
      <xdr:nvSpPr>
        <xdr:cNvPr id="7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7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314325" cy="180975"/>
    <xdr:sp macro="" textlink="">
      <xdr:nvSpPr>
        <xdr:cNvPr id="8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101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101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101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105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105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105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105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104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104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104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104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4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5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6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7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19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0</xdr:rowOff>
    </xdr:to>
    <xdr:pic>
      <xdr:nvPicPr>
        <xdr:cNvPr id="1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0</xdr:rowOff>
    </xdr:to>
    <xdr:pic>
      <xdr:nvPicPr>
        <xdr:cNvPr id="1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20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5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314325</xdr:colOff>
      <xdr:row>54</xdr:row>
      <xdr:rowOff>171450</xdr:rowOff>
    </xdr:to>
    <xdr:sp macro="" textlink="">
      <xdr:nvSpPr>
        <xdr:cNvPr id="20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6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7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0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314325</xdr:colOff>
      <xdr:row>56</xdr:row>
      <xdr:rowOff>171450</xdr:rowOff>
    </xdr:to>
    <xdr:sp macro="" textlink="">
      <xdr:nvSpPr>
        <xdr:cNvPr id="21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314325</xdr:colOff>
      <xdr:row>58</xdr:row>
      <xdr:rowOff>171450</xdr:rowOff>
    </xdr:to>
    <xdr:sp macro="" textlink="">
      <xdr:nvSpPr>
        <xdr:cNvPr id="21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9525" cy="9525"/>
    <xdr:pic>
      <xdr:nvPicPr>
        <xdr:cNvPr id="2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9525" cy="9525"/>
    <xdr:pic>
      <xdr:nvPicPr>
        <xdr:cNvPr id="2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9525" cy="9525"/>
    <xdr:pic>
      <xdr:nvPicPr>
        <xdr:cNvPr id="2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9525" cy="9525"/>
    <xdr:pic>
      <xdr:nvPicPr>
        <xdr:cNvPr id="2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9525" cy="9525"/>
    <xdr:pic>
      <xdr:nvPicPr>
        <xdr:cNvPr id="2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9525" cy="9525"/>
    <xdr:pic>
      <xdr:nvPicPr>
        <xdr:cNvPr id="2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9525" cy="9525"/>
    <xdr:pic>
      <xdr:nvPicPr>
        <xdr:cNvPr id="2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9525" cy="9525"/>
    <xdr:pic>
      <xdr:nvPicPr>
        <xdr:cNvPr id="2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9525" cy="9525"/>
    <xdr:pic>
      <xdr:nvPicPr>
        <xdr:cNvPr id="2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9525" cy="9525"/>
    <xdr:pic>
      <xdr:nvPicPr>
        <xdr:cNvPr id="2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9525" cy="9525"/>
    <xdr:pic>
      <xdr:nvPicPr>
        <xdr:cNvPr id="2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9525" cy="9525"/>
    <xdr:pic>
      <xdr:nvPicPr>
        <xdr:cNvPr id="2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98</xdr:row>
      <xdr:rowOff>0</xdr:rowOff>
    </xdr:from>
    <xdr:ext cx="9525" cy="9525"/>
    <xdr:pic>
      <xdr:nvPicPr>
        <xdr:cNvPr id="2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98</xdr:row>
      <xdr:rowOff>0</xdr:rowOff>
    </xdr:from>
    <xdr:ext cx="9525" cy="9525"/>
    <xdr:pic>
      <xdr:nvPicPr>
        <xdr:cNvPr id="2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98</xdr:row>
      <xdr:rowOff>0</xdr:rowOff>
    </xdr:from>
    <xdr:ext cx="9525" cy="9525"/>
    <xdr:pic>
      <xdr:nvPicPr>
        <xdr:cNvPr id="2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98</xdr:row>
      <xdr:rowOff>0</xdr:rowOff>
    </xdr:from>
    <xdr:ext cx="9525" cy="9525"/>
    <xdr:pic>
      <xdr:nvPicPr>
        <xdr:cNvPr id="2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9525" cy="9525"/>
    <xdr:pic>
      <xdr:nvPicPr>
        <xdr:cNvPr id="2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9525" cy="9525"/>
    <xdr:pic>
      <xdr:nvPicPr>
        <xdr:cNvPr id="2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9525" cy="9525"/>
    <xdr:pic>
      <xdr:nvPicPr>
        <xdr:cNvPr id="2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9525" cy="9525"/>
    <xdr:pic>
      <xdr:nvPicPr>
        <xdr:cNvPr id="2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71</xdr:row>
      <xdr:rowOff>0</xdr:rowOff>
    </xdr:from>
    <xdr:ext cx="9525" cy="9525"/>
    <xdr:pic>
      <xdr:nvPicPr>
        <xdr:cNvPr id="1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65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71</xdr:row>
      <xdr:rowOff>0</xdr:rowOff>
    </xdr:from>
    <xdr:ext cx="9525" cy="9525"/>
    <xdr:pic>
      <xdr:nvPicPr>
        <xdr:cNvPr id="1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65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71</xdr:row>
      <xdr:rowOff>0</xdr:rowOff>
    </xdr:from>
    <xdr:ext cx="9525" cy="9525"/>
    <xdr:pic>
      <xdr:nvPicPr>
        <xdr:cNvPr id="1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653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71</xdr:row>
      <xdr:rowOff>0</xdr:rowOff>
    </xdr:from>
    <xdr:ext cx="9525" cy="9525"/>
    <xdr:pic>
      <xdr:nvPicPr>
        <xdr:cNvPr id="1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653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1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1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1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102</xdr:row>
      <xdr:rowOff>0</xdr:rowOff>
    </xdr:from>
    <xdr:ext cx="9525" cy="9525"/>
    <xdr:pic>
      <xdr:nvPicPr>
        <xdr:cNvPr id="2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60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9525</xdr:colOff>
      <xdr:row>91</xdr:row>
      <xdr:rowOff>9525</xdr:rowOff>
    </xdr:to>
    <xdr:pic>
      <xdr:nvPicPr>
        <xdr:cNvPr id="2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2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7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2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38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2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2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1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2187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9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3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5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98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3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58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78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98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38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789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718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58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3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59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3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990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39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18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98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3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3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3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3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4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4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4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4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4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4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4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9525" cy="9525"/>
    <xdr:pic>
      <xdr:nvPicPr>
        <xdr:cNvPr id="4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9525" cy="9525"/>
    <xdr:pic>
      <xdr:nvPicPr>
        <xdr:cNvPr id="4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9525" cy="9525"/>
    <xdr:pic>
      <xdr:nvPicPr>
        <xdr:cNvPr id="4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4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9525" cy="9525"/>
    <xdr:pic>
      <xdr:nvPicPr>
        <xdr:cNvPr id="4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4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4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4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4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4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0</xdr:rowOff>
    </xdr:from>
    <xdr:ext cx="9525" cy="9525"/>
    <xdr:pic>
      <xdr:nvPicPr>
        <xdr:cNvPr id="4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9525" cy="9525"/>
    <xdr:pic>
      <xdr:nvPicPr>
        <xdr:cNvPr id="4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4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9525" cy="9525"/>
    <xdr:pic>
      <xdr:nvPicPr>
        <xdr:cNvPr id="4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5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5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5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5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5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87</xdr:row>
      <xdr:rowOff>0</xdr:rowOff>
    </xdr:from>
    <xdr:ext cx="9525" cy="9525"/>
    <xdr:pic>
      <xdr:nvPicPr>
        <xdr:cNvPr id="5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5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5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91</xdr:row>
      <xdr:rowOff>0</xdr:rowOff>
    </xdr:from>
    <xdr:ext cx="9525" cy="9525"/>
    <xdr:pic>
      <xdr:nvPicPr>
        <xdr:cNvPr id="5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92</xdr:row>
      <xdr:rowOff>0</xdr:rowOff>
    </xdr:from>
    <xdr:ext cx="9525" cy="9525"/>
    <xdr:pic>
      <xdr:nvPicPr>
        <xdr:cNvPr id="5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385" y="401759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7"/>
  <sheetViews>
    <sheetView tabSelected="1" zoomScale="78" zoomScaleNormal="78" zoomScalePageLayoutView="75" workbookViewId="0">
      <selection activeCell="M10" sqref="M10:M106"/>
    </sheetView>
  </sheetViews>
  <sheetFormatPr defaultRowHeight="15"/>
  <cols>
    <col min="1" max="1" width="23.85546875" customWidth="1"/>
    <col min="2" max="2" width="30.7109375" customWidth="1"/>
    <col min="3" max="3" width="30.28515625" customWidth="1"/>
    <col min="4" max="4" width="22" customWidth="1"/>
    <col min="5" max="5" width="10" customWidth="1"/>
    <col min="6" max="6" width="10.5703125" customWidth="1"/>
    <col min="7" max="7" width="19" customWidth="1"/>
    <col min="8" max="8" width="18.5703125" customWidth="1"/>
    <col min="9" max="9" width="16" customWidth="1"/>
    <col min="10" max="10" width="14.85546875" customWidth="1"/>
    <col min="11" max="11" width="15.140625" customWidth="1"/>
    <col min="12" max="12" width="20.5703125" customWidth="1"/>
    <col min="13" max="13" width="22.7109375" customWidth="1"/>
  </cols>
  <sheetData>
    <row r="2" spans="1:17" s="2" customFormat="1"/>
    <row r="3" spans="1:17" s="2" customFormat="1"/>
    <row r="5" spans="1:17" ht="18.75">
      <c r="A5" s="8"/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8" spans="1:17" ht="11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12</v>
      </c>
      <c r="M8" s="1" t="s">
        <v>199</v>
      </c>
    </row>
    <row r="9" spans="1:17" ht="15.75">
      <c r="A9" s="1" t="s">
        <v>11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</row>
    <row r="10" spans="1:17" s="6" customFormat="1" ht="78.75">
      <c r="A10" s="11" t="s">
        <v>48</v>
      </c>
      <c r="B10" s="12" t="s">
        <v>49</v>
      </c>
      <c r="C10" s="13" t="s">
        <v>63</v>
      </c>
      <c r="D10" s="13" t="s">
        <v>20</v>
      </c>
      <c r="E10" s="13" t="s">
        <v>16</v>
      </c>
      <c r="F10" s="13">
        <v>1</v>
      </c>
      <c r="G10" s="4">
        <v>166000</v>
      </c>
      <c r="H10" s="4">
        <v>166000</v>
      </c>
      <c r="I10" s="14"/>
      <c r="J10" s="15"/>
      <c r="K10" s="15"/>
      <c r="L10" s="15" t="s">
        <v>61</v>
      </c>
      <c r="M10" s="15" t="s">
        <v>200</v>
      </c>
      <c r="N10" s="16"/>
      <c r="O10" s="17"/>
      <c r="P10" s="18"/>
      <c r="Q10" s="19"/>
    </row>
    <row r="11" spans="1:17" s="8" customFormat="1" ht="63">
      <c r="A11" s="12" t="s">
        <v>48</v>
      </c>
      <c r="B11" s="40" t="s">
        <v>159</v>
      </c>
      <c r="C11" s="34" t="s">
        <v>132</v>
      </c>
      <c r="D11" s="20" t="s">
        <v>20</v>
      </c>
      <c r="E11" s="20" t="s">
        <v>39</v>
      </c>
      <c r="F11" s="13">
        <v>1</v>
      </c>
      <c r="G11" s="41">
        <v>13039.02</v>
      </c>
      <c r="H11" s="21">
        <f t="shared" ref="H11:H17" si="0">F11*G11</f>
        <v>13039.02</v>
      </c>
      <c r="I11" s="42"/>
      <c r="J11" s="42"/>
      <c r="K11" s="42"/>
      <c r="L11" s="15" t="s">
        <v>61</v>
      </c>
      <c r="M11" s="3" t="s">
        <v>202</v>
      </c>
      <c r="N11" s="16"/>
      <c r="O11" s="17"/>
      <c r="P11" s="18"/>
      <c r="Q11" s="19"/>
    </row>
    <row r="12" spans="1:17" s="8" customFormat="1" ht="63">
      <c r="A12" s="20" t="s">
        <v>48</v>
      </c>
      <c r="B12" s="20" t="s">
        <v>194</v>
      </c>
      <c r="C12" s="20" t="s">
        <v>189</v>
      </c>
      <c r="D12" s="20" t="s">
        <v>20</v>
      </c>
      <c r="E12" s="20" t="s">
        <v>39</v>
      </c>
      <c r="F12" s="13">
        <v>1</v>
      </c>
      <c r="G12" s="21">
        <v>13295</v>
      </c>
      <c r="H12" s="21">
        <f>F12*G12</f>
        <v>13295</v>
      </c>
      <c r="I12" s="43"/>
      <c r="J12" s="43"/>
      <c r="K12" s="43"/>
      <c r="L12" s="15" t="s">
        <v>61</v>
      </c>
      <c r="M12" s="3" t="s">
        <v>202</v>
      </c>
      <c r="N12" s="16"/>
      <c r="O12" s="17"/>
      <c r="P12" s="18"/>
      <c r="Q12" s="19"/>
    </row>
    <row r="13" spans="1:17" s="8" customFormat="1" ht="63">
      <c r="A13" s="20" t="s">
        <v>48</v>
      </c>
      <c r="B13" s="20" t="s">
        <v>195</v>
      </c>
      <c r="C13" s="20" t="s">
        <v>190</v>
      </c>
      <c r="D13" s="20" t="s">
        <v>20</v>
      </c>
      <c r="E13" s="20" t="s">
        <v>39</v>
      </c>
      <c r="F13" s="13">
        <v>1</v>
      </c>
      <c r="G13" s="21">
        <v>8136</v>
      </c>
      <c r="H13" s="21">
        <f>F13*G13</f>
        <v>8136</v>
      </c>
      <c r="I13" s="43"/>
      <c r="J13" s="43"/>
      <c r="K13" s="43"/>
      <c r="L13" s="15" t="s">
        <v>61</v>
      </c>
      <c r="M13" s="3" t="s">
        <v>202</v>
      </c>
      <c r="N13" s="16"/>
      <c r="O13" s="17"/>
      <c r="P13" s="18"/>
      <c r="Q13" s="19"/>
    </row>
    <row r="14" spans="1:17" s="8" customFormat="1" ht="63">
      <c r="A14" s="20" t="s">
        <v>48</v>
      </c>
      <c r="B14" s="20" t="s">
        <v>196</v>
      </c>
      <c r="C14" s="20" t="s">
        <v>191</v>
      </c>
      <c r="D14" s="20" t="s">
        <v>20</v>
      </c>
      <c r="E14" s="20" t="s">
        <v>39</v>
      </c>
      <c r="F14" s="13">
        <v>1</v>
      </c>
      <c r="G14" s="21">
        <v>8136</v>
      </c>
      <c r="H14" s="21">
        <f>F14*G14</f>
        <v>8136</v>
      </c>
      <c r="I14" s="43"/>
      <c r="J14" s="43"/>
      <c r="K14" s="43"/>
      <c r="L14" s="15" t="s">
        <v>61</v>
      </c>
      <c r="M14" s="3" t="s">
        <v>202</v>
      </c>
      <c r="N14" s="16"/>
      <c r="O14" s="17"/>
      <c r="P14" s="18"/>
      <c r="Q14" s="19"/>
    </row>
    <row r="15" spans="1:17" s="8" customFormat="1" ht="63">
      <c r="A15" s="20" t="s">
        <v>48</v>
      </c>
      <c r="B15" s="20" t="s">
        <v>197</v>
      </c>
      <c r="C15" s="20" t="s">
        <v>192</v>
      </c>
      <c r="D15" s="20" t="s">
        <v>20</v>
      </c>
      <c r="E15" s="20" t="s">
        <v>39</v>
      </c>
      <c r="F15" s="13">
        <v>1</v>
      </c>
      <c r="G15" s="21">
        <v>4000</v>
      </c>
      <c r="H15" s="21">
        <f>F15*G15</f>
        <v>4000</v>
      </c>
      <c r="I15" s="43"/>
      <c r="J15" s="43"/>
      <c r="K15" s="43"/>
      <c r="L15" s="15" t="s">
        <v>61</v>
      </c>
      <c r="M15" s="3" t="s">
        <v>202</v>
      </c>
      <c r="N15" s="16"/>
      <c r="O15" s="17"/>
      <c r="P15" s="18"/>
      <c r="Q15" s="19"/>
    </row>
    <row r="16" spans="1:17" s="8" customFormat="1" ht="63">
      <c r="A16" s="20" t="s">
        <v>48</v>
      </c>
      <c r="B16" s="20" t="s">
        <v>198</v>
      </c>
      <c r="C16" s="20" t="s">
        <v>193</v>
      </c>
      <c r="D16" s="20" t="s">
        <v>20</v>
      </c>
      <c r="E16" s="20" t="s">
        <v>39</v>
      </c>
      <c r="F16" s="13">
        <v>1</v>
      </c>
      <c r="G16" s="21">
        <v>5000</v>
      </c>
      <c r="H16" s="21">
        <f>F16*G16</f>
        <v>5000</v>
      </c>
      <c r="I16" s="43"/>
      <c r="J16" s="43"/>
      <c r="K16" s="43"/>
      <c r="L16" s="15" t="s">
        <v>61</v>
      </c>
      <c r="M16" s="3" t="s">
        <v>202</v>
      </c>
      <c r="N16" s="16"/>
      <c r="O16" s="17"/>
      <c r="P16" s="18"/>
      <c r="Q16" s="19"/>
    </row>
    <row r="17" spans="1:17" s="8" customFormat="1" ht="94.5">
      <c r="A17" s="12" t="s">
        <v>48</v>
      </c>
      <c r="B17" s="20" t="s">
        <v>185</v>
      </c>
      <c r="C17" s="20" t="s">
        <v>186</v>
      </c>
      <c r="D17" s="20" t="s">
        <v>37</v>
      </c>
      <c r="E17" s="20" t="s">
        <v>16</v>
      </c>
      <c r="F17" s="13">
        <v>1</v>
      </c>
      <c r="G17" s="21">
        <v>1373739.29</v>
      </c>
      <c r="H17" s="21">
        <f t="shared" si="0"/>
        <v>1373739.29</v>
      </c>
      <c r="I17" s="21"/>
      <c r="J17" s="21"/>
      <c r="K17" s="20"/>
      <c r="L17" s="15" t="s">
        <v>61</v>
      </c>
      <c r="M17" s="3" t="s">
        <v>202</v>
      </c>
      <c r="N17" s="16"/>
      <c r="O17" s="17"/>
      <c r="P17" s="18"/>
      <c r="Q17" s="19"/>
    </row>
    <row r="18" spans="1:17" s="8" customFormat="1" ht="63">
      <c r="A18" s="3" t="s">
        <v>53</v>
      </c>
      <c r="B18" s="3" t="s">
        <v>54</v>
      </c>
      <c r="C18" s="3" t="s">
        <v>55</v>
      </c>
      <c r="D18" s="3" t="s">
        <v>20</v>
      </c>
      <c r="E18" s="3" t="s">
        <v>60</v>
      </c>
      <c r="F18" s="13">
        <v>1000</v>
      </c>
      <c r="G18" s="4">
        <v>151.79</v>
      </c>
      <c r="H18" s="4">
        <v>151790</v>
      </c>
      <c r="I18" s="3"/>
      <c r="J18" s="3"/>
      <c r="K18" s="3"/>
      <c r="L18" s="3" t="s">
        <v>61</v>
      </c>
      <c r="M18" s="3" t="s">
        <v>202</v>
      </c>
    </row>
    <row r="19" spans="1:17" s="8" customFormat="1" ht="63">
      <c r="A19" s="3" t="s">
        <v>53</v>
      </c>
      <c r="B19" s="3" t="s">
        <v>56</v>
      </c>
      <c r="C19" s="3" t="s">
        <v>57</v>
      </c>
      <c r="D19" s="3" t="s">
        <v>20</v>
      </c>
      <c r="E19" s="3" t="s">
        <v>60</v>
      </c>
      <c r="F19" s="3">
        <v>600</v>
      </c>
      <c r="G19" s="4">
        <v>160.72</v>
      </c>
      <c r="H19" s="4">
        <v>96432</v>
      </c>
      <c r="I19" s="3"/>
      <c r="J19" s="3"/>
      <c r="K19" s="3"/>
      <c r="L19" s="3" t="s">
        <v>61</v>
      </c>
      <c r="M19" s="3" t="s">
        <v>202</v>
      </c>
    </row>
    <row r="20" spans="1:17" s="8" customFormat="1" ht="63">
      <c r="A20" s="3" t="s">
        <v>53</v>
      </c>
      <c r="B20" s="3" t="s">
        <v>58</v>
      </c>
      <c r="C20" s="3" t="s">
        <v>59</v>
      </c>
      <c r="D20" s="3" t="s">
        <v>20</v>
      </c>
      <c r="E20" s="3" t="s">
        <v>60</v>
      </c>
      <c r="F20" s="3">
        <v>300</v>
      </c>
      <c r="G20" s="4">
        <v>210</v>
      </c>
      <c r="H20" s="4">
        <v>63000</v>
      </c>
      <c r="I20" s="3"/>
      <c r="J20" s="3"/>
      <c r="K20" s="3"/>
      <c r="L20" s="3" t="s">
        <v>61</v>
      </c>
      <c r="M20" s="3" t="s">
        <v>202</v>
      </c>
    </row>
    <row r="21" spans="1:17" ht="63">
      <c r="A21" s="3" t="s">
        <v>27</v>
      </c>
      <c r="B21" s="3" t="s">
        <v>23</v>
      </c>
      <c r="C21" s="3" t="s">
        <v>24</v>
      </c>
      <c r="D21" s="3" t="s">
        <v>20</v>
      </c>
      <c r="E21" s="3" t="s">
        <v>16</v>
      </c>
      <c r="F21" s="3">
        <v>1</v>
      </c>
      <c r="G21" s="4">
        <v>80357.14</v>
      </c>
      <c r="H21" s="4">
        <f>F21*G21</f>
        <v>80357.14</v>
      </c>
      <c r="I21" s="3"/>
      <c r="J21" s="3"/>
      <c r="K21" s="3"/>
      <c r="L21" s="3" t="s">
        <v>61</v>
      </c>
      <c r="M21" s="3" t="s">
        <v>200</v>
      </c>
    </row>
    <row r="22" spans="1:17" s="2" customFormat="1" ht="63">
      <c r="A22" s="3" t="s">
        <v>28</v>
      </c>
      <c r="B22" s="3" t="s">
        <v>25</v>
      </c>
      <c r="C22" s="3" t="s">
        <v>26</v>
      </c>
      <c r="D22" s="3" t="s">
        <v>15</v>
      </c>
      <c r="E22" s="3" t="s">
        <v>16</v>
      </c>
      <c r="F22" s="3">
        <v>1</v>
      </c>
      <c r="G22" s="4">
        <v>267857.14</v>
      </c>
      <c r="H22" s="4">
        <f>F22*G22</f>
        <v>267857.14</v>
      </c>
      <c r="I22" s="3"/>
      <c r="J22" s="3"/>
      <c r="K22" s="3"/>
      <c r="L22" s="3" t="s">
        <v>61</v>
      </c>
      <c r="M22" s="3" t="s">
        <v>200</v>
      </c>
    </row>
    <row r="23" spans="1:17" s="5" customFormat="1" ht="63">
      <c r="A23" s="3" t="s">
        <v>28</v>
      </c>
      <c r="B23" s="3" t="s">
        <v>179</v>
      </c>
      <c r="C23" s="3" t="s">
        <v>126</v>
      </c>
      <c r="D23" s="3" t="s">
        <v>20</v>
      </c>
      <c r="E23" s="3" t="s">
        <v>39</v>
      </c>
      <c r="F23" s="3">
        <v>1</v>
      </c>
      <c r="G23" s="4">
        <v>25742.14</v>
      </c>
      <c r="H23" s="4">
        <v>25742.14</v>
      </c>
      <c r="I23" s="3"/>
      <c r="J23" s="3"/>
      <c r="K23" s="3"/>
      <c r="L23" s="3" t="s">
        <v>61</v>
      </c>
      <c r="M23" s="3" t="s">
        <v>202</v>
      </c>
    </row>
    <row r="24" spans="1:17" s="5" customFormat="1" ht="63">
      <c r="A24" s="3" t="s">
        <v>28</v>
      </c>
      <c r="B24" s="3" t="s">
        <v>178</v>
      </c>
      <c r="C24" s="3" t="s">
        <v>127</v>
      </c>
      <c r="D24" s="3" t="s">
        <v>20</v>
      </c>
      <c r="E24" s="3" t="s">
        <v>39</v>
      </c>
      <c r="F24" s="3">
        <v>1</v>
      </c>
      <c r="G24" s="4">
        <v>9375</v>
      </c>
      <c r="H24" s="4">
        <v>9375</v>
      </c>
      <c r="I24" s="3"/>
      <c r="J24" s="3"/>
      <c r="K24" s="3"/>
      <c r="L24" s="3" t="s">
        <v>61</v>
      </c>
      <c r="M24" s="3" t="s">
        <v>202</v>
      </c>
    </row>
    <row r="25" spans="1:17" s="5" customFormat="1" ht="63">
      <c r="A25" s="3" t="s">
        <v>28</v>
      </c>
      <c r="B25" s="3" t="s">
        <v>177</v>
      </c>
      <c r="C25" s="3" t="s">
        <v>128</v>
      </c>
      <c r="D25" s="3" t="s">
        <v>20</v>
      </c>
      <c r="E25" s="3" t="s">
        <v>39</v>
      </c>
      <c r="F25" s="3">
        <v>1</v>
      </c>
      <c r="G25" s="4">
        <v>9375</v>
      </c>
      <c r="H25" s="4">
        <v>9375</v>
      </c>
      <c r="I25" s="3"/>
      <c r="J25" s="3"/>
      <c r="K25" s="3"/>
      <c r="L25" s="3" t="s">
        <v>61</v>
      </c>
      <c r="M25" s="3" t="s">
        <v>202</v>
      </c>
    </row>
    <row r="26" spans="1:17" s="5" customFormat="1" ht="63">
      <c r="A26" s="3" t="s">
        <v>28</v>
      </c>
      <c r="B26" s="3" t="s">
        <v>176</v>
      </c>
      <c r="C26" s="3" t="s">
        <v>129</v>
      </c>
      <c r="D26" s="3" t="s">
        <v>20</v>
      </c>
      <c r="E26" s="3" t="s">
        <v>39</v>
      </c>
      <c r="F26" s="3">
        <v>1</v>
      </c>
      <c r="G26" s="4">
        <v>45535.71</v>
      </c>
      <c r="H26" s="4">
        <v>45535.71</v>
      </c>
      <c r="I26" s="3"/>
      <c r="J26" s="3"/>
      <c r="K26" s="3"/>
      <c r="L26" s="3" t="s">
        <v>61</v>
      </c>
      <c r="M26" s="3" t="s">
        <v>202</v>
      </c>
    </row>
    <row r="27" spans="1:17" s="5" customFormat="1" ht="63">
      <c r="A27" s="3" t="s">
        <v>28</v>
      </c>
      <c r="B27" s="3" t="s">
        <v>160</v>
      </c>
      <c r="C27" s="3" t="s">
        <v>130</v>
      </c>
      <c r="D27" s="3" t="s">
        <v>20</v>
      </c>
      <c r="E27" s="3" t="s">
        <v>39</v>
      </c>
      <c r="F27" s="3">
        <v>1</v>
      </c>
      <c r="G27" s="4">
        <v>13392.86</v>
      </c>
      <c r="H27" s="4">
        <v>13392.86</v>
      </c>
      <c r="I27" s="3"/>
      <c r="J27" s="3"/>
      <c r="K27" s="3"/>
      <c r="L27" s="3" t="s">
        <v>61</v>
      </c>
      <c r="M27" s="3" t="s">
        <v>202</v>
      </c>
    </row>
    <row r="28" spans="1:17" s="5" customFormat="1" ht="63">
      <c r="A28" s="3" t="s">
        <v>28</v>
      </c>
      <c r="B28" s="3" t="s">
        <v>160</v>
      </c>
      <c r="C28" s="3" t="s">
        <v>130</v>
      </c>
      <c r="D28" s="3" t="s">
        <v>20</v>
      </c>
      <c r="E28" s="3" t="s">
        <v>39</v>
      </c>
      <c r="F28" s="3">
        <v>1</v>
      </c>
      <c r="G28" s="4">
        <v>13392.86</v>
      </c>
      <c r="H28" s="4">
        <v>13392.86</v>
      </c>
      <c r="I28" s="3"/>
      <c r="J28" s="3"/>
      <c r="K28" s="3"/>
      <c r="L28" s="3" t="s">
        <v>61</v>
      </c>
      <c r="M28" s="3" t="s">
        <v>202</v>
      </c>
    </row>
    <row r="29" spans="1:17" s="5" customFormat="1" ht="94.5">
      <c r="A29" s="3" t="s">
        <v>28</v>
      </c>
      <c r="B29" s="3" t="s">
        <v>175</v>
      </c>
      <c r="C29" s="3" t="s">
        <v>131</v>
      </c>
      <c r="D29" s="3" t="s">
        <v>20</v>
      </c>
      <c r="E29" s="3" t="s">
        <v>39</v>
      </c>
      <c r="F29" s="3">
        <v>1</v>
      </c>
      <c r="G29" s="4">
        <v>5803.57</v>
      </c>
      <c r="H29" s="4">
        <v>5803.57</v>
      </c>
      <c r="I29" s="3"/>
      <c r="J29" s="3"/>
      <c r="K29" s="3"/>
      <c r="L29" s="3" t="s">
        <v>61</v>
      </c>
      <c r="M29" s="3" t="s">
        <v>202</v>
      </c>
    </row>
    <row r="30" spans="1:17" s="5" customFormat="1" ht="63">
      <c r="A30" s="3" t="s">
        <v>28</v>
      </c>
      <c r="B30" s="3" t="s">
        <v>159</v>
      </c>
      <c r="C30" s="3" t="s">
        <v>132</v>
      </c>
      <c r="D30" s="3" t="s">
        <v>20</v>
      </c>
      <c r="E30" s="3" t="s">
        <v>39</v>
      </c>
      <c r="F30" s="3">
        <v>1</v>
      </c>
      <c r="G30" s="4">
        <v>13392.86</v>
      </c>
      <c r="H30" s="4">
        <v>13392.86</v>
      </c>
      <c r="I30" s="3"/>
      <c r="J30" s="3"/>
      <c r="K30" s="3"/>
      <c r="L30" s="3" t="s">
        <v>61</v>
      </c>
      <c r="M30" s="3" t="s">
        <v>202</v>
      </c>
    </row>
    <row r="31" spans="1:17" s="5" customFormat="1" ht="63">
      <c r="A31" s="3" t="s">
        <v>28</v>
      </c>
      <c r="B31" s="3" t="s">
        <v>159</v>
      </c>
      <c r="C31" s="3" t="s">
        <v>132</v>
      </c>
      <c r="D31" s="3" t="s">
        <v>20</v>
      </c>
      <c r="E31" s="3" t="s">
        <v>39</v>
      </c>
      <c r="F31" s="3">
        <v>1</v>
      </c>
      <c r="G31" s="4">
        <v>13392.86</v>
      </c>
      <c r="H31" s="4">
        <v>13392.86</v>
      </c>
      <c r="I31" s="3"/>
      <c r="J31" s="3"/>
      <c r="K31" s="3"/>
      <c r="L31" s="3" t="s">
        <v>61</v>
      </c>
      <c r="M31" s="3" t="s">
        <v>202</v>
      </c>
    </row>
    <row r="32" spans="1:17" s="5" customFormat="1" ht="63">
      <c r="A32" s="3" t="s">
        <v>28</v>
      </c>
      <c r="B32" s="3" t="s">
        <v>174</v>
      </c>
      <c r="C32" s="3" t="s">
        <v>133</v>
      </c>
      <c r="D32" s="3" t="s">
        <v>20</v>
      </c>
      <c r="E32" s="3" t="s">
        <v>39</v>
      </c>
      <c r="F32" s="3">
        <v>1</v>
      </c>
      <c r="G32" s="4">
        <v>9821.43</v>
      </c>
      <c r="H32" s="4">
        <v>9821.43</v>
      </c>
      <c r="I32" s="3"/>
      <c r="J32" s="3"/>
      <c r="K32" s="3"/>
      <c r="L32" s="3" t="s">
        <v>61</v>
      </c>
      <c r="M32" s="3" t="s">
        <v>202</v>
      </c>
    </row>
    <row r="33" spans="1:13" s="5" customFormat="1" ht="63">
      <c r="A33" s="3" t="s">
        <v>28</v>
      </c>
      <c r="B33" s="3" t="s">
        <v>173</v>
      </c>
      <c r="C33" s="3" t="s">
        <v>134</v>
      </c>
      <c r="D33" s="3" t="s">
        <v>20</v>
      </c>
      <c r="E33" s="3" t="s">
        <v>39</v>
      </c>
      <c r="F33" s="3">
        <v>1</v>
      </c>
      <c r="G33" s="4">
        <v>10714.29</v>
      </c>
      <c r="H33" s="4">
        <v>10714.29</v>
      </c>
      <c r="I33" s="3"/>
      <c r="J33" s="3"/>
      <c r="K33" s="3"/>
      <c r="L33" s="3" t="s">
        <v>61</v>
      </c>
      <c r="M33" s="3" t="s">
        <v>202</v>
      </c>
    </row>
    <row r="34" spans="1:13" s="5" customFormat="1" ht="63">
      <c r="A34" s="3" t="s">
        <v>28</v>
      </c>
      <c r="B34" s="3" t="s">
        <v>172</v>
      </c>
      <c r="C34" s="3" t="s">
        <v>135</v>
      </c>
      <c r="D34" s="3" t="s">
        <v>20</v>
      </c>
      <c r="E34" s="3" t="s">
        <v>39</v>
      </c>
      <c r="F34" s="3">
        <v>1</v>
      </c>
      <c r="G34" s="4">
        <v>9821.43</v>
      </c>
      <c r="H34" s="4">
        <v>9821.43</v>
      </c>
      <c r="I34" s="3"/>
      <c r="J34" s="3"/>
      <c r="K34" s="3"/>
      <c r="L34" s="3" t="s">
        <v>61</v>
      </c>
      <c r="M34" s="3" t="s">
        <v>202</v>
      </c>
    </row>
    <row r="35" spans="1:13" s="5" customFormat="1" ht="63">
      <c r="A35" s="3" t="s">
        <v>28</v>
      </c>
      <c r="B35" s="3" t="s">
        <v>172</v>
      </c>
      <c r="C35" s="3" t="s">
        <v>135</v>
      </c>
      <c r="D35" s="3" t="s">
        <v>20</v>
      </c>
      <c r="E35" s="3" t="s">
        <v>39</v>
      </c>
      <c r="F35" s="3">
        <v>1</v>
      </c>
      <c r="G35" s="4">
        <v>9821.43</v>
      </c>
      <c r="H35" s="4">
        <v>9821.43</v>
      </c>
      <c r="I35" s="3"/>
      <c r="J35" s="3"/>
      <c r="K35" s="3"/>
      <c r="L35" s="3" t="s">
        <v>61</v>
      </c>
      <c r="M35" s="3" t="s">
        <v>202</v>
      </c>
    </row>
    <row r="36" spans="1:13" s="5" customFormat="1" ht="63">
      <c r="A36" s="3" t="s">
        <v>28</v>
      </c>
      <c r="B36" s="3" t="s">
        <v>171</v>
      </c>
      <c r="C36" s="3" t="s">
        <v>136</v>
      </c>
      <c r="D36" s="3" t="s">
        <v>20</v>
      </c>
      <c r="E36" s="3" t="s">
        <v>39</v>
      </c>
      <c r="F36" s="3">
        <v>1</v>
      </c>
      <c r="G36" s="4">
        <v>8035.71</v>
      </c>
      <c r="H36" s="4">
        <v>8035.71</v>
      </c>
      <c r="I36" s="3"/>
      <c r="J36" s="3"/>
      <c r="K36" s="3"/>
      <c r="L36" s="3" t="s">
        <v>61</v>
      </c>
      <c r="M36" s="3" t="s">
        <v>202</v>
      </c>
    </row>
    <row r="37" spans="1:13" s="8" customFormat="1" ht="63">
      <c r="A37" s="3" t="s">
        <v>28</v>
      </c>
      <c r="B37" s="3" t="s">
        <v>54</v>
      </c>
      <c r="C37" s="3" t="s">
        <v>55</v>
      </c>
      <c r="D37" s="3" t="s">
        <v>15</v>
      </c>
      <c r="E37" s="3" t="s">
        <v>114</v>
      </c>
      <c r="F37" s="3">
        <v>2500</v>
      </c>
      <c r="G37" s="4">
        <v>148.22</v>
      </c>
      <c r="H37" s="4">
        <f t="shared" ref="H37:H43" si="1">F37*G37</f>
        <v>370550</v>
      </c>
      <c r="I37" s="31"/>
      <c r="J37" s="30"/>
      <c r="K37" s="30"/>
      <c r="L37" s="3" t="s">
        <v>61</v>
      </c>
      <c r="M37" s="3" t="s">
        <v>202</v>
      </c>
    </row>
    <row r="38" spans="1:13" s="8" customFormat="1" ht="63">
      <c r="A38" s="3" t="s">
        <v>28</v>
      </c>
      <c r="B38" s="3" t="s">
        <v>115</v>
      </c>
      <c r="C38" s="3" t="s">
        <v>116</v>
      </c>
      <c r="D38" s="3" t="s">
        <v>15</v>
      </c>
      <c r="E38" s="3" t="s">
        <v>39</v>
      </c>
      <c r="F38" s="3">
        <v>1</v>
      </c>
      <c r="G38" s="4">
        <v>489723.21</v>
      </c>
      <c r="H38" s="4">
        <f t="shared" si="1"/>
        <v>489723.21</v>
      </c>
      <c r="I38" s="31"/>
      <c r="J38" s="30"/>
      <c r="K38" s="30"/>
      <c r="L38" s="3" t="s">
        <v>61</v>
      </c>
      <c r="M38" s="3" t="s">
        <v>200</v>
      </c>
    </row>
    <row r="39" spans="1:13" s="8" customFormat="1" ht="63">
      <c r="A39" s="3" t="s">
        <v>28</v>
      </c>
      <c r="B39" s="3" t="s">
        <v>117</v>
      </c>
      <c r="C39" s="3" t="s">
        <v>118</v>
      </c>
      <c r="D39" s="3" t="s">
        <v>15</v>
      </c>
      <c r="E39" s="3" t="s">
        <v>39</v>
      </c>
      <c r="F39" s="3">
        <v>1</v>
      </c>
      <c r="G39" s="4">
        <v>489723.21</v>
      </c>
      <c r="H39" s="4">
        <f t="shared" si="1"/>
        <v>489723.21</v>
      </c>
      <c r="I39" s="31"/>
      <c r="J39" s="30"/>
      <c r="K39" s="30"/>
      <c r="L39" s="3" t="s">
        <v>61</v>
      </c>
      <c r="M39" s="3" t="s">
        <v>200</v>
      </c>
    </row>
    <row r="40" spans="1:13" s="8" customFormat="1" ht="63">
      <c r="A40" s="3" t="s">
        <v>28</v>
      </c>
      <c r="B40" s="3" t="s">
        <v>119</v>
      </c>
      <c r="C40" s="3" t="s">
        <v>120</v>
      </c>
      <c r="D40" s="3" t="s">
        <v>15</v>
      </c>
      <c r="E40" s="3" t="s">
        <v>39</v>
      </c>
      <c r="F40" s="3">
        <v>1</v>
      </c>
      <c r="G40" s="4">
        <v>489723.21</v>
      </c>
      <c r="H40" s="4">
        <f t="shared" si="1"/>
        <v>489723.21</v>
      </c>
      <c r="I40" s="31"/>
      <c r="J40" s="30"/>
      <c r="K40" s="30"/>
      <c r="L40" s="3" t="s">
        <v>61</v>
      </c>
      <c r="M40" s="3" t="s">
        <v>200</v>
      </c>
    </row>
    <row r="41" spans="1:13" s="2" customFormat="1" ht="63">
      <c r="A41" s="3" t="s">
        <v>29</v>
      </c>
      <c r="B41" s="3" t="s">
        <v>23</v>
      </c>
      <c r="C41" s="3" t="s">
        <v>24</v>
      </c>
      <c r="D41" s="3" t="s">
        <v>20</v>
      </c>
      <c r="E41" s="3" t="s">
        <v>16</v>
      </c>
      <c r="F41" s="3">
        <v>1</v>
      </c>
      <c r="G41" s="4">
        <v>18750</v>
      </c>
      <c r="H41" s="4">
        <f t="shared" si="1"/>
        <v>18750</v>
      </c>
      <c r="I41" s="3"/>
      <c r="J41" s="3"/>
      <c r="K41" s="3"/>
      <c r="L41" s="3" t="s">
        <v>61</v>
      </c>
      <c r="M41" s="3" t="s">
        <v>200</v>
      </c>
    </row>
    <row r="42" spans="1:13" s="2" customFormat="1" ht="63">
      <c r="A42" s="3" t="s">
        <v>33</v>
      </c>
      <c r="B42" s="3" t="s">
        <v>23</v>
      </c>
      <c r="C42" s="3" t="s">
        <v>24</v>
      </c>
      <c r="D42" s="3" t="s">
        <v>20</v>
      </c>
      <c r="E42" s="3" t="s">
        <v>16</v>
      </c>
      <c r="F42" s="3">
        <v>1</v>
      </c>
      <c r="G42" s="4">
        <v>49107.14</v>
      </c>
      <c r="H42" s="4">
        <f t="shared" si="1"/>
        <v>49107.14</v>
      </c>
      <c r="I42" s="3"/>
      <c r="J42" s="3"/>
      <c r="K42" s="3"/>
      <c r="L42" s="3" t="s">
        <v>61</v>
      </c>
      <c r="M42" s="3" t="s">
        <v>200</v>
      </c>
    </row>
    <row r="43" spans="1:13" s="2" customFormat="1" ht="63">
      <c r="A43" s="3" t="s">
        <v>30</v>
      </c>
      <c r="B43" s="3" t="s">
        <v>25</v>
      </c>
      <c r="C43" s="3" t="s">
        <v>26</v>
      </c>
      <c r="D43" s="3" t="s">
        <v>20</v>
      </c>
      <c r="E43" s="3" t="s">
        <v>16</v>
      </c>
      <c r="F43" s="3">
        <v>1</v>
      </c>
      <c r="G43" s="4">
        <v>160714.29</v>
      </c>
      <c r="H43" s="4">
        <f t="shared" si="1"/>
        <v>160714.29</v>
      </c>
      <c r="I43" s="3"/>
      <c r="J43" s="3"/>
      <c r="K43" s="3"/>
      <c r="L43" s="3" t="s">
        <v>61</v>
      </c>
      <c r="M43" s="3" t="s">
        <v>200</v>
      </c>
    </row>
    <row r="44" spans="1:13" s="2" customFormat="1" ht="94.5">
      <c r="A44" s="3" t="s">
        <v>30</v>
      </c>
      <c r="B44" s="3" t="s">
        <v>35</v>
      </c>
      <c r="C44" s="3" t="s">
        <v>36</v>
      </c>
      <c r="D44" s="3" t="s">
        <v>37</v>
      </c>
      <c r="E44" s="3" t="s">
        <v>38</v>
      </c>
      <c r="F44" s="3">
        <v>1</v>
      </c>
      <c r="G44" s="4">
        <v>982140</v>
      </c>
      <c r="H44" s="4">
        <v>982140</v>
      </c>
      <c r="I44" s="3"/>
      <c r="J44" s="3"/>
      <c r="K44" s="3"/>
      <c r="L44" s="3" t="s">
        <v>61</v>
      </c>
      <c r="M44" s="3" t="s">
        <v>202</v>
      </c>
    </row>
    <row r="45" spans="1:13" s="2" customFormat="1" ht="47.25">
      <c r="A45" s="3" t="s">
        <v>30</v>
      </c>
      <c r="B45" s="3" t="s">
        <v>160</v>
      </c>
      <c r="C45" s="3" t="s">
        <v>137</v>
      </c>
      <c r="D45" s="3" t="s">
        <v>37</v>
      </c>
      <c r="E45" s="3" t="s">
        <v>39</v>
      </c>
      <c r="F45" s="3">
        <v>1</v>
      </c>
      <c r="G45" s="4">
        <v>11370.74</v>
      </c>
      <c r="H45" s="4">
        <v>11370.74</v>
      </c>
      <c r="I45" s="3"/>
      <c r="J45" s="3"/>
      <c r="K45" s="3"/>
      <c r="L45" s="3" t="s">
        <v>61</v>
      </c>
      <c r="M45" s="3" t="s">
        <v>201</v>
      </c>
    </row>
    <row r="46" spans="1:13" s="2" customFormat="1" ht="47.25">
      <c r="A46" s="3" t="s">
        <v>30</v>
      </c>
      <c r="B46" s="3" t="s">
        <v>170</v>
      </c>
      <c r="C46" s="3" t="s">
        <v>132</v>
      </c>
      <c r="D46" s="3" t="s">
        <v>37</v>
      </c>
      <c r="E46" s="3" t="s">
        <v>39</v>
      </c>
      <c r="F46" s="3">
        <v>1</v>
      </c>
      <c r="G46" s="4">
        <v>11641.98</v>
      </c>
      <c r="H46" s="4">
        <v>11641.98</v>
      </c>
      <c r="I46" s="3"/>
      <c r="J46" s="3"/>
      <c r="K46" s="3"/>
      <c r="L46" s="3" t="s">
        <v>61</v>
      </c>
      <c r="M46" s="3" t="s">
        <v>201</v>
      </c>
    </row>
    <row r="47" spans="1:13" s="2" customFormat="1" ht="47.25">
      <c r="A47" s="3" t="s">
        <v>30</v>
      </c>
      <c r="B47" s="3" t="s">
        <v>164</v>
      </c>
      <c r="C47" s="3" t="s">
        <v>138</v>
      </c>
      <c r="D47" s="3" t="s">
        <v>37</v>
      </c>
      <c r="E47" s="3" t="s">
        <v>39</v>
      </c>
      <c r="F47" s="3">
        <v>1</v>
      </c>
      <c r="G47" s="4">
        <v>9602.7099999999991</v>
      </c>
      <c r="H47" s="4">
        <v>9602.7099999999991</v>
      </c>
      <c r="I47" s="3"/>
      <c r="J47" s="3"/>
      <c r="K47" s="3"/>
      <c r="L47" s="3" t="s">
        <v>61</v>
      </c>
      <c r="M47" s="3" t="s">
        <v>201</v>
      </c>
    </row>
    <row r="48" spans="1:13" s="2" customFormat="1" ht="47.25">
      <c r="A48" s="3" t="s">
        <v>30</v>
      </c>
      <c r="B48" s="3" t="s">
        <v>169</v>
      </c>
      <c r="C48" s="3" t="s">
        <v>139</v>
      </c>
      <c r="D48" s="3" t="s">
        <v>37</v>
      </c>
      <c r="E48" s="3" t="s">
        <v>39</v>
      </c>
      <c r="F48" s="3">
        <v>1</v>
      </c>
      <c r="G48" s="4">
        <v>6119.18</v>
      </c>
      <c r="H48" s="4">
        <v>6119.18</v>
      </c>
      <c r="I48" s="3"/>
      <c r="J48" s="3"/>
      <c r="K48" s="3"/>
      <c r="L48" s="3" t="s">
        <v>61</v>
      </c>
      <c r="M48" s="3" t="s">
        <v>201</v>
      </c>
    </row>
    <row r="49" spans="1:13" s="2" customFormat="1" ht="63">
      <c r="A49" s="3" t="s">
        <v>30</v>
      </c>
      <c r="B49" s="3" t="s">
        <v>168</v>
      </c>
      <c r="C49" s="3" t="s">
        <v>140</v>
      </c>
      <c r="D49" s="3" t="s">
        <v>37</v>
      </c>
      <c r="E49" s="3" t="s">
        <v>39</v>
      </c>
      <c r="F49" s="3">
        <v>1</v>
      </c>
      <c r="G49" s="4">
        <v>46604.19</v>
      </c>
      <c r="H49" s="4">
        <v>46604.19</v>
      </c>
      <c r="I49" s="3"/>
      <c r="J49" s="3"/>
      <c r="K49" s="3"/>
      <c r="L49" s="3" t="s">
        <v>61</v>
      </c>
      <c r="M49" s="3" t="s">
        <v>201</v>
      </c>
    </row>
    <row r="50" spans="1:13" s="2" customFormat="1" ht="47.25">
      <c r="A50" s="3" t="s">
        <v>30</v>
      </c>
      <c r="B50" s="3" t="s">
        <v>167</v>
      </c>
      <c r="C50" s="3" t="s">
        <v>141</v>
      </c>
      <c r="D50" s="3" t="s">
        <v>37</v>
      </c>
      <c r="E50" s="3" t="s">
        <v>39</v>
      </c>
      <c r="F50" s="3">
        <v>1</v>
      </c>
      <c r="G50" s="4">
        <v>4475.08</v>
      </c>
      <c r="H50" s="4">
        <v>4475.08</v>
      </c>
      <c r="I50" s="3"/>
      <c r="J50" s="3"/>
      <c r="K50" s="3"/>
      <c r="L50" s="3" t="s">
        <v>61</v>
      </c>
      <c r="M50" s="3" t="s">
        <v>201</v>
      </c>
    </row>
    <row r="51" spans="1:13" s="2" customFormat="1" ht="47.25">
      <c r="A51" s="3" t="s">
        <v>30</v>
      </c>
      <c r="B51" s="3" t="s">
        <v>166</v>
      </c>
      <c r="C51" s="3" t="s">
        <v>142</v>
      </c>
      <c r="D51" s="3" t="s">
        <v>37</v>
      </c>
      <c r="E51" s="3" t="s">
        <v>39</v>
      </c>
      <c r="F51" s="3">
        <v>4</v>
      </c>
      <c r="G51" s="4">
        <v>13566.07</v>
      </c>
      <c r="H51" s="4">
        <v>54264.28</v>
      </c>
      <c r="I51" s="3"/>
      <c r="J51" s="3"/>
      <c r="K51" s="3"/>
      <c r="L51" s="3" t="s">
        <v>61</v>
      </c>
      <c r="M51" s="3" t="s">
        <v>201</v>
      </c>
    </row>
    <row r="52" spans="1:13" s="2" customFormat="1" ht="47.25">
      <c r="A52" s="3" t="s">
        <v>30</v>
      </c>
      <c r="B52" s="3" t="s">
        <v>165</v>
      </c>
      <c r="C52" s="3" t="s">
        <v>143</v>
      </c>
      <c r="D52" s="3" t="s">
        <v>37</v>
      </c>
      <c r="E52" s="3" t="s">
        <v>39</v>
      </c>
      <c r="F52" s="3">
        <v>5</v>
      </c>
      <c r="G52" s="4">
        <v>4776.79</v>
      </c>
      <c r="H52" s="4">
        <v>23883.93</v>
      </c>
      <c r="I52" s="3"/>
      <c r="J52" s="3"/>
      <c r="K52" s="3"/>
      <c r="L52" s="3" t="s">
        <v>61</v>
      </c>
      <c r="M52" s="3" t="s">
        <v>201</v>
      </c>
    </row>
    <row r="53" spans="1:13" s="8" customFormat="1" ht="63">
      <c r="A53" s="3" t="s">
        <v>70</v>
      </c>
      <c r="B53" s="3" t="s">
        <v>164</v>
      </c>
      <c r="C53" s="3" t="s">
        <v>138</v>
      </c>
      <c r="D53" s="3" t="s">
        <v>20</v>
      </c>
      <c r="E53" s="3" t="s">
        <v>39</v>
      </c>
      <c r="F53" s="3">
        <v>2</v>
      </c>
      <c r="G53" s="4">
        <v>5706</v>
      </c>
      <c r="H53" s="4">
        <f t="shared" ref="H53:H60" si="2">F53*G53</f>
        <v>11412</v>
      </c>
      <c r="I53" s="22"/>
      <c r="J53" s="22"/>
      <c r="K53" s="22"/>
      <c r="L53" s="3" t="s">
        <v>61</v>
      </c>
      <c r="M53" s="3" t="s">
        <v>202</v>
      </c>
    </row>
    <row r="54" spans="1:13" s="8" customFormat="1" ht="63">
      <c r="A54" s="3" t="s">
        <v>70</v>
      </c>
      <c r="B54" s="3" t="s">
        <v>163</v>
      </c>
      <c r="C54" s="3" t="s">
        <v>144</v>
      </c>
      <c r="D54" s="3" t="s">
        <v>20</v>
      </c>
      <c r="E54" s="3" t="s">
        <v>39</v>
      </c>
      <c r="F54" s="3">
        <v>3</v>
      </c>
      <c r="G54" s="4">
        <v>3095.8</v>
      </c>
      <c r="H54" s="4">
        <f t="shared" si="2"/>
        <v>9287.4000000000015</v>
      </c>
      <c r="I54" s="23"/>
      <c r="J54" s="23"/>
      <c r="K54" s="23"/>
      <c r="L54" s="3" t="s">
        <v>61</v>
      </c>
      <c r="M54" s="3" t="s">
        <v>201</v>
      </c>
    </row>
    <row r="55" spans="1:13" s="8" customFormat="1" ht="63">
      <c r="A55" s="3" t="s">
        <v>70</v>
      </c>
      <c r="B55" s="3" t="s">
        <v>162</v>
      </c>
      <c r="C55" s="3" t="s">
        <v>145</v>
      </c>
      <c r="D55" s="3" t="s">
        <v>20</v>
      </c>
      <c r="E55" s="3" t="s">
        <v>39</v>
      </c>
      <c r="F55" s="3">
        <v>1</v>
      </c>
      <c r="G55" s="4">
        <v>57374.17</v>
      </c>
      <c r="H55" s="4">
        <f t="shared" si="2"/>
        <v>57374.17</v>
      </c>
      <c r="I55" s="23"/>
      <c r="J55" s="23"/>
      <c r="K55" s="23"/>
      <c r="L55" s="3" t="s">
        <v>61</v>
      </c>
      <c r="M55" s="3" t="s">
        <v>201</v>
      </c>
    </row>
    <row r="56" spans="1:13" s="8" customFormat="1" ht="63">
      <c r="A56" s="3" t="s">
        <v>70</v>
      </c>
      <c r="B56" s="3" t="s">
        <v>161</v>
      </c>
      <c r="C56" s="3" t="s">
        <v>146</v>
      </c>
      <c r="D56" s="3" t="s">
        <v>20</v>
      </c>
      <c r="E56" s="3" t="s">
        <v>39</v>
      </c>
      <c r="F56" s="3">
        <v>3</v>
      </c>
      <c r="G56" s="4">
        <v>2462</v>
      </c>
      <c r="H56" s="4">
        <f t="shared" si="2"/>
        <v>7386</v>
      </c>
      <c r="I56" s="22"/>
      <c r="J56" s="22"/>
      <c r="K56" s="22"/>
      <c r="L56" s="3" t="s">
        <v>61</v>
      </c>
      <c r="M56" s="3" t="s">
        <v>202</v>
      </c>
    </row>
    <row r="57" spans="1:13" s="8" customFormat="1" ht="63">
      <c r="A57" s="3" t="s">
        <v>70</v>
      </c>
      <c r="B57" s="3" t="s">
        <v>160</v>
      </c>
      <c r="C57" s="3" t="s">
        <v>130</v>
      </c>
      <c r="D57" s="3" t="s">
        <v>20</v>
      </c>
      <c r="E57" s="3" t="s">
        <v>39</v>
      </c>
      <c r="F57" s="3">
        <v>3</v>
      </c>
      <c r="G57" s="4">
        <v>5936</v>
      </c>
      <c r="H57" s="4">
        <f t="shared" si="2"/>
        <v>17808</v>
      </c>
      <c r="I57" s="22"/>
      <c r="J57" s="22"/>
      <c r="K57" s="22"/>
      <c r="L57" s="3" t="s">
        <v>61</v>
      </c>
      <c r="M57" s="3" t="s">
        <v>202</v>
      </c>
    </row>
    <row r="58" spans="1:13" s="8" customFormat="1" ht="63">
      <c r="A58" s="3" t="s">
        <v>70</v>
      </c>
      <c r="B58" s="3" t="s">
        <v>159</v>
      </c>
      <c r="C58" s="3" t="s">
        <v>132</v>
      </c>
      <c r="D58" s="3" t="s">
        <v>20</v>
      </c>
      <c r="E58" s="3" t="s">
        <v>39</v>
      </c>
      <c r="F58" s="3">
        <v>6</v>
      </c>
      <c r="G58" s="4">
        <v>5691</v>
      </c>
      <c r="H58" s="4">
        <f t="shared" si="2"/>
        <v>34146</v>
      </c>
      <c r="I58" s="22"/>
      <c r="J58" s="22"/>
      <c r="K58" s="22"/>
      <c r="L58" s="3" t="s">
        <v>61</v>
      </c>
      <c r="M58" s="3" t="s">
        <v>202</v>
      </c>
    </row>
    <row r="59" spans="1:13" s="8" customFormat="1" ht="63">
      <c r="A59" s="3" t="s">
        <v>70</v>
      </c>
      <c r="B59" s="3" t="s">
        <v>158</v>
      </c>
      <c r="C59" s="3" t="s">
        <v>147</v>
      </c>
      <c r="D59" s="3" t="s">
        <v>20</v>
      </c>
      <c r="E59" s="3" t="s">
        <v>39</v>
      </c>
      <c r="F59" s="3">
        <v>4</v>
      </c>
      <c r="G59" s="4">
        <v>1854.73</v>
      </c>
      <c r="H59" s="4">
        <f t="shared" si="2"/>
        <v>7418.92</v>
      </c>
      <c r="I59" s="23"/>
      <c r="J59" s="23"/>
      <c r="K59" s="23"/>
      <c r="L59" s="3" t="s">
        <v>61</v>
      </c>
      <c r="M59" s="3" t="s">
        <v>201</v>
      </c>
    </row>
    <row r="60" spans="1:13" s="8" customFormat="1" ht="63">
      <c r="A60" s="3" t="s">
        <v>70</v>
      </c>
      <c r="B60" s="3" t="s">
        <v>157</v>
      </c>
      <c r="C60" s="3" t="s">
        <v>148</v>
      </c>
      <c r="D60" s="3" t="s">
        <v>20</v>
      </c>
      <c r="E60" s="3" t="s">
        <v>39</v>
      </c>
      <c r="F60" s="3">
        <v>1</v>
      </c>
      <c r="G60" s="4">
        <v>147264</v>
      </c>
      <c r="H60" s="4">
        <f t="shared" si="2"/>
        <v>147264</v>
      </c>
      <c r="I60" s="22"/>
      <c r="J60" s="22"/>
      <c r="K60" s="22"/>
      <c r="L60" s="3" t="s">
        <v>61</v>
      </c>
      <c r="M60" s="3" t="s">
        <v>202</v>
      </c>
    </row>
    <row r="61" spans="1:13" s="8" customFormat="1" ht="63">
      <c r="A61" s="3" t="s">
        <v>70</v>
      </c>
      <c r="B61" s="3" t="s">
        <v>156</v>
      </c>
      <c r="C61" s="3" t="s">
        <v>149</v>
      </c>
      <c r="D61" s="3" t="s">
        <v>20</v>
      </c>
      <c r="E61" s="3" t="s">
        <v>39</v>
      </c>
      <c r="F61" s="3">
        <v>1</v>
      </c>
      <c r="G61" s="4">
        <v>17669.61</v>
      </c>
      <c r="H61" s="4">
        <v>17669.61</v>
      </c>
      <c r="I61" s="22"/>
      <c r="J61" s="22"/>
      <c r="K61" s="22"/>
      <c r="L61" s="3" t="s">
        <v>61</v>
      </c>
      <c r="M61" s="3" t="s">
        <v>202</v>
      </c>
    </row>
    <row r="62" spans="1:13" s="8" customFormat="1" ht="63">
      <c r="A62" s="3" t="s">
        <v>70</v>
      </c>
      <c r="B62" s="3" t="s">
        <v>155</v>
      </c>
      <c r="C62" s="3" t="s">
        <v>150</v>
      </c>
      <c r="D62" s="3" t="s">
        <v>20</v>
      </c>
      <c r="E62" s="3" t="s">
        <v>39</v>
      </c>
      <c r="F62" s="3">
        <v>2</v>
      </c>
      <c r="G62" s="4">
        <v>14009.2</v>
      </c>
      <c r="H62" s="4">
        <v>28018.400000000001</v>
      </c>
      <c r="I62" s="22"/>
      <c r="J62" s="22"/>
      <c r="K62" s="22"/>
      <c r="L62" s="3" t="s">
        <v>61</v>
      </c>
      <c r="M62" s="3" t="s">
        <v>202</v>
      </c>
    </row>
    <row r="63" spans="1:13" s="8" customFormat="1" ht="63">
      <c r="A63" s="3" t="s">
        <v>70</v>
      </c>
      <c r="B63" s="3" t="s">
        <v>154</v>
      </c>
      <c r="C63" s="3" t="s">
        <v>151</v>
      </c>
      <c r="D63" s="3" t="s">
        <v>20</v>
      </c>
      <c r="E63" s="3" t="s">
        <v>39</v>
      </c>
      <c r="F63" s="3">
        <v>1</v>
      </c>
      <c r="G63" s="4">
        <v>4465.1099999999997</v>
      </c>
      <c r="H63" s="4">
        <v>4465.1099999999997</v>
      </c>
      <c r="I63" s="22"/>
      <c r="J63" s="22"/>
      <c r="K63" s="22"/>
      <c r="L63" s="3" t="s">
        <v>61</v>
      </c>
      <c r="M63" s="3" t="s">
        <v>202</v>
      </c>
    </row>
    <row r="64" spans="1:13" s="8" customFormat="1" ht="63">
      <c r="A64" s="3" t="s">
        <v>70</v>
      </c>
      <c r="B64" s="3" t="s">
        <v>184</v>
      </c>
      <c r="C64" s="3" t="s">
        <v>183</v>
      </c>
      <c r="D64" s="3" t="s">
        <v>20</v>
      </c>
      <c r="E64" s="3" t="s">
        <v>39</v>
      </c>
      <c r="F64" s="3">
        <v>1</v>
      </c>
      <c r="G64" s="4">
        <v>2381.17</v>
      </c>
      <c r="H64" s="4">
        <v>2381.17</v>
      </c>
      <c r="I64" s="22"/>
      <c r="J64" s="22"/>
      <c r="K64" s="22"/>
      <c r="L64" s="3" t="s">
        <v>61</v>
      </c>
      <c r="M64" s="3" t="s">
        <v>202</v>
      </c>
    </row>
    <row r="65" spans="1:13" s="8" customFormat="1" ht="63">
      <c r="A65" s="3" t="s">
        <v>70</v>
      </c>
      <c r="B65" s="3" t="s">
        <v>153</v>
      </c>
      <c r="C65" s="3" t="s">
        <v>152</v>
      </c>
      <c r="D65" s="3" t="s">
        <v>20</v>
      </c>
      <c r="E65" s="3" t="s">
        <v>39</v>
      </c>
      <c r="F65" s="3">
        <v>2</v>
      </c>
      <c r="G65" s="4">
        <v>8117.61</v>
      </c>
      <c r="H65" s="4">
        <v>16235.22</v>
      </c>
      <c r="I65" s="22"/>
      <c r="J65" s="22"/>
      <c r="K65" s="22"/>
      <c r="L65" s="3" t="s">
        <v>61</v>
      </c>
      <c r="M65" s="3" t="s">
        <v>202</v>
      </c>
    </row>
    <row r="66" spans="1:13" s="8" customFormat="1" ht="63">
      <c r="A66" s="3" t="s">
        <v>70</v>
      </c>
      <c r="B66" s="3" t="s">
        <v>71</v>
      </c>
      <c r="C66" s="3" t="s">
        <v>72</v>
      </c>
      <c r="D66" s="3" t="s">
        <v>20</v>
      </c>
      <c r="E66" s="3" t="s">
        <v>39</v>
      </c>
      <c r="F66" s="3">
        <v>1</v>
      </c>
      <c r="G66" s="4">
        <v>400000</v>
      </c>
      <c r="H66" s="4">
        <f>F66*G66</f>
        <v>400000</v>
      </c>
      <c r="I66" s="22"/>
      <c r="J66" s="22"/>
      <c r="K66" s="22"/>
      <c r="L66" s="3" t="s">
        <v>61</v>
      </c>
      <c r="M66" s="3" t="s">
        <v>200</v>
      </c>
    </row>
    <row r="67" spans="1:13" s="2" customFormat="1" ht="63">
      <c r="A67" s="3" t="s">
        <v>31</v>
      </c>
      <c r="B67" s="3" t="s">
        <v>23</v>
      </c>
      <c r="C67" s="3" t="s">
        <v>24</v>
      </c>
      <c r="D67" s="3" t="s">
        <v>20</v>
      </c>
      <c r="E67" s="3" t="s">
        <v>16</v>
      </c>
      <c r="F67" s="3">
        <v>1</v>
      </c>
      <c r="G67" s="4">
        <v>133928.57</v>
      </c>
      <c r="H67" s="4">
        <f>F67*G67</f>
        <v>133928.57</v>
      </c>
      <c r="I67" s="3"/>
      <c r="J67" s="3"/>
      <c r="K67" s="3"/>
      <c r="L67" s="3" t="s">
        <v>61</v>
      </c>
      <c r="M67" s="3" t="s">
        <v>200</v>
      </c>
    </row>
    <row r="68" spans="1:13" s="5" customFormat="1" ht="63">
      <c r="A68" s="3" t="s">
        <v>31</v>
      </c>
      <c r="B68" s="3" t="s">
        <v>40</v>
      </c>
      <c r="C68" s="3" t="s">
        <v>41</v>
      </c>
      <c r="D68" s="3" t="s">
        <v>15</v>
      </c>
      <c r="E68" s="3" t="s">
        <v>39</v>
      </c>
      <c r="F68" s="3">
        <v>1</v>
      </c>
      <c r="G68" s="4">
        <v>978571.43</v>
      </c>
      <c r="H68" s="4">
        <v>978571.43</v>
      </c>
      <c r="I68" s="3"/>
      <c r="J68" s="3"/>
      <c r="K68" s="3"/>
      <c r="L68" s="3" t="s">
        <v>61</v>
      </c>
      <c r="M68" s="3" t="s">
        <v>202</v>
      </c>
    </row>
    <row r="69" spans="1:13" s="5" customFormat="1" ht="63">
      <c r="A69" s="3" t="s">
        <v>31</v>
      </c>
      <c r="B69" s="3" t="s">
        <v>42</v>
      </c>
      <c r="C69" s="3" t="s">
        <v>43</v>
      </c>
      <c r="D69" s="3" t="s">
        <v>15</v>
      </c>
      <c r="E69" s="3" t="s">
        <v>16</v>
      </c>
      <c r="F69" s="3">
        <v>1</v>
      </c>
      <c r="G69" s="4">
        <v>7109636</v>
      </c>
      <c r="H69" s="4">
        <v>7109636</v>
      </c>
      <c r="I69" s="3"/>
      <c r="J69" s="3"/>
      <c r="K69" s="3"/>
      <c r="L69" s="3" t="s">
        <v>62</v>
      </c>
      <c r="M69" s="3" t="s">
        <v>202</v>
      </c>
    </row>
    <row r="70" spans="1:13" s="5" customFormat="1" ht="78.75">
      <c r="A70" s="3" t="s">
        <v>31</v>
      </c>
      <c r="B70" s="3" t="s">
        <v>44</v>
      </c>
      <c r="C70" s="3" t="s">
        <v>45</v>
      </c>
      <c r="D70" s="3" t="s">
        <v>37</v>
      </c>
      <c r="E70" s="3" t="s">
        <v>16</v>
      </c>
      <c r="F70" s="3">
        <v>1</v>
      </c>
      <c r="G70" s="4">
        <v>14219</v>
      </c>
      <c r="H70" s="4">
        <v>14219</v>
      </c>
      <c r="I70" s="3"/>
      <c r="J70" s="3"/>
      <c r="K70" s="3"/>
      <c r="L70" s="3" t="s">
        <v>61</v>
      </c>
      <c r="M70" s="3" t="s">
        <v>202</v>
      </c>
    </row>
    <row r="71" spans="1:13" s="5" customFormat="1" ht="78.75">
      <c r="A71" s="3" t="s">
        <v>31</v>
      </c>
      <c r="B71" s="3" t="s">
        <v>46</v>
      </c>
      <c r="C71" s="3" t="s">
        <v>47</v>
      </c>
      <c r="D71" s="3" t="s">
        <v>20</v>
      </c>
      <c r="E71" s="3" t="s">
        <v>16</v>
      </c>
      <c r="F71" s="3">
        <v>1</v>
      </c>
      <c r="G71" s="4">
        <v>96051</v>
      </c>
      <c r="H71" s="4">
        <v>96051</v>
      </c>
      <c r="I71" s="3"/>
      <c r="J71" s="3"/>
      <c r="K71" s="3"/>
      <c r="L71" s="3" t="s">
        <v>61</v>
      </c>
      <c r="M71" s="3" t="s">
        <v>202</v>
      </c>
    </row>
    <row r="72" spans="1:13" s="8" customFormat="1" ht="63">
      <c r="A72" s="3" t="s">
        <v>31</v>
      </c>
      <c r="B72" s="12" t="s">
        <v>112</v>
      </c>
      <c r="C72" s="12" t="s">
        <v>113</v>
      </c>
      <c r="D72" s="12" t="s">
        <v>20</v>
      </c>
      <c r="E72" s="12" t="s">
        <v>39</v>
      </c>
      <c r="F72" s="3">
        <v>1</v>
      </c>
      <c r="G72" s="15">
        <v>142857.14000000001</v>
      </c>
      <c r="H72" s="15">
        <v>142857.14000000001</v>
      </c>
      <c r="I72" s="29"/>
      <c r="J72" s="13"/>
      <c r="K72" s="3"/>
      <c r="L72" s="3" t="s">
        <v>61</v>
      </c>
      <c r="M72" s="3" t="s">
        <v>200</v>
      </c>
    </row>
    <row r="73" spans="1:13" s="8" customFormat="1" ht="110.25">
      <c r="A73" s="20" t="s">
        <v>73</v>
      </c>
      <c r="B73" s="20" t="s">
        <v>74</v>
      </c>
      <c r="C73" s="20" t="s">
        <v>75</v>
      </c>
      <c r="D73" s="20" t="s">
        <v>76</v>
      </c>
      <c r="E73" s="12" t="s">
        <v>39</v>
      </c>
      <c r="F73" s="3">
        <v>1</v>
      </c>
      <c r="G73" s="24">
        <v>21629505.371460002</v>
      </c>
      <c r="H73" s="24">
        <v>21629505.371460002</v>
      </c>
      <c r="I73" s="21"/>
      <c r="J73" s="21"/>
      <c r="K73" s="21"/>
      <c r="L73" s="3" t="s">
        <v>61</v>
      </c>
      <c r="M73" s="3" t="s">
        <v>202</v>
      </c>
    </row>
    <row r="74" spans="1:13" s="8" customFormat="1" ht="94.5">
      <c r="A74" s="20" t="s">
        <v>73</v>
      </c>
      <c r="B74" s="20" t="s">
        <v>77</v>
      </c>
      <c r="C74" s="20" t="s">
        <v>78</v>
      </c>
      <c r="D74" s="20" t="s">
        <v>76</v>
      </c>
      <c r="E74" s="12" t="s">
        <v>39</v>
      </c>
      <c r="F74" s="3">
        <v>1</v>
      </c>
      <c r="G74" s="24">
        <v>27342946.45194</v>
      </c>
      <c r="H74" s="24">
        <v>27342946.45194</v>
      </c>
      <c r="I74" s="21"/>
      <c r="J74" s="21"/>
      <c r="K74" s="21"/>
      <c r="L74" s="3" t="s">
        <v>61</v>
      </c>
      <c r="M74" s="3" t="s">
        <v>202</v>
      </c>
    </row>
    <row r="75" spans="1:13" s="8" customFormat="1" ht="110.25">
      <c r="A75" s="20" t="s">
        <v>73</v>
      </c>
      <c r="B75" s="20" t="s">
        <v>79</v>
      </c>
      <c r="C75" s="20" t="s">
        <v>80</v>
      </c>
      <c r="D75" s="20" t="s">
        <v>76</v>
      </c>
      <c r="E75" s="12" t="s">
        <v>39</v>
      </c>
      <c r="F75" s="3">
        <v>1</v>
      </c>
      <c r="G75" s="24">
        <v>19176347.598659996</v>
      </c>
      <c r="H75" s="24">
        <v>19176347.598659996</v>
      </c>
      <c r="I75" s="21"/>
      <c r="J75" s="21"/>
      <c r="K75" s="21"/>
      <c r="L75" s="3" t="s">
        <v>61</v>
      </c>
      <c r="M75" s="3" t="s">
        <v>202</v>
      </c>
    </row>
    <row r="76" spans="1:13" s="8" customFormat="1" ht="110.25">
      <c r="A76" s="20" t="s">
        <v>73</v>
      </c>
      <c r="B76" s="20" t="s">
        <v>81</v>
      </c>
      <c r="C76" s="20" t="s">
        <v>82</v>
      </c>
      <c r="D76" s="20" t="s">
        <v>76</v>
      </c>
      <c r="E76" s="12" t="s">
        <v>39</v>
      </c>
      <c r="F76" s="3">
        <v>1</v>
      </c>
      <c r="G76" s="24">
        <v>17881474.376639999</v>
      </c>
      <c r="H76" s="24">
        <v>17881474.376639999</v>
      </c>
      <c r="I76" s="21"/>
      <c r="J76" s="21"/>
      <c r="K76" s="21"/>
      <c r="L76" s="3" t="s">
        <v>61</v>
      </c>
      <c r="M76" s="3" t="s">
        <v>202</v>
      </c>
    </row>
    <row r="77" spans="1:13" s="8" customFormat="1" ht="94.5">
      <c r="A77" s="20" t="s">
        <v>73</v>
      </c>
      <c r="B77" s="20" t="s">
        <v>83</v>
      </c>
      <c r="C77" s="20" t="s">
        <v>84</v>
      </c>
      <c r="D77" s="20" t="s">
        <v>76</v>
      </c>
      <c r="E77" s="12" t="s">
        <v>39</v>
      </c>
      <c r="F77" s="3">
        <v>1</v>
      </c>
      <c r="G77" s="24">
        <v>18508677.852000002</v>
      </c>
      <c r="H77" s="24">
        <v>18508677.852000002</v>
      </c>
      <c r="I77" s="21"/>
      <c r="J77" s="21"/>
      <c r="K77" s="21"/>
      <c r="L77" s="3" t="s">
        <v>61</v>
      </c>
      <c r="M77" s="3" t="s">
        <v>202</v>
      </c>
    </row>
    <row r="78" spans="1:13" s="8" customFormat="1" ht="94.5">
      <c r="A78" s="20" t="s">
        <v>73</v>
      </c>
      <c r="B78" s="20" t="s">
        <v>85</v>
      </c>
      <c r="C78" s="20" t="s">
        <v>86</v>
      </c>
      <c r="D78" s="20" t="s">
        <v>76</v>
      </c>
      <c r="E78" s="12" t="s">
        <v>39</v>
      </c>
      <c r="F78" s="3">
        <v>1</v>
      </c>
      <c r="G78" s="24">
        <v>16048624.481399998</v>
      </c>
      <c r="H78" s="24">
        <v>16048624.481399998</v>
      </c>
      <c r="I78" s="21"/>
      <c r="J78" s="21"/>
      <c r="K78" s="21"/>
      <c r="L78" s="3" t="s">
        <v>61</v>
      </c>
      <c r="M78" s="3" t="s">
        <v>202</v>
      </c>
    </row>
    <row r="79" spans="1:13" s="8" customFormat="1" ht="94.5">
      <c r="A79" s="20" t="s">
        <v>73</v>
      </c>
      <c r="B79" s="20" t="s">
        <v>87</v>
      </c>
      <c r="C79" s="20" t="s">
        <v>88</v>
      </c>
      <c r="D79" s="20" t="s">
        <v>76</v>
      </c>
      <c r="E79" s="12" t="s">
        <v>39</v>
      </c>
      <c r="F79" s="3">
        <v>1</v>
      </c>
      <c r="G79" s="24">
        <v>17026411.874219995</v>
      </c>
      <c r="H79" s="24">
        <v>17026411.874219995</v>
      </c>
      <c r="I79" s="21"/>
      <c r="J79" s="21"/>
      <c r="K79" s="21"/>
      <c r="L79" s="3" t="s">
        <v>61</v>
      </c>
      <c r="M79" s="3" t="s">
        <v>202</v>
      </c>
    </row>
    <row r="80" spans="1:13" s="8" customFormat="1" ht="110.25">
      <c r="A80" s="20" t="s">
        <v>73</v>
      </c>
      <c r="B80" s="20" t="s">
        <v>89</v>
      </c>
      <c r="C80" s="20" t="s">
        <v>90</v>
      </c>
      <c r="D80" s="20" t="s">
        <v>76</v>
      </c>
      <c r="E80" s="12" t="s">
        <v>39</v>
      </c>
      <c r="F80" s="3">
        <v>1</v>
      </c>
      <c r="G80" s="24">
        <v>16646707.316819999</v>
      </c>
      <c r="H80" s="24">
        <v>16646707.316819999</v>
      </c>
      <c r="I80" s="21"/>
      <c r="J80" s="21"/>
      <c r="K80" s="21"/>
      <c r="L80" s="3" t="s">
        <v>61</v>
      </c>
      <c r="M80" s="3" t="s">
        <v>202</v>
      </c>
    </row>
    <row r="81" spans="1:13" s="8" customFormat="1" ht="110.25">
      <c r="A81" s="20" t="s">
        <v>73</v>
      </c>
      <c r="B81" s="20" t="s">
        <v>91</v>
      </c>
      <c r="C81" s="20" t="s">
        <v>92</v>
      </c>
      <c r="D81" s="20" t="s">
        <v>76</v>
      </c>
      <c r="E81" s="12" t="s">
        <v>39</v>
      </c>
      <c r="F81" s="3">
        <v>1</v>
      </c>
      <c r="G81" s="24">
        <v>18604026.939960003</v>
      </c>
      <c r="H81" s="24">
        <v>18604026.939960003</v>
      </c>
      <c r="I81" s="21"/>
      <c r="J81" s="21"/>
      <c r="K81" s="21"/>
      <c r="L81" s="3" t="s">
        <v>61</v>
      </c>
      <c r="M81" s="3" t="s">
        <v>202</v>
      </c>
    </row>
    <row r="82" spans="1:13" s="8" customFormat="1" ht="110.25">
      <c r="A82" s="20" t="s">
        <v>73</v>
      </c>
      <c r="B82" s="20" t="s">
        <v>93</v>
      </c>
      <c r="C82" s="20" t="s">
        <v>94</v>
      </c>
      <c r="D82" s="20" t="s">
        <v>76</v>
      </c>
      <c r="E82" s="12" t="s">
        <v>39</v>
      </c>
      <c r="F82" s="3">
        <v>1</v>
      </c>
      <c r="G82" s="24">
        <v>20730888.9333</v>
      </c>
      <c r="H82" s="24">
        <v>20730888.9333</v>
      </c>
      <c r="I82" s="21"/>
      <c r="J82" s="21"/>
      <c r="K82" s="21"/>
      <c r="L82" s="3" t="s">
        <v>61</v>
      </c>
      <c r="M82" s="3" t="s">
        <v>202</v>
      </c>
    </row>
    <row r="83" spans="1:13" s="8" customFormat="1" ht="110.25">
      <c r="A83" s="20" t="s">
        <v>73</v>
      </c>
      <c r="B83" s="20" t="s">
        <v>95</v>
      </c>
      <c r="C83" s="20" t="s">
        <v>96</v>
      </c>
      <c r="D83" s="20" t="s">
        <v>76</v>
      </c>
      <c r="E83" s="12" t="s">
        <v>39</v>
      </c>
      <c r="F83" s="3">
        <v>1</v>
      </c>
      <c r="G83" s="24">
        <v>16966311.295499995</v>
      </c>
      <c r="H83" s="24">
        <v>16966311.295499995</v>
      </c>
      <c r="I83" s="21"/>
      <c r="J83" s="21"/>
      <c r="K83" s="21"/>
      <c r="L83" s="3" t="s">
        <v>61</v>
      </c>
      <c r="M83" s="3" t="s">
        <v>202</v>
      </c>
    </row>
    <row r="84" spans="1:13" s="8" customFormat="1" ht="110.25">
      <c r="A84" s="20" t="s">
        <v>73</v>
      </c>
      <c r="B84" s="20" t="s">
        <v>97</v>
      </c>
      <c r="C84" s="20" t="s">
        <v>98</v>
      </c>
      <c r="D84" s="20" t="s">
        <v>76</v>
      </c>
      <c r="E84" s="12" t="s">
        <v>39</v>
      </c>
      <c r="F84" s="3">
        <v>1</v>
      </c>
      <c r="G84" s="24">
        <v>17196641.012459997</v>
      </c>
      <c r="H84" s="24">
        <v>17196641.012459997</v>
      </c>
      <c r="I84" s="21"/>
      <c r="J84" s="21"/>
      <c r="K84" s="21"/>
      <c r="L84" s="3" t="s">
        <v>61</v>
      </c>
      <c r="M84" s="3" t="s">
        <v>202</v>
      </c>
    </row>
    <row r="85" spans="1:13" s="8" customFormat="1" ht="94.5">
      <c r="A85" s="20" t="s">
        <v>73</v>
      </c>
      <c r="B85" s="20" t="s">
        <v>99</v>
      </c>
      <c r="C85" s="20" t="s">
        <v>100</v>
      </c>
      <c r="D85" s="20" t="s">
        <v>76</v>
      </c>
      <c r="E85" s="12" t="s">
        <v>39</v>
      </c>
      <c r="F85" s="3">
        <v>1</v>
      </c>
      <c r="G85" s="24">
        <v>32768112.460020002</v>
      </c>
      <c r="H85" s="24">
        <v>32768112.460020002</v>
      </c>
      <c r="I85" s="21"/>
      <c r="J85" s="21"/>
      <c r="K85" s="21"/>
      <c r="L85" s="3" t="s">
        <v>61</v>
      </c>
      <c r="M85" s="3" t="s">
        <v>202</v>
      </c>
    </row>
    <row r="86" spans="1:13" s="8" customFormat="1" ht="110.25">
      <c r="A86" s="20" t="s">
        <v>73</v>
      </c>
      <c r="B86" s="20" t="s">
        <v>101</v>
      </c>
      <c r="C86" s="20" t="s">
        <v>102</v>
      </c>
      <c r="D86" s="20" t="s">
        <v>76</v>
      </c>
      <c r="E86" s="12" t="s">
        <v>39</v>
      </c>
      <c r="F86" s="3">
        <v>1</v>
      </c>
      <c r="G86" s="24">
        <v>17336507.18646</v>
      </c>
      <c r="H86" s="24">
        <v>17336507.18646</v>
      </c>
      <c r="I86" s="21"/>
      <c r="J86" s="21"/>
      <c r="K86" s="21"/>
      <c r="L86" s="3" t="s">
        <v>61</v>
      </c>
      <c r="M86" s="3" t="s">
        <v>202</v>
      </c>
    </row>
    <row r="87" spans="1:13" s="8" customFormat="1" ht="110.25">
      <c r="A87" s="20" t="s">
        <v>73</v>
      </c>
      <c r="B87" s="20" t="s">
        <v>103</v>
      </c>
      <c r="C87" s="20" t="s">
        <v>104</v>
      </c>
      <c r="D87" s="20" t="s">
        <v>76</v>
      </c>
      <c r="E87" s="12" t="s">
        <v>39</v>
      </c>
      <c r="F87" s="3">
        <v>1</v>
      </c>
      <c r="G87" s="24">
        <v>20669088.184919998</v>
      </c>
      <c r="H87" s="24">
        <v>20669088.184919998</v>
      </c>
      <c r="I87" s="21"/>
      <c r="J87" s="21"/>
      <c r="K87" s="21"/>
      <c r="L87" s="3" t="s">
        <v>61</v>
      </c>
      <c r="M87" s="3" t="s">
        <v>202</v>
      </c>
    </row>
    <row r="88" spans="1:13" s="8" customFormat="1" ht="110.25">
      <c r="A88" s="20" t="s">
        <v>73</v>
      </c>
      <c r="B88" s="20" t="s">
        <v>105</v>
      </c>
      <c r="C88" s="20" t="s">
        <v>106</v>
      </c>
      <c r="D88" s="20" t="s">
        <v>76</v>
      </c>
      <c r="E88" s="12" t="s">
        <v>39</v>
      </c>
      <c r="F88" s="3">
        <v>1</v>
      </c>
      <c r="G88" s="24">
        <v>19925156.476679999</v>
      </c>
      <c r="H88" s="24">
        <v>19925156.476679999</v>
      </c>
      <c r="I88" s="21"/>
      <c r="J88" s="21"/>
      <c r="K88" s="21"/>
      <c r="L88" s="3" t="s">
        <v>61</v>
      </c>
      <c r="M88" s="3" t="s">
        <v>202</v>
      </c>
    </row>
    <row r="89" spans="1:13" s="8" customFormat="1" ht="63">
      <c r="A89" s="20" t="s">
        <v>73</v>
      </c>
      <c r="B89" s="20" t="s">
        <v>107</v>
      </c>
      <c r="C89" s="20" t="s">
        <v>108</v>
      </c>
      <c r="D89" s="20" t="s">
        <v>76</v>
      </c>
      <c r="E89" s="20" t="s">
        <v>39</v>
      </c>
      <c r="F89" s="3">
        <v>1</v>
      </c>
      <c r="G89" s="24">
        <v>81122471.430000007</v>
      </c>
      <c r="H89" s="24">
        <v>81122471.430000007</v>
      </c>
      <c r="I89" s="24"/>
      <c r="J89" s="25"/>
      <c r="K89" s="25"/>
      <c r="L89" s="3" t="s">
        <v>61</v>
      </c>
      <c r="M89" s="3" t="s">
        <v>202</v>
      </c>
    </row>
    <row r="90" spans="1:13" s="8" customFormat="1" ht="63">
      <c r="A90" s="20" t="s">
        <v>64</v>
      </c>
      <c r="B90" s="20" t="s">
        <v>65</v>
      </c>
      <c r="C90" s="20" t="s">
        <v>66</v>
      </c>
      <c r="D90" s="20" t="s">
        <v>67</v>
      </c>
      <c r="E90" s="3" t="s">
        <v>16</v>
      </c>
      <c r="F90" s="3">
        <v>1</v>
      </c>
      <c r="G90" s="21">
        <v>669642.86</v>
      </c>
      <c r="H90" s="21">
        <v>669642.86</v>
      </c>
      <c r="I90" s="3"/>
      <c r="J90" s="3"/>
      <c r="K90" s="3"/>
      <c r="L90" s="3" t="s">
        <v>61</v>
      </c>
      <c r="M90" s="3" t="s">
        <v>202</v>
      </c>
    </row>
    <row r="91" spans="1:13" s="8" customFormat="1" ht="63">
      <c r="A91" s="3" t="s">
        <v>52</v>
      </c>
      <c r="B91" s="20" t="s">
        <v>69</v>
      </c>
      <c r="C91" s="20" t="s">
        <v>68</v>
      </c>
      <c r="D91" s="20" t="s">
        <v>67</v>
      </c>
      <c r="E91" s="3" t="s">
        <v>16</v>
      </c>
      <c r="F91" s="3">
        <v>1</v>
      </c>
      <c r="G91" s="21">
        <v>170000</v>
      </c>
      <c r="H91" s="21">
        <v>170000</v>
      </c>
      <c r="I91" s="3"/>
      <c r="J91" s="3"/>
      <c r="K91" s="3"/>
      <c r="L91" s="3" t="s">
        <v>61</v>
      </c>
      <c r="M91" s="3" t="s">
        <v>200</v>
      </c>
    </row>
    <row r="92" spans="1:13" s="7" customFormat="1" ht="66" customHeight="1">
      <c r="A92" s="3" t="s">
        <v>52</v>
      </c>
      <c r="B92" s="3" t="s">
        <v>50</v>
      </c>
      <c r="C92" s="3" t="s">
        <v>51</v>
      </c>
      <c r="D92" s="3" t="s">
        <v>15</v>
      </c>
      <c r="E92" s="3" t="s">
        <v>39</v>
      </c>
      <c r="F92" s="3">
        <v>2</v>
      </c>
      <c r="G92" s="4">
        <v>1850231.58</v>
      </c>
      <c r="H92" s="4">
        <v>3700463.16</v>
      </c>
      <c r="I92" s="3"/>
      <c r="J92" s="3"/>
      <c r="K92" s="3"/>
      <c r="L92" s="3" t="s">
        <v>61</v>
      </c>
      <c r="M92" s="3" t="s">
        <v>202</v>
      </c>
    </row>
    <row r="93" spans="1:13" s="8" customFormat="1" ht="66.75" customHeight="1">
      <c r="A93" s="3" t="s">
        <v>52</v>
      </c>
      <c r="B93" s="33" t="s">
        <v>121</v>
      </c>
      <c r="C93" s="33" t="s">
        <v>122</v>
      </c>
      <c r="D93" s="32" t="s">
        <v>20</v>
      </c>
      <c r="E93" s="34" t="s">
        <v>39</v>
      </c>
      <c r="F93" s="32">
        <v>12</v>
      </c>
      <c r="G93" s="4">
        <v>21600</v>
      </c>
      <c r="H93" s="4">
        <f>F93*G93</f>
        <v>259200</v>
      </c>
      <c r="I93" s="36"/>
      <c r="J93" s="36"/>
      <c r="K93" s="36"/>
      <c r="L93" s="3" t="s">
        <v>61</v>
      </c>
      <c r="M93" s="3" t="s">
        <v>202</v>
      </c>
    </row>
    <row r="94" spans="1:13" s="8" customFormat="1" ht="69.75" customHeight="1">
      <c r="A94" s="3" t="s">
        <v>52</v>
      </c>
      <c r="B94" s="33" t="s">
        <v>123</v>
      </c>
      <c r="C94" s="33" t="s">
        <v>124</v>
      </c>
      <c r="D94" s="33" t="s">
        <v>76</v>
      </c>
      <c r="E94" s="32" t="s">
        <v>16</v>
      </c>
      <c r="F94" s="33">
        <v>1</v>
      </c>
      <c r="G94" s="37" t="s">
        <v>125</v>
      </c>
      <c r="H94" s="35" t="s">
        <v>125</v>
      </c>
      <c r="I94" s="38"/>
      <c r="J94" s="38"/>
      <c r="K94" s="38"/>
      <c r="L94" s="3" t="s">
        <v>61</v>
      </c>
      <c r="M94" s="3" t="s">
        <v>201</v>
      </c>
    </row>
    <row r="95" spans="1:13" s="8" customFormat="1" ht="72" customHeight="1">
      <c r="A95" s="3" t="s">
        <v>52</v>
      </c>
      <c r="B95" s="39" t="s">
        <v>182</v>
      </c>
      <c r="C95" s="39" t="s">
        <v>181</v>
      </c>
      <c r="D95" s="39" t="s">
        <v>20</v>
      </c>
      <c r="E95" s="39" t="s">
        <v>16</v>
      </c>
      <c r="F95" s="33">
        <v>1</v>
      </c>
      <c r="G95" s="4">
        <v>700000</v>
      </c>
      <c r="H95" s="4">
        <v>700000</v>
      </c>
      <c r="I95" s="36"/>
      <c r="J95" s="36"/>
      <c r="K95" s="36"/>
      <c r="L95" s="3" t="s">
        <v>61</v>
      </c>
      <c r="M95" s="3" t="s">
        <v>200</v>
      </c>
    </row>
    <row r="96" spans="1:13" s="8" customFormat="1" ht="47.25">
      <c r="A96" s="3" t="s">
        <v>14</v>
      </c>
      <c r="B96" s="3" t="s">
        <v>109</v>
      </c>
      <c r="C96" s="3" t="s">
        <v>110</v>
      </c>
      <c r="D96" s="3" t="s">
        <v>111</v>
      </c>
      <c r="E96" s="3" t="s">
        <v>39</v>
      </c>
      <c r="F96" s="3">
        <v>1</v>
      </c>
      <c r="G96" s="4">
        <v>26785714.289999999</v>
      </c>
      <c r="H96" s="4">
        <v>26785714.289999999</v>
      </c>
      <c r="I96" s="26"/>
      <c r="J96" s="26"/>
      <c r="K96" s="26"/>
      <c r="L96" s="3" t="s">
        <v>61</v>
      </c>
      <c r="M96" s="3" t="s">
        <v>201</v>
      </c>
    </row>
    <row r="97" spans="1:13" s="8" customFormat="1" ht="47.25">
      <c r="A97" s="3" t="s">
        <v>14</v>
      </c>
      <c r="B97" s="3" t="s">
        <v>109</v>
      </c>
      <c r="C97" s="3" t="s">
        <v>110</v>
      </c>
      <c r="D97" s="3" t="s">
        <v>111</v>
      </c>
      <c r="E97" s="3" t="s">
        <v>39</v>
      </c>
      <c r="F97" s="3">
        <v>1</v>
      </c>
      <c r="G97" s="4">
        <v>65714285.710000001</v>
      </c>
      <c r="H97" s="4">
        <v>65714285.710000001</v>
      </c>
      <c r="I97" s="27"/>
      <c r="J97" s="27"/>
      <c r="K97" s="27"/>
      <c r="L97" s="3" t="s">
        <v>61</v>
      </c>
      <c r="M97" s="3" t="s">
        <v>201</v>
      </c>
    </row>
    <row r="98" spans="1:13" s="8" customFormat="1" ht="47.25">
      <c r="A98" s="3" t="s">
        <v>14</v>
      </c>
      <c r="B98" s="3" t="s">
        <v>109</v>
      </c>
      <c r="C98" s="3" t="s">
        <v>110</v>
      </c>
      <c r="D98" s="3" t="s">
        <v>111</v>
      </c>
      <c r="E98" s="3" t="s">
        <v>39</v>
      </c>
      <c r="F98" s="3">
        <v>1</v>
      </c>
      <c r="G98" s="4">
        <v>65714285.710000001</v>
      </c>
      <c r="H98" s="4">
        <v>65714285.710000001</v>
      </c>
      <c r="I98" s="28"/>
      <c r="J98" s="28"/>
      <c r="K98" s="28"/>
      <c r="L98" s="3" t="s">
        <v>61</v>
      </c>
      <c r="M98" s="3" t="s">
        <v>201</v>
      </c>
    </row>
    <row r="99" spans="1:13" s="8" customFormat="1" ht="47.25">
      <c r="A99" s="3" t="s">
        <v>14</v>
      </c>
      <c r="B99" s="3" t="s">
        <v>109</v>
      </c>
      <c r="C99" s="3" t="s">
        <v>110</v>
      </c>
      <c r="D99" s="3" t="s">
        <v>111</v>
      </c>
      <c r="E99" s="3" t="s">
        <v>39</v>
      </c>
      <c r="F99" s="3">
        <v>2</v>
      </c>
      <c r="G99" s="4">
        <v>22321428.57</v>
      </c>
      <c r="H99" s="4">
        <v>44642857.140000001</v>
      </c>
      <c r="I99" s="27"/>
      <c r="J99" s="27"/>
      <c r="K99" s="27"/>
      <c r="L99" s="3" t="s">
        <v>61</v>
      </c>
      <c r="M99" s="3" t="s">
        <v>201</v>
      </c>
    </row>
    <row r="100" spans="1:13" s="8" customFormat="1" ht="47.25">
      <c r="A100" s="3" t="s">
        <v>14</v>
      </c>
      <c r="B100" s="3" t="s">
        <v>109</v>
      </c>
      <c r="C100" s="3" t="s">
        <v>110</v>
      </c>
      <c r="D100" s="3" t="s">
        <v>111</v>
      </c>
      <c r="E100" s="3" t="s">
        <v>39</v>
      </c>
      <c r="F100" s="3">
        <v>4</v>
      </c>
      <c r="G100" s="4">
        <v>22321428.57</v>
      </c>
      <c r="H100" s="4">
        <v>89285714.280000001</v>
      </c>
      <c r="I100" s="27"/>
      <c r="J100" s="27"/>
      <c r="K100" s="27"/>
      <c r="L100" s="3" t="s">
        <v>61</v>
      </c>
      <c r="M100" s="3" t="s">
        <v>201</v>
      </c>
    </row>
    <row r="101" spans="1:13" ht="78.75">
      <c r="A101" s="3" t="s">
        <v>14</v>
      </c>
      <c r="B101" s="3" t="s">
        <v>17</v>
      </c>
      <c r="C101" s="3" t="s">
        <v>180</v>
      </c>
      <c r="D101" s="3" t="s">
        <v>15</v>
      </c>
      <c r="E101" s="3" t="s">
        <v>16</v>
      </c>
      <c r="F101" s="3">
        <v>1</v>
      </c>
      <c r="G101" s="4">
        <v>714285.71</v>
      </c>
      <c r="H101" s="4">
        <f>F101*G101</f>
        <v>714285.71</v>
      </c>
      <c r="I101" s="3"/>
      <c r="J101" s="3"/>
      <c r="K101" s="3"/>
      <c r="L101" s="3" t="s">
        <v>61</v>
      </c>
      <c r="M101" s="3" t="s">
        <v>200</v>
      </c>
    </row>
    <row r="102" spans="1:13" ht="63">
      <c r="A102" s="3" t="s">
        <v>14</v>
      </c>
      <c r="B102" s="3" t="s">
        <v>18</v>
      </c>
      <c r="C102" s="3" t="s">
        <v>19</v>
      </c>
      <c r="D102" s="3" t="s">
        <v>20</v>
      </c>
      <c r="E102" s="3" t="s">
        <v>16</v>
      </c>
      <c r="F102" s="3">
        <v>1</v>
      </c>
      <c r="G102" s="4">
        <v>178571.43</v>
      </c>
      <c r="H102" s="4">
        <v>178571.43</v>
      </c>
      <c r="I102" s="3"/>
      <c r="J102" s="3"/>
      <c r="K102" s="3"/>
      <c r="L102" s="3" t="s">
        <v>61</v>
      </c>
      <c r="M102" s="3" t="s">
        <v>201</v>
      </c>
    </row>
    <row r="103" spans="1:13" ht="63">
      <c r="A103" s="3" t="s">
        <v>14</v>
      </c>
      <c r="B103" s="3" t="s">
        <v>21</v>
      </c>
      <c r="C103" s="3" t="s">
        <v>22</v>
      </c>
      <c r="D103" s="3" t="s">
        <v>20</v>
      </c>
      <c r="E103" s="3" t="s">
        <v>16</v>
      </c>
      <c r="F103" s="3">
        <v>1</v>
      </c>
      <c r="G103" s="4">
        <v>178571.43</v>
      </c>
      <c r="H103" s="4">
        <v>178571.43</v>
      </c>
      <c r="I103" s="3"/>
      <c r="J103" s="3"/>
      <c r="K103" s="3"/>
      <c r="L103" s="3" t="s">
        <v>61</v>
      </c>
      <c r="M103" s="3" t="s">
        <v>201</v>
      </c>
    </row>
    <row r="104" spans="1:13" s="8" customFormat="1" ht="63">
      <c r="A104" s="20" t="s">
        <v>14</v>
      </c>
      <c r="B104" s="20" t="s">
        <v>187</v>
      </c>
      <c r="C104" s="20" t="s">
        <v>188</v>
      </c>
      <c r="D104" s="20" t="s">
        <v>15</v>
      </c>
      <c r="E104" s="20" t="s">
        <v>39</v>
      </c>
      <c r="F104" s="3">
        <v>2</v>
      </c>
      <c r="G104" s="21">
        <v>406745.54</v>
      </c>
      <c r="H104" s="21">
        <v>813491.08</v>
      </c>
      <c r="I104" s="21"/>
      <c r="J104" s="21"/>
      <c r="K104" s="21"/>
      <c r="L104" s="44" t="s">
        <v>61</v>
      </c>
      <c r="M104" s="3" t="s">
        <v>200</v>
      </c>
    </row>
    <row r="105" spans="1:13" ht="63">
      <c r="A105" s="3" t="s">
        <v>34</v>
      </c>
      <c r="B105" s="3" t="s">
        <v>25</v>
      </c>
      <c r="C105" s="3" t="s">
        <v>26</v>
      </c>
      <c r="D105" s="3" t="s">
        <v>20</v>
      </c>
      <c r="E105" s="3" t="s">
        <v>16</v>
      </c>
      <c r="F105" s="3">
        <v>1</v>
      </c>
      <c r="G105" s="4">
        <v>214285.71</v>
      </c>
      <c r="H105" s="4">
        <f>F105*G105</f>
        <v>214285.71</v>
      </c>
      <c r="I105" s="3"/>
      <c r="J105" s="3"/>
      <c r="K105" s="3"/>
      <c r="L105" s="3" t="s">
        <v>61</v>
      </c>
      <c r="M105" s="3" t="s">
        <v>200</v>
      </c>
    </row>
    <row r="106" spans="1:13" ht="63">
      <c r="A106" s="3" t="s">
        <v>32</v>
      </c>
      <c r="B106" s="3" t="s">
        <v>25</v>
      </c>
      <c r="C106" s="3" t="s">
        <v>26</v>
      </c>
      <c r="D106" s="3" t="s">
        <v>20</v>
      </c>
      <c r="E106" s="3" t="s">
        <v>16</v>
      </c>
      <c r="F106" s="3">
        <v>1</v>
      </c>
      <c r="G106" s="4">
        <v>73214.289999999994</v>
      </c>
      <c r="H106" s="4">
        <f>F106*G106</f>
        <v>73214.289999999994</v>
      </c>
      <c r="I106" s="3"/>
      <c r="J106" s="3"/>
      <c r="K106" s="3"/>
      <c r="L106" s="3" t="s">
        <v>61</v>
      </c>
      <c r="M106" s="3" t="s">
        <v>200</v>
      </c>
    </row>
    <row r="107" spans="1:13" s="8" customFormat="1" ht="15.75">
      <c r="A107" s="9"/>
      <c r="B107" s="9"/>
      <c r="C107" s="9"/>
      <c r="D107" s="9"/>
      <c r="E107" s="9"/>
      <c r="F107" s="9"/>
      <c r="G107" s="10"/>
      <c r="H107" s="10"/>
      <c r="I107" s="9"/>
      <c r="J107" s="9"/>
      <c r="K107" s="9"/>
      <c r="L107" s="9"/>
    </row>
  </sheetData>
  <dataValidations count="2">
    <dataValidation allowBlank="1" showInputMessage="1" showErrorMessage="1" prompt="Введите краткую хар-ку на рус.языке" sqref="D94 C93 B94"/>
    <dataValidation allowBlank="1" showInputMessage="1" showErrorMessage="1" prompt="Введите краткую хар-ку на гос.языке" sqref="B93 C94"/>
  </dataValidations>
  <printOptions horizontalCentered="1"/>
  <pageMargins left="0.39370078740157483" right="0" top="0" bottom="0.39370078740157483" header="0" footer="0"/>
  <pageSetup paperSize="8" scale="80" fitToHeight="3" orientation="landscape" horizontalDpi="300" verticalDpi="300" r:id="rId1"/>
  <headerFooter>
    <oddFooter>&amp;RСтраница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2017-11-09T04:14:23Z</cp:lastPrinted>
  <dcterms:created xsi:type="dcterms:W3CDTF">2017-11-01T03:36:24Z</dcterms:created>
  <dcterms:modified xsi:type="dcterms:W3CDTF">2017-11-14T03:36:36Z</dcterms:modified>
</cp:coreProperties>
</file>