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66" i="1" l="1"/>
  <c r="H66" i="1" s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<sst xmlns="http://schemas.openxmlformats.org/spreadsheetml/2006/main" count="421" uniqueCount="50">
  <si>
    <t>1</t>
  </si>
  <si>
    <t>Услуга</t>
  </si>
  <si>
    <t>Исключение</t>
  </si>
  <si>
    <t>Дополнительная закупка</t>
  </si>
  <si>
    <t>Управление по работе с персоналом</t>
  </si>
  <si>
    <t>Из одного источника путем заключения договора</t>
  </si>
  <si>
    <t>Управление информационных технологий</t>
  </si>
  <si>
    <t>IP VPN деректерді беру қызметтері</t>
  </si>
  <si>
    <t>Услуги передачи данных  IP VPN</t>
  </si>
  <si>
    <t>Конкурс</t>
  </si>
  <si>
    <t>I квартал</t>
  </si>
  <si>
    <t>IT саласында білім беру қызметтері</t>
  </si>
  <si>
    <t>Услуги образовательные в сфере IT</t>
  </si>
  <si>
    <t>Запрос ценовых предложений без размещения объявления</t>
  </si>
  <si>
    <t>IV квартал</t>
  </si>
  <si>
    <t>Қаржы саласында білім беру қызметтері</t>
  </si>
  <si>
    <t>Услуги образовательные в сфере финансов</t>
  </si>
  <si>
    <t xml:space="preserve">Қаржы саласында білім беру қызметтері </t>
  </si>
  <si>
    <t>Запрос ценовых предложений путем размещения объявления</t>
  </si>
  <si>
    <t xml:space="preserve">IT саласында білім беру қызметтері </t>
  </si>
  <si>
    <t>Услуги образовательные Обучение в сфере IT</t>
  </si>
  <si>
    <t>IT саласында  білім беру қызметтері</t>
  </si>
  <si>
    <t xml:space="preserve">Персоналды дамыту саласында білім беру қызметтері  </t>
  </si>
  <si>
    <t>Услуги образовательные в сфере развития персонала</t>
  </si>
  <si>
    <t>Персоналды дамыту саласында білім беру қызметтері</t>
  </si>
  <si>
    <t xml:space="preserve">Қаржы саласында білім беру қызметтері  </t>
  </si>
  <si>
    <t>Аудит саласында білім беру қызметтері</t>
  </si>
  <si>
    <t>Услуги образовательные в сфере аудита</t>
  </si>
  <si>
    <t xml:space="preserve">Қауіпсіздік саласында білім беру қызметтері </t>
  </si>
  <si>
    <t>Услуги образовательные в сфере безопасности</t>
  </si>
  <si>
    <t>Қауіпсіздік саласында білім беру қызметтері</t>
  </si>
  <si>
    <t>Еңбек заңнамасы саласында білім беру қызметтері</t>
  </si>
  <si>
    <t>Услуги образовательные в сфере трудового законодательства</t>
  </si>
  <si>
    <t xml:space="preserve">Персоналды дамыту саласында білім беру қызметтері </t>
  </si>
  <si>
    <t xml:space="preserve">Еңбек заңнамасы саласында білім беру қызметтері </t>
  </si>
  <si>
    <t xml:space="preserve">Изменение 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</si>
  <si>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</si>
  <si>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</si>
  <si>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</si>
  <si>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</si>
  <si>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</si>
  <si>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</si>
  <si>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</si>
  <si>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</si>
  <si>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</si>
  <si>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</si>
  <si>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</si>
  <si>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</si>
  <si>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</si>
  <si>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r>
      <t>Изменения и дополнения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</si>
</sst>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20" fillId="0" borderId="0"/>
  </cellStyleXfs>
  <cellXfs count="17">
    <xf numFmtId="0" fontId="0" fillId="0" borderId="0" xfId="0"/>
    <xf numFmtId="0" fontId="0" fillId="0" borderId="0" xfId="0"/>
    <xf numFmtId="166" fontId="63" fillId="56" borderId="16" xfId="722" quotePrefix="1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166" fontId="66" fillId="57" borderId="16" xfId="0" applyNumberFormat="1" applyFont="1" applyFill="1" applyBorder="1" applyAlignment="1">
      <alignment horizontal="center" vertical="center" wrapText="1"/>
    </xf>
    <xf numFmtId="166" fontId="66" fillId="0" borderId="16" xfId="722" applyNumberFormat="1" applyFont="1" applyFill="1" applyBorder="1" applyAlignment="1">
      <alignment horizontal="center" vertical="center" wrapText="1"/>
    </xf>
    <xf numFmtId="185" fontId="66" fillId="57" borderId="16" xfId="0" applyNumberFormat="1" applyFont="1" applyFill="1" applyBorder="1" applyAlignment="1">
      <alignment horizontal="center" vertical="center" wrapText="1"/>
    </xf>
    <xf numFmtId="0" fontId="67" fillId="0" borderId="0" xfId="0" applyFont="1"/>
    <xf numFmtId="166" fontId="66" fillId="0" borderId="16" xfId="722" quotePrefix="1" applyNumberFormat="1" applyFont="1" applyFill="1" applyBorder="1" applyAlignment="1">
      <alignment horizontal="center" vertical="center" wrapText="1"/>
    </xf>
    <xf numFmtId="166" fontId="66" fillId="57" borderId="16" xfId="940" applyNumberFormat="1" applyFont="1" applyFill="1" applyBorder="1" applyAlignment="1">
      <alignment horizontal="center" vertical="center" wrapText="1"/>
    </xf>
    <xf numFmtId="0" fontId="0" fillId="0" borderId="16" xfId="0" applyBorder="1"/>
    <xf numFmtId="185" fontId="66" fillId="0" borderId="0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 vertical="center" wrapText="1"/>
    </xf>
    <xf numFmtId="166" fontId="69" fillId="0" borderId="0" xfId="0" applyNumberFormat="1" applyFont="1" applyFill="1" applyBorder="1" applyAlignment="1">
      <alignment horizontal="center" vertical="center" wrapText="1"/>
    </xf>
    <xf numFmtId="185" fontId="69" fillId="0" borderId="0" xfId="0" applyNumberFormat="1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 wrapText="1"/>
    </xf>
    <xf numFmtId="0" fontId="0" fillId="0" borderId="0" xfId="0" applyFill="1"/>
  </cellXfs>
  <cellStyles count="941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4" xfId="926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4" xfId="927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4" xfId="928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4" xfId="929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4" xfId="930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3" xfId="931"/>
    <cellStyle name="60% - Акцент3 3" xfId="339"/>
    <cellStyle name="60% - Акцент3 3 2" xfId="922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3" xfId="932"/>
    <cellStyle name="60% - Акцент4 3" xfId="343"/>
    <cellStyle name="60% - Акцент4 3 2" xfId="92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3" xfId="933"/>
    <cellStyle name="60% - Акцент6 3" xfId="351"/>
    <cellStyle name="60% - Акцент6 3 2" xfId="924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2 2" xfId="937"/>
    <cellStyle name="Обычный 73" xfId="831"/>
    <cellStyle name="Обычный 74" xfId="891"/>
    <cellStyle name="Обычный 75" xfId="895"/>
    <cellStyle name="Обычный 75 2" xfId="938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86" xfId="936"/>
    <cellStyle name="Обычный 87" xfId="935"/>
    <cellStyle name="Обычный 88" xfId="925"/>
    <cellStyle name="Обычный 89" xfId="934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0" xfId="939"/>
    <cellStyle name="Обычный 97" xfId="898"/>
    <cellStyle name="Обычный_План закупок ВКО" xfId="940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0</xdr:row>
      <xdr:rowOff>76200</xdr:rowOff>
    </xdr:from>
    <xdr:ext cx="4514849" cy="48577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163300" y="76200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Приложение к приказу Заместителя Председателя Национального Банка</a:t>
          </a:r>
          <a:endParaRPr lang="ru-RU">
            <a:effectLst/>
          </a:endParaRPr>
        </a:p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 Республики Казахстан от  "19" января 2018 год № 46</a:t>
          </a:r>
          <a:endParaRPr lang="ru-RU">
            <a:effectLst/>
          </a:endParaRPr>
        </a:p>
      </xdr:txBody>
    </xdr:sp>
    <xdr:clientData/>
  </xdr:one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0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1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1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2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2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2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42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423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5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5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9</xdr:row>
      <xdr:rowOff>0</xdr:rowOff>
    </xdr:from>
    <xdr:ext cx="9525" cy="9525"/>
    <xdr:pic>
      <xdr:nvPicPr>
        <xdr:cNvPr id="4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4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4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7"/>
  <sheetViews>
    <sheetView tabSelected="1" view="pageLayout" zoomScale="78" zoomScaleNormal="100" zoomScalePageLayoutView="78" workbookViewId="0">
      <selection activeCell="L5" sqref="L5"/>
    </sheetView>
  </sheetViews>
  <sheetFormatPr defaultRowHeight="15"/>
  <cols>
    <col min="1" max="1" width="23.85546875" customWidth="1"/>
    <col min="2" max="2" width="27.28515625" customWidth="1"/>
    <col min="3" max="3" width="24.140625" customWidth="1"/>
    <col min="4" max="4" width="17.42578125" customWidth="1"/>
    <col min="5" max="5" width="12" customWidth="1"/>
    <col min="6" max="6" width="9.140625" customWidth="1"/>
    <col min="7" max="8" width="16.140625" customWidth="1"/>
    <col min="9" max="9" width="15.28515625" customWidth="1"/>
    <col min="10" max="10" width="15" customWidth="1"/>
    <col min="11" max="11" width="15.28515625" customWidth="1"/>
    <col min="12" max="12" width="15.42578125" customWidth="1"/>
    <col min="13" max="13" width="19" customWidth="1"/>
  </cols>
  <sheetData>
    <row r="4" spans="1:13" ht="10.5" customHeight="1"/>
    <row r="5" spans="1:13" ht="18.75">
      <c r="A5" s="7"/>
      <c r="B5" s="7"/>
      <c r="C5" s="7"/>
      <c r="D5" s="7"/>
      <c r="E5" s="7"/>
      <c r="F5" s="3" t="s">
        <v>49</v>
      </c>
      <c r="G5" s="7"/>
      <c r="H5" s="7"/>
      <c r="I5" s="7"/>
      <c r="J5" s="7"/>
      <c r="K5" s="7"/>
      <c r="L5" s="7"/>
      <c r="M5" s="1"/>
    </row>
    <row r="6" spans="1:13" ht="11.25" customHeight="1"/>
    <row r="7" spans="1:13" ht="265.5" customHeight="1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</row>
    <row r="8" spans="1:13" ht="15.75">
      <c r="A8" s="2" t="s">
        <v>0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s="1" customFormat="1" ht="73.5" customHeight="1">
      <c r="A9" s="8" t="s">
        <v>4</v>
      </c>
      <c r="B9" s="4" t="s">
        <v>24</v>
      </c>
      <c r="C9" s="4" t="s">
        <v>23</v>
      </c>
      <c r="D9" s="4" t="s">
        <v>5</v>
      </c>
      <c r="E9" s="9" t="s">
        <v>1</v>
      </c>
      <c r="F9" s="5">
        <v>1</v>
      </c>
      <c r="G9" s="6">
        <v>225434434.59821427</v>
      </c>
      <c r="H9" s="6">
        <v>225434434.59821427</v>
      </c>
      <c r="I9" s="10"/>
      <c r="J9" s="10"/>
      <c r="K9" s="10"/>
      <c r="L9" s="8" t="s">
        <v>14</v>
      </c>
      <c r="M9" s="6" t="s">
        <v>3</v>
      </c>
    </row>
    <row r="10" spans="1:13" s="1" customFormat="1" ht="73.5" customHeight="1">
      <c r="A10" s="8" t="s">
        <v>4</v>
      </c>
      <c r="B10" s="4" t="s">
        <v>24</v>
      </c>
      <c r="C10" s="4" t="s">
        <v>23</v>
      </c>
      <c r="D10" s="4" t="s">
        <v>5</v>
      </c>
      <c r="E10" s="9" t="s">
        <v>1</v>
      </c>
      <c r="F10" s="5">
        <v>1</v>
      </c>
      <c r="G10" s="6">
        <v>5041815</v>
      </c>
      <c r="H10" s="6">
        <v>5041815</v>
      </c>
      <c r="I10" s="10"/>
      <c r="J10" s="10"/>
      <c r="K10" s="10"/>
      <c r="L10" s="8" t="s">
        <v>14</v>
      </c>
      <c r="M10" s="6" t="s">
        <v>3</v>
      </c>
    </row>
    <row r="11" spans="1:13" s="1" customFormat="1" ht="73.5" customHeight="1">
      <c r="A11" s="8" t="s">
        <v>4</v>
      </c>
      <c r="B11" s="4" t="s">
        <v>15</v>
      </c>
      <c r="C11" s="4" t="s">
        <v>16</v>
      </c>
      <c r="D11" s="4" t="s">
        <v>5</v>
      </c>
      <c r="E11" s="9" t="s">
        <v>1</v>
      </c>
      <c r="F11" s="5">
        <v>1</v>
      </c>
      <c r="G11" s="6">
        <v>1900800</v>
      </c>
      <c r="H11" s="6">
        <v>1900800</v>
      </c>
      <c r="I11" s="10"/>
      <c r="J11" s="10"/>
      <c r="K11" s="10"/>
      <c r="L11" s="8" t="s">
        <v>14</v>
      </c>
      <c r="M11" s="6" t="s">
        <v>3</v>
      </c>
    </row>
    <row r="12" spans="1:13" s="1" customFormat="1" ht="73.5" customHeight="1">
      <c r="A12" s="8" t="s">
        <v>4</v>
      </c>
      <c r="B12" s="4" t="s">
        <v>11</v>
      </c>
      <c r="C12" s="4" t="s">
        <v>12</v>
      </c>
      <c r="D12" s="4" t="s">
        <v>13</v>
      </c>
      <c r="E12" s="9" t="s">
        <v>1</v>
      </c>
      <c r="F12" s="5">
        <v>1</v>
      </c>
      <c r="G12" s="6">
        <v>696428.57</v>
      </c>
      <c r="H12" s="6">
        <f t="shared" ref="H12:H66" si="0">F12*G12</f>
        <v>696428.57</v>
      </c>
      <c r="I12" s="10"/>
      <c r="J12" s="10"/>
      <c r="K12" s="10"/>
      <c r="L12" s="8" t="s">
        <v>14</v>
      </c>
      <c r="M12" s="6" t="s">
        <v>2</v>
      </c>
    </row>
    <row r="13" spans="1:13" s="1" customFormat="1" ht="73.5" customHeight="1">
      <c r="A13" s="8" t="s">
        <v>4</v>
      </c>
      <c r="B13" s="4" t="s">
        <v>15</v>
      </c>
      <c r="C13" s="4" t="s">
        <v>16</v>
      </c>
      <c r="D13" s="4" t="s">
        <v>13</v>
      </c>
      <c r="E13" s="9" t="s">
        <v>1</v>
      </c>
      <c r="F13" s="5">
        <v>1</v>
      </c>
      <c r="G13" s="6">
        <v>35714.29</v>
      </c>
      <c r="H13" s="6">
        <f t="shared" si="0"/>
        <v>35714.29</v>
      </c>
      <c r="I13" s="10"/>
      <c r="J13" s="10"/>
      <c r="K13" s="10"/>
      <c r="L13" s="8" t="s">
        <v>14</v>
      </c>
      <c r="M13" s="6" t="s">
        <v>2</v>
      </c>
    </row>
    <row r="14" spans="1:13" s="1" customFormat="1" ht="73.5" customHeight="1">
      <c r="A14" s="8" t="s">
        <v>4</v>
      </c>
      <c r="B14" s="4" t="s">
        <v>17</v>
      </c>
      <c r="C14" s="4" t="s">
        <v>16</v>
      </c>
      <c r="D14" s="4" t="s">
        <v>18</v>
      </c>
      <c r="E14" s="9" t="s">
        <v>1</v>
      </c>
      <c r="F14" s="5">
        <v>1</v>
      </c>
      <c r="G14" s="6">
        <v>71428.570000000007</v>
      </c>
      <c r="H14" s="6">
        <f t="shared" si="0"/>
        <v>71428.570000000007</v>
      </c>
      <c r="I14" s="10"/>
      <c r="J14" s="10"/>
      <c r="K14" s="10"/>
      <c r="L14" s="8" t="s">
        <v>14</v>
      </c>
      <c r="M14" s="6" t="s">
        <v>2</v>
      </c>
    </row>
    <row r="15" spans="1:13" s="1" customFormat="1" ht="73.5" customHeight="1">
      <c r="A15" s="8" t="s">
        <v>4</v>
      </c>
      <c r="B15" s="4" t="s">
        <v>15</v>
      </c>
      <c r="C15" s="4" t="s">
        <v>16</v>
      </c>
      <c r="D15" s="4" t="s">
        <v>13</v>
      </c>
      <c r="E15" s="9" t="s">
        <v>1</v>
      </c>
      <c r="F15" s="5">
        <v>1</v>
      </c>
      <c r="G15" s="6">
        <v>205357.14</v>
      </c>
      <c r="H15" s="6">
        <f t="shared" si="0"/>
        <v>205357.14</v>
      </c>
      <c r="I15" s="10"/>
      <c r="J15" s="10"/>
      <c r="K15" s="10"/>
      <c r="L15" s="8" t="s">
        <v>14</v>
      </c>
      <c r="M15" s="6" t="s">
        <v>2</v>
      </c>
    </row>
    <row r="16" spans="1:13" s="1" customFormat="1" ht="73.5" customHeight="1">
      <c r="A16" s="8" t="s">
        <v>4</v>
      </c>
      <c r="B16" s="4" t="s">
        <v>15</v>
      </c>
      <c r="C16" s="4" t="s">
        <v>16</v>
      </c>
      <c r="D16" s="4" t="s">
        <v>13</v>
      </c>
      <c r="E16" s="9" t="s">
        <v>1</v>
      </c>
      <c r="F16" s="5">
        <v>1</v>
      </c>
      <c r="G16" s="6">
        <v>669642.86</v>
      </c>
      <c r="H16" s="6">
        <f t="shared" si="0"/>
        <v>669642.86</v>
      </c>
      <c r="I16" s="10"/>
      <c r="J16" s="10"/>
      <c r="K16" s="10"/>
      <c r="L16" s="8" t="s">
        <v>14</v>
      </c>
      <c r="M16" s="6" t="s">
        <v>2</v>
      </c>
    </row>
    <row r="17" spans="1:13" s="1" customFormat="1" ht="73.5" customHeight="1">
      <c r="A17" s="8" t="s">
        <v>4</v>
      </c>
      <c r="B17" s="4" t="s">
        <v>15</v>
      </c>
      <c r="C17" s="4" t="s">
        <v>16</v>
      </c>
      <c r="D17" s="4" t="s">
        <v>13</v>
      </c>
      <c r="E17" s="9" t="s">
        <v>1</v>
      </c>
      <c r="F17" s="5">
        <v>1</v>
      </c>
      <c r="G17" s="6">
        <v>107142.86</v>
      </c>
      <c r="H17" s="6">
        <f t="shared" si="0"/>
        <v>107142.86</v>
      </c>
      <c r="I17" s="10"/>
      <c r="J17" s="10"/>
      <c r="K17" s="10"/>
      <c r="L17" s="8" t="s">
        <v>14</v>
      </c>
      <c r="M17" s="6" t="s">
        <v>2</v>
      </c>
    </row>
    <row r="18" spans="1:13" s="1" customFormat="1" ht="73.5" customHeight="1">
      <c r="A18" s="8" t="s">
        <v>4</v>
      </c>
      <c r="B18" s="4" t="s">
        <v>11</v>
      </c>
      <c r="C18" s="4" t="s">
        <v>12</v>
      </c>
      <c r="D18" s="4" t="s">
        <v>13</v>
      </c>
      <c r="E18" s="9" t="s">
        <v>1</v>
      </c>
      <c r="F18" s="5">
        <v>1</v>
      </c>
      <c r="G18" s="6">
        <v>336607.14</v>
      </c>
      <c r="H18" s="6">
        <f t="shared" si="0"/>
        <v>336607.14</v>
      </c>
      <c r="I18" s="10"/>
      <c r="J18" s="10"/>
      <c r="K18" s="10"/>
      <c r="L18" s="8" t="s">
        <v>14</v>
      </c>
      <c r="M18" s="6" t="s">
        <v>2</v>
      </c>
    </row>
    <row r="19" spans="1:13" s="1" customFormat="1" ht="73.5" customHeight="1">
      <c r="A19" s="8" t="s">
        <v>4</v>
      </c>
      <c r="B19" s="4" t="s">
        <v>19</v>
      </c>
      <c r="C19" s="4" t="s">
        <v>12</v>
      </c>
      <c r="D19" s="4" t="s">
        <v>13</v>
      </c>
      <c r="E19" s="9" t="s">
        <v>1</v>
      </c>
      <c r="F19" s="5">
        <v>1</v>
      </c>
      <c r="G19" s="6">
        <v>1196428.57</v>
      </c>
      <c r="H19" s="6">
        <f t="shared" si="0"/>
        <v>1196428.57</v>
      </c>
      <c r="I19" s="10"/>
      <c r="J19" s="10"/>
      <c r="K19" s="10"/>
      <c r="L19" s="8" t="s">
        <v>14</v>
      </c>
      <c r="M19" s="6" t="s">
        <v>2</v>
      </c>
    </row>
    <row r="20" spans="1:13" s="1" customFormat="1" ht="73.5" customHeight="1">
      <c r="A20" s="8" t="s">
        <v>4</v>
      </c>
      <c r="B20" s="4" t="s">
        <v>19</v>
      </c>
      <c r="C20" s="4" t="s">
        <v>20</v>
      </c>
      <c r="D20" s="4" t="s">
        <v>13</v>
      </c>
      <c r="E20" s="9" t="s">
        <v>1</v>
      </c>
      <c r="F20" s="5">
        <v>1</v>
      </c>
      <c r="G20" s="6">
        <v>543750</v>
      </c>
      <c r="H20" s="6">
        <f t="shared" si="0"/>
        <v>543750</v>
      </c>
      <c r="I20" s="10"/>
      <c r="J20" s="10"/>
      <c r="K20" s="10"/>
      <c r="L20" s="8" t="s">
        <v>14</v>
      </c>
      <c r="M20" s="6" t="s">
        <v>2</v>
      </c>
    </row>
    <row r="21" spans="1:13" s="1" customFormat="1" ht="73.5" customHeight="1">
      <c r="A21" s="8" t="s">
        <v>4</v>
      </c>
      <c r="B21" s="4" t="s">
        <v>11</v>
      </c>
      <c r="C21" s="4" t="s">
        <v>12</v>
      </c>
      <c r="D21" s="4" t="s">
        <v>13</v>
      </c>
      <c r="E21" s="9" t="s">
        <v>1</v>
      </c>
      <c r="F21" s="5">
        <v>1</v>
      </c>
      <c r="G21" s="6">
        <v>1355357.14</v>
      </c>
      <c r="H21" s="6">
        <f t="shared" si="0"/>
        <v>1355357.14</v>
      </c>
      <c r="I21" s="10"/>
      <c r="J21" s="10"/>
      <c r="K21" s="10"/>
      <c r="L21" s="8" t="s">
        <v>14</v>
      </c>
      <c r="M21" s="6" t="s">
        <v>2</v>
      </c>
    </row>
    <row r="22" spans="1:13" s="1" customFormat="1" ht="73.5" customHeight="1">
      <c r="A22" s="8" t="s">
        <v>4</v>
      </c>
      <c r="B22" s="4" t="s">
        <v>11</v>
      </c>
      <c r="C22" s="4" t="s">
        <v>12</v>
      </c>
      <c r="D22" s="4" t="s">
        <v>13</v>
      </c>
      <c r="E22" s="9" t="s">
        <v>1</v>
      </c>
      <c r="F22" s="5">
        <v>1</v>
      </c>
      <c r="G22" s="6">
        <v>542857.14</v>
      </c>
      <c r="H22" s="6">
        <f t="shared" si="0"/>
        <v>542857.14</v>
      </c>
      <c r="I22" s="10"/>
      <c r="J22" s="10"/>
      <c r="K22" s="10"/>
      <c r="L22" s="8" t="s">
        <v>14</v>
      </c>
      <c r="M22" s="6" t="s">
        <v>2</v>
      </c>
    </row>
    <row r="23" spans="1:13" s="1" customFormat="1" ht="73.5" customHeight="1">
      <c r="A23" s="8" t="s">
        <v>4</v>
      </c>
      <c r="B23" s="4" t="s">
        <v>19</v>
      </c>
      <c r="C23" s="4" t="s">
        <v>12</v>
      </c>
      <c r="D23" s="4" t="s">
        <v>13</v>
      </c>
      <c r="E23" s="9" t="s">
        <v>1</v>
      </c>
      <c r="F23" s="5">
        <v>1</v>
      </c>
      <c r="G23" s="6">
        <v>821428.57</v>
      </c>
      <c r="H23" s="6">
        <f t="shared" si="0"/>
        <v>821428.57</v>
      </c>
      <c r="I23" s="10"/>
      <c r="J23" s="10"/>
      <c r="K23" s="10"/>
      <c r="L23" s="8" t="s">
        <v>14</v>
      </c>
      <c r="M23" s="6" t="s">
        <v>2</v>
      </c>
    </row>
    <row r="24" spans="1:13" s="1" customFormat="1" ht="73.5" customHeight="1">
      <c r="A24" s="8" t="s">
        <v>4</v>
      </c>
      <c r="B24" s="4" t="s">
        <v>11</v>
      </c>
      <c r="C24" s="4" t="s">
        <v>12</v>
      </c>
      <c r="D24" s="4" t="s">
        <v>13</v>
      </c>
      <c r="E24" s="9" t="s">
        <v>1</v>
      </c>
      <c r="F24" s="5">
        <v>1</v>
      </c>
      <c r="G24" s="6">
        <v>336607.14</v>
      </c>
      <c r="H24" s="6">
        <f t="shared" si="0"/>
        <v>336607.14</v>
      </c>
      <c r="I24" s="10"/>
      <c r="J24" s="10"/>
      <c r="K24" s="10"/>
      <c r="L24" s="8" t="s">
        <v>14</v>
      </c>
      <c r="M24" s="6" t="s">
        <v>2</v>
      </c>
    </row>
    <row r="25" spans="1:13" s="1" customFormat="1" ht="73.5" customHeight="1">
      <c r="A25" s="8" t="s">
        <v>4</v>
      </c>
      <c r="B25" s="4" t="s">
        <v>11</v>
      </c>
      <c r="C25" s="4" t="s">
        <v>12</v>
      </c>
      <c r="D25" s="4" t="s">
        <v>13</v>
      </c>
      <c r="E25" s="9" t="s">
        <v>1</v>
      </c>
      <c r="F25" s="5">
        <v>1</v>
      </c>
      <c r="G25" s="6">
        <v>782142.86</v>
      </c>
      <c r="H25" s="6">
        <f t="shared" si="0"/>
        <v>782142.86</v>
      </c>
      <c r="I25" s="10"/>
      <c r="J25" s="10"/>
      <c r="K25" s="10"/>
      <c r="L25" s="8" t="s">
        <v>14</v>
      </c>
      <c r="M25" s="6" t="s">
        <v>2</v>
      </c>
    </row>
    <row r="26" spans="1:13" s="1" customFormat="1" ht="73.5" customHeight="1">
      <c r="A26" s="8" t="s">
        <v>4</v>
      </c>
      <c r="B26" s="4" t="s">
        <v>21</v>
      </c>
      <c r="C26" s="4" t="s">
        <v>12</v>
      </c>
      <c r="D26" s="4" t="s">
        <v>13</v>
      </c>
      <c r="E26" s="9" t="s">
        <v>1</v>
      </c>
      <c r="F26" s="5">
        <v>1</v>
      </c>
      <c r="G26" s="6">
        <v>937500</v>
      </c>
      <c r="H26" s="6">
        <f t="shared" si="0"/>
        <v>937500</v>
      </c>
      <c r="I26" s="10"/>
      <c r="J26" s="10"/>
      <c r="K26" s="10"/>
      <c r="L26" s="8" t="s">
        <v>14</v>
      </c>
      <c r="M26" s="6" t="s">
        <v>2</v>
      </c>
    </row>
    <row r="27" spans="1:13" s="1" customFormat="1" ht="73.5" customHeight="1">
      <c r="A27" s="8" t="s">
        <v>4</v>
      </c>
      <c r="B27" s="4" t="s">
        <v>19</v>
      </c>
      <c r="C27" s="4" t="s">
        <v>12</v>
      </c>
      <c r="D27" s="4" t="s">
        <v>13</v>
      </c>
      <c r="E27" s="9" t="s">
        <v>1</v>
      </c>
      <c r="F27" s="5">
        <v>1</v>
      </c>
      <c r="G27" s="6">
        <v>1250000</v>
      </c>
      <c r="H27" s="6">
        <f t="shared" si="0"/>
        <v>1250000</v>
      </c>
      <c r="I27" s="10"/>
      <c r="J27" s="10"/>
      <c r="K27" s="10"/>
      <c r="L27" s="8" t="s">
        <v>14</v>
      </c>
      <c r="M27" s="6" t="s">
        <v>2</v>
      </c>
    </row>
    <row r="28" spans="1:13" s="1" customFormat="1" ht="73.5" customHeight="1">
      <c r="A28" s="8" t="s">
        <v>4</v>
      </c>
      <c r="B28" s="4" t="s">
        <v>15</v>
      </c>
      <c r="C28" s="4" t="s">
        <v>16</v>
      </c>
      <c r="D28" s="4" t="s">
        <v>13</v>
      </c>
      <c r="E28" s="9" t="s">
        <v>1</v>
      </c>
      <c r="F28" s="5">
        <v>1</v>
      </c>
      <c r="G28" s="6">
        <v>321428.57</v>
      </c>
      <c r="H28" s="6">
        <f t="shared" si="0"/>
        <v>321428.57</v>
      </c>
      <c r="I28" s="10"/>
      <c r="J28" s="10"/>
      <c r="K28" s="10"/>
      <c r="L28" s="8" t="s">
        <v>14</v>
      </c>
      <c r="M28" s="6" t="s">
        <v>2</v>
      </c>
    </row>
    <row r="29" spans="1:13" s="1" customFormat="1" ht="73.5" customHeight="1">
      <c r="A29" s="8" t="s">
        <v>4</v>
      </c>
      <c r="B29" s="4" t="s">
        <v>22</v>
      </c>
      <c r="C29" s="4" t="s">
        <v>23</v>
      </c>
      <c r="D29" s="4" t="s">
        <v>13</v>
      </c>
      <c r="E29" s="9" t="s">
        <v>1</v>
      </c>
      <c r="F29" s="5">
        <v>1</v>
      </c>
      <c r="G29" s="6">
        <v>133928.57</v>
      </c>
      <c r="H29" s="6">
        <f t="shared" si="0"/>
        <v>133928.57</v>
      </c>
      <c r="I29" s="10"/>
      <c r="J29" s="10"/>
      <c r="K29" s="10"/>
      <c r="L29" s="8" t="s">
        <v>14</v>
      </c>
      <c r="M29" s="6" t="s">
        <v>2</v>
      </c>
    </row>
    <row r="30" spans="1:13" s="1" customFormat="1" ht="73.5" customHeight="1">
      <c r="A30" s="8" t="s">
        <v>4</v>
      </c>
      <c r="B30" s="4" t="s">
        <v>15</v>
      </c>
      <c r="C30" s="4" t="s">
        <v>16</v>
      </c>
      <c r="D30" s="4" t="s">
        <v>13</v>
      </c>
      <c r="E30" s="9" t="s">
        <v>1</v>
      </c>
      <c r="F30" s="5">
        <v>1</v>
      </c>
      <c r="G30" s="6">
        <v>900000</v>
      </c>
      <c r="H30" s="6">
        <f t="shared" si="0"/>
        <v>900000</v>
      </c>
      <c r="I30" s="10"/>
      <c r="J30" s="10"/>
      <c r="K30" s="10"/>
      <c r="L30" s="8" t="s">
        <v>14</v>
      </c>
      <c r="M30" s="6" t="s">
        <v>2</v>
      </c>
    </row>
    <row r="31" spans="1:13" s="1" customFormat="1" ht="73.5" customHeight="1">
      <c r="A31" s="8" t="s">
        <v>4</v>
      </c>
      <c r="B31" s="4" t="s">
        <v>24</v>
      </c>
      <c r="C31" s="4" t="s">
        <v>23</v>
      </c>
      <c r="D31" s="4" t="s">
        <v>13</v>
      </c>
      <c r="E31" s="9" t="s">
        <v>1</v>
      </c>
      <c r="F31" s="5">
        <v>1</v>
      </c>
      <c r="G31" s="6">
        <v>267857.14</v>
      </c>
      <c r="H31" s="6">
        <f t="shared" si="0"/>
        <v>267857.14</v>
      </c>
      <c r="I31" s="10"/>
      <c r="J31" s="10"/>
      <c r="K31" s="10"/>
      <c r="L31" s="8" t="s">
        <v>14</v>
      </c>
      <c r="M31" s="6" t="s">
        <v>2</v>
      </c>
    </row>
    <row r="32" spans="1:13" s="1" customFormat="1" ht="73.5" customHeight="1">
      <c r="A32" s="8" t="s">
        <v>4</v>
      </c>
      <c r="B32" s="4" t="s">
        <v>25</v>
      </c>
      <c r="C32" s="4" t="s">
        <v>16</v>
      </c>
      <c r="D32" s="4" t="s">
        <v>13</v>
      </c>
      <c r="E32" s="9" t="s">
        <v>1</v>
      </c>
      <c r="F32" s="5">
        <v>1</v>
      </c>
      <c r="G32" s="6">
        <v>775000</v>
      </c>
      <c r="H32" s="6">
        <f t="shared" si="0"/>
        <v>775000</v>
      </c>
      <c r="I32" s="10"/>
      <c r="J32" s="10"/>
      <c r="K32" s="10"/>
      <c r="L32" s="8" t="s">
        <v>14</v>
      </c>
      <c r="M32" s="6" t="s">
        <v>2</v>
      </c>
    </row>
    <row r="33" spans="1:13" s="1" customFormat="1" ht="73.5" customHeight="1">
      <c r="A33" s="8" t="s">
        <v>4</v>
      </c>
      <c r="B33" s="4" t="s">
        <v>15</v>
      </c>
      <c r="C33" s="4" t="s">
        <v>16</v>
      </c>
      <c r="D33" s="4" t="s">
        <v>13</v>
      </c>
      <c r="E33" s="9" t="s">
        <v>1</v>
      </c>
      <c r="F33" s="5">
        <v>1</v>
      </c>
      <c r="G33" s="6">
        <v>223214.29</v>
      </c>
      <c r="H33" s="6">
        <f t="shared" si="0"/>
        <v>223214.29</v>
      </c>
      <c r="I33" s="10"/>
      <c r="J33" s="10"/>
      <c r="K33" s="10"/>
      <c r="L33" s="8" t="s">
        <v>14</v>
      </c>
      <c r="M33" s="6" t="s">
        <v>2</v>
      </c>
    </row>
    <row r="34" spans="1:13" s="1" customFormat="1" ht="73.5" customHeight="1">
      <c r="A34" s="8" t="s">
        <v>4</v>
      </c>
      <c r="B34" s="4" t="s">
        <v>17</v>
      </c>
      <c r="C34" s="4" t="s">
        <v>16</v>
      </c>
      <c r="D34" s="4" t="s">
        <v>13</v>
      </c>
      <c r="E34" s="9" t="s">
        <v>1</v>
      </c>
      <c r="F34" s="5">
        <v>1</v>
      </c>
      <c r="G34" s="6">
        <v>223214.29</v>
      </c>
      <c r="H34" s="6">
        <f t="shared" si="0"/>
        <v>223214.29</v>
      </c>
      <c r="I34" s="10"/>
      <c r="J34" s="10"/>
      <c r="K34" s="10"/>
      <c r="L34" s="8" t="s">
        <v>14</v>
      </c>
      <c r="M34" s="6" t="s">
        <v>2</v>
      </c>
    </row>
    <row r="35" spans="1:13" s="1" customFormat="1" ht="73.5" customHeight="1">
      <c r="A35" s="8" t="s">
        <v>4</v>
      </c>
      <c r="B35" s="4" t="s">
        <v>25</v>
      </c>
      <c r="C35" s="4" t="s">
        <v>16</v>
      </c>
      <c r="D35" s="4" t="s">
        <v>13</v>
      </c>
      <c r="E35" s="9" t="s">
        <v>1</v>
      </c>
      <c r="F35" s="5">
        <v>1</v>
      </c>
      <c r="G35" s="6">
        <v>491964.29</v>
      </c>
      <c r="H35" s="6">
        <f t="shared" si="0"/>
        <v>491964.29</v>
      </c>
      <c r="I35" s="10"/>
      <c r="J35" s="10"/>
      <c r="K35" s="10"/>
      <c r="L35" s="8" t="s">
        <v>14</v>
      </c>
      <c r="M35" s="6" t="s">
        <v>2</v>
      </c>
    </row>
    <row r="36" spans="1:13" s="1" customFormat="1" ht="73.5" customHeight="1">
      <c r="A36" s="8" t="s">
        <v>4</v>
      </c>
      <c r="B36" s="4" t="s">
        <v>11</v>
      </c>
      <c r="C36" s="4" t="s">
        <v>12</v>
      </c>
      <c r="D36" s="4" t="s">
        <v>13</v>
      </c>
      <c r="E36" s="9" t="s">
        <v>1</v>
      </c>
      <c r="F36" s="5">
        <v>1</v>
      </c>
      <c r="G36" s="6">
        <v>250000</v>
      </c>
      <c r="H36" s="6">
        <f t="shared" si="0"/>
        <v>250000</v>
      </c>
      <c r="I36" s="10"/>
      <c r="J36" s="10"/>
      <c r="K36" s="10"/>
      <c r="L36" s="8" t="s">
        <v>14</v>
      </c>
      <c r="M36" s="6" t="s">
        <v>2</v>
      </c>
    </row>
    <row r="37" spans="1:13" s="1" customFormat="1" ht="73.5" customHeight="1">
      <c r="A37" s="8" t="s">
        <v>4</v>
      </c>
      <c r="B37" s="4" t="s">
        <v>26</v>
      </c>
      <c r="C37" s="4" t="s">
        <v>27</v>
      </c>
      <c r="D37" s="4" t="s">
        <v>13</v>
      </c>
      <c r="E37" s="9" t="s">
        <v>1</v>
      </c>
      <c r="F37" s="5">
        <v>1</v>
      </c>
      <c r="G37" s="6">
        <v>482142.86</v>
      </c>
      <c r="H37" s="6">
        <f t="shared" si="0"/>
        <v>482142.86</v>
      </c>
      <c r="I37" s="10"/>
      <c r="J37" s="10"/>
      <c r="K37" s="10"/>
      <c r="L37" s="8" t="s">
        <v>14</v>
      </c>
      <c r="M37" s="6" t="s">
        <v>2</v>
      </c>
    </row>
    <row r="38" spans="1:13" s="1" customFormat="1" ht="73.5" customHeight="1">
      <c r="A38" s="8" t="s">
        <v>4</v>
      </c>
      <c r="B38" s="4" t="s">
        <v>26</v>
      </c>
      <c r="C38" s="4" t="s">
        <v>27</v>
      </c>
      <c r="D38" s="4" t="s">
        <v>13</v>
      </c>
      <c r="E38" s="9" t="s">
        <v>1</v>
      </c>
      <c r="F38" s="5">
        <v>1</v>
      </c>
      <c r="G38" s="6">
        <v>482142.86</v>
      </c>
      <c r="H38" s="6">
        <f t="shared" si="0"/>
        <v>482142.86</v>
      </c>
      <c r="I38" s="10"/>
      <c r="J38" s="10"/>
      <c r="K38" s="10"/>
      <c r="L38" s="8" t="s">
        <v>14</v>
      </c>
      <c r="M38" s="6" t="s">
        <v>2</v>
      </c>
    </row>
    <row r="39" spans="1:13" s="1" customFormat="1" ht="73.5" customHeight="1">
      <c r="A39" s="8" t="s">
        <v>4</v>
      </c>
      <c r="B39" s="4" t="s">
        <v>28</v>
      </c>
      <c r="C39" s="4" t="s">
        <v>29</v>
      </c>
      <c r="D39" s="4" t="s">
        <v>13</v>
      </c>
      <c r="E39" s="9" t="s">
        <v>1</v>
      </c>
      <c r="F39" s="5">
        <v>1</v>
      </c>
      <c r="G39" s="6">
        <v>250000</v>
      </c>
      <c r="H39" s="6">
        <f t="shared" si="0"/>
        <v>250000</v>
      </c>
      <c r="I39" s="10"/>
      <c r="J39" s="10"/>
      <c r="K39" s="10"/>
      <c r="L39" s="8" t="s">
        <v>14</v>
      </c>
      <c r="M39" s="6" t="s">
        <v>2</v>
      </c>
    </row>
    <row r="40" spans="1:13" s="1" customFormat="1" ht="73.5" customHeight="1">
      <c r="A40" s="8" t="s">
        <v>4</v>
      </c>
      <c r="B40" s="4" t="s">
        <v>15</v>
      </c>
      <c r="C40" s="4" t="s">
        <v>16</v>
      </c>
      <c r="D40" s="4" t="s">
        <v>13</v>
      </c>
      <c r="E40" s="9" t="s">
        <v>1</v>
      </c>
      <c r="F40" s="5">
        <v>1</v>
      </c>
      <c r="G40" s="6">
        <v>62500</v>
      </c>
      <c r="H40" s="6">
        <f t="shared" si="0"/>
        <v>62500</v>
      </c>
      <c r="I40" s="10"/>
      <c r="J40" s="10"/>
      <c r="K40" s="10"/>
      <c r="L40" s="8" t="s">
        <v>14</v>
      </c>
      <c r="M40" s="6" t="s">
        <v>2</v>
      </c>
    </row>
    <row r="41" spans="1:13" s="1" customFormat="1" ht="73.5" customHeight="1">
      <c r="A41" s="8" t="s">
        <v>4</v>
      </c>
      <c r="B41" s="4" t="s">
        <v>15</v>
      </c>
      <c r="C41" s="4" t="s">
        <v>16</v>
      </c>
      <c r="D41" s="4" t="s">
        <v>13</v>
      </c>
      <c r="E41" s="9" t="s">
        <v>1</v>
      </c>
      <c r="F41" s="5">
        <v>1</v>
      </c>
      <c r="G41" s="6">
        <v>35714.29</v>
      </c>
      <c r="H41" s="6">
        <f t="shared" si="0"/>
        <v>35714.29</v>
      </c>
      <c r="I41" s="10"/>
      <c r="J41" s="10"/>
      <c r="K41" s="10"/>
      <c r="L41" s="8" t="s">
        <v>14</v>
      </c>
      <c r="M41" s="6" t="s">
        <v>2</v>
      </c>
    </row>
    <row r="42" spans="1:13" s="1" customFormat="1" ht="73.5" customHeight="1">
      <c r="A42" s="8" t="s">
        <v>4</v>
      </c>
      <c r="B42" s="4" t="s">
        <v>30</v>
      </c>
      <c r="C42" s="4" t="s">
        <v>29</v>
      </c>
      <c r="D42" s="4" t="s">
        <v>13</v>
      </c>
      <c r="E42" s="9" t="s">
        <v>1</v>
      </c>
      <c r="F42" s="5">
        <v>1</v>
      </c>
      <c r="G42" s="6">
        <v>250000</v>
      </c>
      <c r="H42" s="6">
        <f t="shared" si="0"/>
        <v>250000</v>
      </c>
      <c r="I42" s="10"/>
      <c r="J42" s="10"/>
      <c r="K42" s="10"/>
      <c r="L42" s="8" t="s">
        <v>14</v>
      </c>
      <c r="M42" s="6" t="s">
        <v>2</v>
      </c>
    </row>
    <row r="43" spans="1:13" s="1" customFormat="1" ht="73.5" customHeight="1">
      <c r="A43" s="8" t="s">
        <v>4</v>
      </c>
      <c r="B43" s="4" t="s">
        <v>31</v>
      </c>
      <c r="C43" s="4" t="s">
        <v>32</v>
      </c>
      <c r="D43" s="4" t="s">
        <v>13</v>
      </c>
      <c r="E43" s="9" t="s">
        <v>1</v>
      </c>
      <c r="F43" s="5">
        <v>1</v>
      </c>
      <c r="G43" s="6">
        <v>116071.43</v>
      </c>
      <c r="H43" s="6">
        <f t="shared" si="0"/>
        <v>116071.43</v>
      </c>
      <c r="I43" s="10"/>
      <c r="J43" s="10"/>
      <c r="K43" s="10"/>
      <c r="L43" s="8" t="s">
        <v>14</v>
      </c>
      <c r="M43" s="6" t="s">
        <v>2</v>
      </c>
    </row>
    <row r="44" spans="1:13" s="1" customFormat="1" ht="73.5" customHeight="1">
      <c r="A44" s="8" t="s">
        <v>4</v>
      </c>
      <c r="B44" s="4" t="s">
        <v>31</v>
      </c>
      <c r="C44" s="4" t="s">
        <v>32</v>
      </c>
      <c r="D44" s="4" t="s">
        <v>13</v>
      </c>
      <c r="E44" s="9" t="s">
        <v>1</v>
      </c>
      <c r="F44" s="5">
        <v>1</v>
      </c>
      <c r="G44" s="6">
        <v>71428.570000000007</v>
      </c>
      <c r="H44" s="6">
        <f t="shared" si="0"/>
        <v>71428.570000000007</v>
      </c>
      <c r="I44" s="10"/>
      <c r="J44" s="10"/>
      <c r="K44" s="10"/>
      <c r="L44" s="8" t="s">
        <v>14</v>
      </c>
      <c r="M44" s="6" t="s">
        <v>2</v>
      </c>
    </row>
    <row r="45" spans="1:13" s="1" customFormat="1" ht="73.5" customHeight="1">
      <c r="A45" s="8" t="s">
        <v>4</v>
      </c>
      <c r="B45" s="4" t="s">
        <v>33</v>
      </c>
      <c r="C45" s="4" t="s">
        <v>23</v>
      </c>
      <c r="D45" s="4" t="s">
        <v>13</v>
      </c>
      <c r="E45" s="9" t="s">
        <v>1</v>
      </c>
      <c r="F45" s="5">
        <v>1</v>
      </c>
      <c r="G45" s="6">
        <v>1339285.71</v>
      </c>
      <c r="H45" s="6">
        <f t="shared" si="0"/>
        <v>1339285.71</v>
      </c>
      <c r="I45" s="10"/>
      <c r="J45" s="10"/>
      <c r="K45" s="10"/>
      <c r="L45" s="8" t="s">
        <v>14</v>
      </c>
      <c r="M45" s="6" t="s">
        <v>2</v>
      </c>
    </row>
    <row r="46" spans="1:13" s="1" customFormat="1" ht="73.5" customHeight="1">
      <c r="A46" s="8" t="s">
        <v>4</v>
      </c>
      <c r="B46" s="4" t="s">
        <v>24</v>
      </c>
      <c r="C46" s="4" t="s">
        <v>23</v>
      </c>
      <c r="D46" s="4" t="s">
        <v>13</v>
      </c>
      <c r="E46" s="9" t="s">
        <v>1</v>
      </c>
      <c r="F46" s="5">
        <v>1</v>
      </c>
      <c r="G46" s="6">
        <v>2232142.86</v>
      </c>
      <c r="H46" s="6">
        <f t="shared" si="0"/>
        <v>2232142.86</v>
      </c>
      <c r="I46" s="10"/>
      <c r="J46" s="10"/>
      <c r="K46" s="10"/>
      <c r="L46" s="8" t="s">
        <v>14</v>
      </c>
      <c r="M46" s="6" t="s">
        <v>2</v>
      </c>
    </row>
    <row r="47" spans="1:13" s="1" customFormat="1" ht="73.5" customHeight="1">
      <c r="A47" s="8" t="s">
        <v>4</v>
      </c>
      <c r="B47" s="4" t="s">
        <v>34</v>
      </c>
      <c r="C47" s="4" t="s">
        <v>32</v>
      </c>
      <c r="D47" s="4" t="s">
        <v>13</v>
      </c>
      <c r="E47" s="9" t="s">
        <v>1</v>
      </c>
      <c r="F47" s="5">
        <v>1</v>
      </c>
      <c r="G47" s="6">
        <v>71428.570000000007</v>
      </c>
      <c r="H47" s="6">
        <f t="shared" si="0"/>
        <v>71428.570000000007</v>
      </c>
      <c r="I47" s="10"/>
      <c r="J47" s="10"/>
      <c r="K47" s="10"/>
      <c r="L47" s="8" t="s">
        <v>14</v>
      </c>
      <c r="M47" s="6" t="s">
        <v>2</v>
      </c>
    </row>
    <row r="48" spans="1:13" s="1" customFormat="1" ht="73.5" customHeight="1">
      <c r="A48" s="8" t="s">
        <v>4</v>
      </c>
      <c r="B48" s="4" t="s">
        <v>31</v>
      </c>
      <c r="C48" s="4" t="s">
        <v>32</v>
      </c>
      <c r="D48" s="4" t="s">
        <v>13</v>
      </c>
      <c r="E48" s="9" t="s">
        <v>1</v>
      </c>
      <c r="F48" s="5">
        <v>1</v>
      </c>
      <c r="G48" s="6">
        <v>232142.86</v>
      </c>
      <c r="H48" s="6">
        <f t="shared" si="0"/>
        <v>232142.86</v>
      </c>
      <c r="I48" s="10"/>
      <c r="J48" s="10"/>
      <c r="K48" s="10"/>
      <c r="L48" s="8" t="s">
        <v>14</v>
      </c>
      <c r="M48" s="6" t="s">
        <v>2</v>
      </c>
    </row>
    <row r="49" spans="1:13" s="1" customFormat="1" ht="73.5" customHeight="1">
      <c r="A49" s="8" t="s">
        <v>4</v>
      </c>
      <c r="B49" s="4" t="s">
        <v>34</v>
      </c>
      <c r="C49" s="4" t="s">
        <v>32</v>
      </c>
      <c r="D49" s="4" t="s">
        <v>13</v>
      </c>
      <c r="E49" s="9" t="s">
        <v>1</v>
      </c>
      <c r="F49" s="5">
        <v>1</v>
      </c>
      <c r="G49" s="6">
        <v>334821.43</v>
      </c>
      <c r="H49" s="6">
        <f t="shared" si="0"/>
        <v>334821.43</v>
      </c>
      <c r="I49" s="10"/>
      <c r="J49" s="10"/>
      <c r="K49" s="10"/>
      <c r="L49" s="8" t="s">
        <v>14</v>
      </c>
      <c r="M49" s="6" t="s">
        <v>2</v>
      </c>
    </row>
    <row r="50" spans="1:13" s="1" customFormat="1" ht="73.5" customHeight="1">
      <c r="A50" s="8" t="s">
        <v>4</v>
      </c>
      <c r="B50" s="4" t="s">
        <v>17</v>
      </c>
      <c r="C50" s="4" t="s">
        <v>16</v>
      </c>
      <c r="D50" s="4" t="s">
        <v>13</v>
      </c>
      <c r="E50" s="9" t="s">
        <v>1</v>
      </c>
      <c r="F50" s="5">
        <v>1</v>
      </c>
      <c r="G50" s="6">
        <v>312500</v>
      </c>
      <c r="H50" s="6">
        <f t="shared" si="0"/>
        <v>312500</v>
      </c>
      <c r="I50" s="10"/>
      <c r="J50" s="10"/>
      <c r="K50" s="10"/>
      <c r="L50" s="8" t="s">
        <v>14</v>
      </c>
      <c r="M50" s="6" t="s">
        <v>2</v>
      </c>
    </row>
    <row r="51" spans="1:13" s="1" customFormat="1" ht="73.5" customHeight="1">
      <c r="A51" s="8" t="s">
        <v>4</v>
      </c>
      <c r="B51" s="4" t="s">
        <v>15</v>
      </c>
      <c r="C51" s="4" t="s">
        <v>16</v>
      </c>
      <c r="D51" s="4" t="s">
        <v>13</v>
      </c>
      <c r="E51" s="9" t="s">
        <v>1</v>
      </c>
      <c r="F51" s="5">
        <v>1</v>
      </c>
      <c r="G51" s="6">
        <v>312500</v>
      </c>
      <c r="H51" s="6">
        <f t="shared" si="0"/>
        <v>312500</v>
      </c>
      <c r="I51" s="10"/>
      <c r="J51" s="10"/>
      <c r="K51" s="10"/>
      <c r="L51" s="8" t="s">
        <v>14</v>
      </c>
      <c r="M51" s="6" t="s">
        <v>2</v>
      </c>
    </row>
    <row r="52" spans="1:13" s="1" customFormat="1" ht="73.5" customHeight="1">
      <c r="A52" s="8" t="s">
        <v>4</v>
      </c>
      <c r="B52" s="4" t="s">
        <v>30</v>
      </c>
      <c r="C52" s="4" t="s">
        <v>29</v>
      </c>
      <c r="D52" s="4" t="s">
        <v>13</v>
      </c>
      <c r="E52" s="9" t="s">
        <v>1</v>
      </c>
      <c r="F52" s="5">
        <v>1</v>
      </c>
      <c r="G52" s="6">
        <v>80357.14</v>
      </c>
      <c r="H52" s="6">
        <f t="shared" si="0"/>
        <v>80357.14</v>
      </c>
      <c r="I52" s="10"/>
      <c r="J52" s="10"/>
      <c r="K52" s="10"/>
      <c r="L52" s="8" t="s">
        <v>14</v>
      </c>
      <c r="M52" s="6" t="s">
        <v>2</v>
      </c>
    </row>
    <row r="53" spans="1:13" s="1" customFormat="1" ht="73.5" customHeight="1">
      <c r="A53" s="8" t="s">
        <v>4</v>
      </c>
      <c r="B53" s="4" t="s">
        <v>30</v>
      </c>
      <c r="C53" s="4" t="s">
        <v>29</v>
      </c>
      <c r="D53" s="4" t="s">
        <v>13</v>
      </c>
      <c r="E53" s="9" t="s">
        <v>1</v>
      </c>
      <c r="F53" s="5">
        <v>1</v>
      </c>
      <c r="G53" s="6">
        <v>201428.57</v>
      </c>
      <c r="H53" s="6">
        <f t="shared" si="0"/>
        <v>201428.57</v>
      </c>
      <c r="I53" s="10"/>
      <c r="J53" s="10"/>
      <c r="K53" s="10"/>
      <c r="L53" s="8" t="s">
        <v>14</v>
      </c>
      <c r="M53" s="6" t="s">
        <v>2</v>
      </c>
    </row>
    <row r="54" spans="1:13" s="1" customFormat="1" ht="73.5" customHeight="1">
      <c r="A54" s="8" t="s">
        <v>4</v>
      </c>
      <c r="B54" s="4" t="s">
        <v>30</v>
      </c>
      <c r="C54" s="4" t="s">
        <v>29</v>
      </c>
      <c r="D54" s="4" t="s">
        <v>13</v>
      </c>
      <c r="E54" s="9" t="s">
        <v>1</v>
      </c>
      <c r="F54" s="5">
        <v>1</v>
      </c>
      <c r="G54" s="6">
        <v>80357.14</v>
      </c>
      <c r="H54" s="6">
        <f t="shared" si="0"/>
        <v>80357.14</v>
      </c>
      <c r="I54" s="10"/>
      <c r="J54" s="10"/>
      <c r="K54" s="10"/>
      <c r="L54" s="8" t="s">
        <v>14</v>
      </c>
      <c r="M54" s="6" t="s">
        <v>2</v>
      </c>
    </row>
    <row r="55" spans="1:13" s="1" customFormat="1" ht="73.5" customHeight="1">
      <c r="A55" s="8" t="s">
        <v>4</v>
      </c>
      <c r="B55" s="4" t="s">
        <v>15</v>
      </c>
      <c r="C55" s="4" t="s">
        <v>16</v>
      </c>
      <c r="D55" s="4" t="s">
        <v>13</v>
      </c>
      <c r="E55" s="9" t="s">
        <v>1</v>
      </c>
      <c r="F55" s="5">
        <v>1</v>
      </c>
      <c r="G55" s="6">
        <v>669642.86</v>
      </c>
      <c r="H55" s="6">
        <f t="shared" si="0"/>
        <v>669642.86</v>
      </c>
      <c r="I55" s="10"/>
      <c r="J55" s="10"/>
      <c r="K55" s="10"/>
      <c r="L55" s="8" t="s">
        <v>14</v>
      </c>
      <c r="M55" s="6" t="s">
        <v>2</v>
      </c>
    </row>
    <row r="56" spans="1:13" s="1" customFormat="1" ht="73.5" customHeight="1">
      <c r="A56" s="8" t="s">
        <v>4</v>
      </c>
      <c r="B56" s="4" t="s">
        <v>15</v>
      </c>
      <c r="C56" s="4" t="s">
        <v>16</v>
      </c>
      <c r="D56" s="4" t="s">
        <v>13</v>
      </c>
      <c r="E56" s="9" t="s">
        <v>1</v>
      </c>
      <c r="F56" s="5">
        <v>1</v>
      </c>
      <c r="G56" s="6">
        <v>669642.86</v>
      </c>
      <c r="H56" s="6">
        <f t="shared" si="0"/>
        <v>669642.86</v>
      </c>
      <c r="I56" s="10"/>
      <c r="J56" s="10"/>
      <c r="K56" s="10"/>
      <c r="L56" s="8" t="s">
        <v>14</v>
      </c>
      <c r="M56" s="6" t="s">
        <v>2</v>
      </c>
    </row>
    <row r="57" spans="1:13" s="1" customFormat="1" ht="73.5" customHeight="1">
      <c r="A57" s="8" t="s">
        <v>4</v>
      </c>
      <c r="B57" s="4" t="s">
        <v>30</v>
      </c>
      <c r="C57" s="4" t="s">
        <v>29</v>
      </c>
      <c r="D57" s="4" t="s">
        <v>13</v>
      </c>
      <c r="E57" s="9" t="s">
        <v>1</v>
      </c>
      <c r="F57" s="5">
        <v>1</v>
      </c>
      <c r="G57" s="6">
        <v>669642.86</v>
      </c>
      <c r="H57" s="6">
        <f t="shared" si="0"/>
        <v>669642.86</v>
      </c>
      <c r="I57" s="10"/>
      <c r="J57" s="10"/>
      <c r="K57" s="10"/>
      <c r="L57" s="8" t="s">
        <v>14</v>
      </c>
      <c r="M57" s="6" t="s">
        <v>2</v>
      </c>
    </row>
    <row r="58" spans="1:13" s="1" customFormat="1" ht="73.5" customHeight="1">
      <c r="A58" s="8" t="s">
        <v>4</v>
      </c>
      <c r="B58" s="4" t="s">
        <v>11</v>
      </c>
      <c r="C58" s="4" t="s">
        <v>12</v>
      </c>
      <c r="D58" s="4" t="s">
        <v>13</v>
      </c>
      <c r="E58" s="9" t="s">
        <v>1</v>
      </c>
      <c r="F58" s="5">
        <v>1</v>
      </c>
      <c r="G58" s="6">
        <v>160714.29</v>
      </c>
      <c r="H58" s="6">
        <f t="shared" si="0"/>
        <v>160714.29</v>
      </c>
      <c r="I58" s="10"/>
      <c r="J58" s="10"/>
      <c r="K58" s="10"/>
      <c r="L58" s="8" t="s">
        <v>14</v>
      </c>
      <c r="M58" s="6" t="s">
        <v>2</v>
      </c>
    </row>
    <row r="59" spans="1:13" s="1" customFormat="1" ht="73.5" customHeight="1">
      <c r="A59" s="8" t="s">
        <v>4</v>
      </c>
      <c r="B59" s="4" t="s">
        <v>30</v>
      </c>
      <c r="C59" s="4" t="s">
        <v>29</v>
      </c>
      <c r="D59" s="4" t="s">
        <v>13</v>
      </c>
      <c r="E59" s="9" t="s">
        <v>1</v>
      </c>
      <c r="F59" s="5">
        <v>1</v>
      </c>
      <c r="G59" s="6">
        <v>44642.86</v>
      </c>
      <c r="H59" s="6">
        <f t="shared" si="0"/>
        <v>44642.86</v>
      </c>
      <c r="I59" s="10"/>
      <c r="J59" s="10"/>
      <c r="K59" s="10"/>
      <c r="L59" s="8" t="s">
        <v>14</v>
      </c>
      <c r="M59" s="6" t="s">
        <v>2</v>
      </c>
    </row>
    <row r="60" spans="1:13" s="1" customFormat="1" ht="73.5" customHeight="1">
      <c r="A60" s="8" t="s">
        <v>4</v>
      </c>
      <c r="B60" s="4" t="s">
        <v>15</v>
      </c>
      <c r="C60" s="4" t="s">
        <v>16</v>
      </c>
      <c r="D60" s="4" t="s">
        <v>13</v>
      </c>
      <c r="E60" s="9" t="s">
        <v>1</v>
      </c>
      <c r="F60" s="5">
        <v>1</v>
      </c>
      <c r="G60" s="6">
        <v>730000</v>
      </c>
      <c r="H60" s="6">
        <f t="shared" si="0"/>
        <v>730000</v>
      </c>
      <c r="I60" s="10"/>
      <c r="J60" s="10"/>
      <c r="K60" s="10"/>
      <c r="L60" s="8" t="s">
        <v>14</v>
      </c>
      <c r="M60" s="6" t="s">
        <v>2</v>
      </c>
    </row>
    <row r="61" spans="1:13" s="1" customFormat="1" ht="73.5" customHeight="1">
      <c r="A61" s="8" t="s">
        <v>4</v>
      </c>
      <c r="B61" s="4" t="s">
        <v>15</v>
      </c>
      <c r="C61" s="4" t="s">
        <v>16</v>
      </c>
      <c r="D61" s="4" t="s">
        <v>13</v>
      </c>
      <c r="E61" s="9" t="s">
        <v>1</v>
      </c>
      <c r="F61" s="5">
        <v>1</v>
      </c>
      <c r="G61" s="6">
        <v>540000</v>
      </c>
      <c r="H61" s="6">
        <f t="shared" si="0"/>
        <v>540000</v>
      </c>
      <c r="I61" s="10"/>
      <c r="J61" s="10"/>
      <c r="K61" s="10"/>
      <c r="L61" s="8" t="s">
        <v>14</v>
      </c>
      <c r="M61" s="6" t="s">
        <v>2</v>
      </c>
    </row>
    <row r="62" spans="1:13" s="1" customFormat="1" ht="73.5" customHeight="1">
      <c r="A62" s="8" t="s">
        <v>4</v>
      </c>
      <c r="B62" s="4" t="s">
        <v>15</v>
      </c>
      <c r="C62" s="4" t="s">
        <v>16</v>
      </c>
      <c r="D62" s="4" t="s">
        <v>13</v>
      </c>
      <c r="E62" s="9" t="s">
        <v>1</v>
      </c>
      <c r="F62" s="5">
        <v>1</v>
      </c>
      <c r="G62" s="6">
        <v>340000</v>
      </c>
      <c r="H62" s="6">
        <f t="shared" si="0"/>
        <v>340000</v>
      </c>
      <c r="I62" s="10"/>
      <c r="J62" s="10"/>
      <c r="K62" s="10"/>
      <c r="L62" s="8" t="s">
        <v>14</v>
      </c>
      <c r="M62" s="6" t="s">
        <v>2</v>
      </c>
    </row>
    <row r="63" spans="1:13" s="1" customFormat="1" ht="72.75" customHeight="1">
      <c r="A63" s="8" t="s">
        <v>4</v>
      </c>
      <c r="B63" s="4" t="s">
        <v>15</v>
      </c>
      <c r="C63" s="4" t="s">
        <v>16</v>
      </c>
      <c r="D63" s="4" t="s">
        <v>13</v>
      </c>
      <c r="E63" s="9" t="s">
        <v>1</v>
      </c>
      <c r="F63" s="5">
        <v>1</v>
      </c>
      <c r="G63" s="6">
        <v>750000</v>
      </c>
      <c r="H63" s="6">
        <f t="shared" si="0"/>
        <v>750000</v>
      </c>
      <c r="I63" s="10"/>
      <c r="J63" s="10"/>
      <c r="K63" s="10"/>
      <c r="L63" s="8" t="s">
        <v>14</v>
      </c>
      <c r="M63" s="6" t="s">
        <v>2</v>
      </c>
    </row>
    <row r="64" spans="1:13" ht="80.25" customHeight="1">
      <c r="A64" s="8" t="s">
        <v>4</v>
      </c>
      <c r="B64" s="4" t="s">
        <v>15</v>
      </c>
      <c r="C64" s="4" t="s">
        <v>16</v>
      </c>
      <c r="D64" s="4" t="s">
        <v>13</v>
      </c>
      <c r="E64" s="9" t="s">
        <v>1</v>
      </c>
      <c r="F64" s="5">
        <v>1</v>
      </c>
      <c r="G64" s="6">
        <v>340000</v>
      </c>
      <c r="H64" s="6">
        <f t="shared" si="0"/>
        <v>340000</v>
      </c>
      <c r="I64" s="10"/>
      <c r="J64" s="10"/>
      <c r="K64" s="10"/>
      <c r="L64" s="8" t="s">
        <v>14</v>
      </c>
      <c r="M64" s="6" t="s">
        <v>2</v>
      </c>
    </row>
    <row r="65" spans="1:13" s="1" customFormat="1" ht="82.5" customHeight="1">
      <c r="A65" s="8" t="s">
        <v>4</v>
      </c>
      <c r="B65" s="4" t="s">
        <v>15</v>
      </c>
      <c r="C65" s="4" t="s">
        <v>16</v>
      </c>
      <c r="D65" s="4" t="s">
        <v>13</v>
      </c>
      <c r="E65" s="9" t="s">
        <v>1</v>
      </c>
      <c r="F65" s="5">
        <v>1</v>
      </c>
      <c r="G65" s="6">
        <v>470000</v>
      </c>
      <c r="H65" s="6">
        <f t="shared" si="0"/>
        <v>470000</v>
      </c>
      <c r="I65" s="10"/>
      <c r="J65" s="10"/>
      <c r="K65" s="10"/>
      <c r="L65" s="8" t="s">
        <v>14</v>
      </c>
      <c r="M65" s="6" t="s">
        <v>2</v>
      </c>
    </row>
    <row r="66" spans="1:13" s="1" customFormat="1" ht="81" customHeight="1">
      <c r="A66" s="8" t="s">
        <v>6</v>
      </c>
      <c r="B66" s="4" t="s">
        <v>7</v>
      </c>
      <c r="C66" s="4" t="s">
        <v>8</v>
      </c>
      <c r="D66" s="4" t="s">
        <v>9</v>
      </c>
      <c r="E66" s="9" t="s">
        <v>1</v>
      </c>
      <c r="F66" s="5">
        <v>1</v>
      </c>
      <c r="G66" s="6">
        <f>213798806.67-2605400</f>
        <v>211193406.66999999</v>
      </c>
      <c r="H66" s="6">
        <f t="shared" si="0"/>
        <v>211193406.66999999</v>
      </c>
      <c r="I66" s="10"/>
      <c r="J66" s="10"/>
      <c r="K66" s="10"/>
      <c r="L66" s="8" t="s">
        <v>10</v>
      </c>
      <c r="M66" s="6" t="s">
        <v>35</v>
      </c>
    </row>
    <row r="67" spans="1:13" s="16" customFormat="1" ht="18" customHeight="1">
      <c r="A67" s="11"/>
      <c r="B67" s="12"/>
      <c r="C67" s="12"/>
      <c r="D67" s="12"/>
      <c r="E67" s="12"/>
      <c r="F67" s="13"/>
      <c r="G67" s="14"/>
      <c r="H67" s="14"/>
      <c r="I67" s="12"/>
      <c r="J67" s="12"/>
      <c r="K67" s="12"/>
      <c r="L67" s="12"/>
      <c r="M67" s="15"/>
    </row>
  </sheetData>
  <pageMargins left="0.31496062992125984" right="0.31496062992125984" top="0.55118110236220474" bottom="0.15748031496062992" header="0.11811023622047245" footer="0.11811023622047245"/>
  <pageSetup paperSize="9" scale="63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2018-01-19T07:00:05Z</cp:lastPrinted>
  <dcterms:created xsi:type="dcterms:W3CDTF">2017-11-22T04:16:15Z</dcterms:created>
  <dcterms:modified xsi:type="dcterms:W3CDTF">2018-01-22T05:14:05Z</dcterms:modified>
</cp:coreProperties>
</file>