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795" windowHeight="120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66" i="1" l="1"/>
  <c r="H66" i="1" s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<sst xmlns="http://schemas.openxmlformats.org/spreadsheetml/2006/main" count="421" uniqueCount="49">
  <si>
    <t>1</t>
  </si>
  <si>
    <t>Услуга</t>
  </si>
  <si>
    <t>Исключение</t>
  </si>
  <si>
    <t>Дополнительная закупка</t>
  </si>
  <si>
    <t>Управление по работе с персоналом</t>
  </si>
  <si>
    <t>Из одного источника путем заключения договора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</si>
  <si>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</t>
  </si>
  <si>
    <t>Управление информационных технологий</t>
  </si>
  <si>
    <t>IP VPN деректерді беру қызметтері</t>
  </si>
  <si>
    <t>Услуги передачи данных  IP VPN</t>
  </si>
  <si>
    <t>Конкурс</t>
  </si>
  <si>
    <t>I квартал</t>
  </si>
  <si>
    <t>IT саласында білім беру қызметтері</t>
  </si>
  <si>
    <t>Услуги образовательные в сфере IT</t>
  </si>
  <si>
    <t>Запрос ценовых предложений без размещения объявления</t>
  </si>
  <si>
    <t>IV квартал</t>
  </si>
  <si>
    <t>Қаржы саласында білім беру қызметтері</t>
  </si>
  <si>
    <t>Услуги образовательные в сфере финансов</t>
  </si>
  <si>
    <t xml:space="preserve">Қаржы саласында білім беру қызметтері </t>
  </si>
  <si>
    <t>Запрос ценовых предложений путем размещения объявления</t>
  </si>
  <si>
    <t xml:space="preserve">IT саласында білім беру қызметтері </t>
  </si>
  <si>
    <t>Услуги образовательные Обучение в сфере IT</t>
  </si>
  <si>
    <t>IT саласында  білім беру қызметтері</t>
  </si>
  <si>
    <t xml:space="preserve">Персоналды дамыту саласында білім беру қызметтері  </t>
  </si>
  <si>
    <t>Услуги образовательные в сфере развития персонала</t>
  </si>
  <si>
    <t>Персоналды дамыту саласында білім беру қызметтері</t>
  </si>
  <si>
    <t xml:space="preserve">Қаржы саласында білім беру қызметтері  </t>
  </si>
  <si>
    <t>Аудит саласында білім беру қызметтері</t>
  </si>
  <si>
    <t>Услуги образовательные в сфере аудита</t>
  </si>
  <si>
    <t xml:space="preserve">Қауіпсіздік саласында білім беру қызметтері </t>
  </si>
  <si>
    <t>Услуги образовательные в сфере безопасности</t>
  </si>
  <si>
    <t>Қауіпсіздік саласында білім беру қызметтері</t>
  </si>
  <si>
    <t>Еңбек заңнамасы саласында білім беру қызметтері</t>
  </si>
  <si>
    <t>Услуги образовательные в сфере трудового законодательства</t>
  </si>
  <si>
    <t xml:space="preserve">Персоналды дамыту саласында білім беру қызметтері </t>
  </si>
  <si>
    <t xml:space="preserve">Еңбек заңнамасы саласында білім беру қызметтері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</si>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</sst>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20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20" fillId="0" borderId="0"/>
  </cellStyleXfs>
  <cellXfs count="17">
    <xf numFmtId="0" fontId="0" fillId="0" borderId="0" xfId="0"/>
    <xf numFmtId="0" fontId="0" fillId="0" borderId="0" xfId="0"/>
    <xf numFmtId="166" fontId="63" fillId="56" borderId="16" xfId="722" quotePrefix="1" applyNumberFormat="1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166" fontId="66" fillId="57" borderId="16" xfId="0" applyNumberFormat="1" applyFont="1" applyFill="1" applyBorder="1" applyAlignment="1">
      <alignment horizontal="center" vertical="center" wrapText="1"/>
    </xf>
    <xf numFmtId="166" fontId="66" fillId="0" borderId="16" xfId="722" applyNumberFormat="1" applyFont="1" applyFill="1" applyBorder="1" applyAlignment="1">
      <alignment horizontal="center" vertical="center" wrapText="1"/>
    </xf>
    <xf numFmtId="185" fontId="66" fillId="57" borderId="16" xfId="0" applyNumberFormat="1" applyFont="1" applyFill="1" applyBorder="1" applyAlignment="1">
      <alignment horizontal="center" vertical="center" wrapText="1"/>
    </xf>
    <xf numFmtId="0" fontId="67" fillId="0" borderId="0" xfId="0" applyFont="1"/>
    <xf numFmtId="166" fontId="66" fillId="0" borderId="16" xfId="722" quotePrefix="1" applyNumberFormat="1" applyFont="1" applyFill="1" applyBorder="1" applyAlignment="1">
      <alignment horizontal="center" vertical="center" wrapText="1"/>
    </xf>
    <xf numFmtId="166" fontId="66" fillId="57" borderId="16" xfId="940" applyNumberFormat="1" applyFont="1" applyFill="1" applyBorder="1" applyAlignment="1">
      <alignment horizontal="center" vertical="center" wrapText="1"/>
    </xf>
    <xf numFmtId="0" fontId="0" fillId="0" borderId="16" xfId="0" applyBorder="1"/>
    <xf numFmtId="185" fontId="66" fillId="0" borderId="0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166" fontId="69" fillId="0" borderId="0" xfId="0" applyNumberFormat="1" applyFont="1" applyFill="1" applyBorder="1" applyAlignment="1">
      <alignment horizontal="center" vertical="center" wrapText="1"/>
    </xf>
    <xf numFmtId="185" fontId="69" fillId="0" borderId="0" xfId="0" applyNumberFormat="1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 wrapText="1"/>
    </xf>
    <xf numFmtId="0" fontId="0" fillId="0" borderId="0" xfId="0" applyFill="1"/>
  </cellXfs>
  <cellStyles count="941">
    <cellStyle name=" 1" xfId="42"/>
    <cellStyle name="?’???‚›?" xfId="43"/>
    <cellStyle name="?’???‚›? 2" xfId="44"/>
    <cellStyle name="?’???‚›? 3" xfId="829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7"/>
    <cellStyle name="?’һғһ‚›ү 5" xfId="828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26"/>
    <cellStyle name="?’ћѓћ‚›‰ 5" xfId="830"/>
    <cellStyle name="?’ћѓћ‚›‰_207 заявка по  оптим._2014" xfId="59"/>
    <cellStyle name="?ђ??‹?‚?љ1" xfId="60"/>
    <cellStyle name="?ђ??‹?‚?љ1 2" xfId="61"/>
    <cellStyle name="?ђ??‹?‚?љ1 3" xfId="825"/>
    <cellStyle name="?ђ??‹?‚?љ1_изменения в ПГЗ" xfId="62"/>
    <cellStyle name="?ђ??‹?‚?љ2" xfId="63"/>
    <cellStyle name="?ђ??‹?‚?љ2 2" xfId="64"/>
    <cellStyle name="?ђ??‹?‚?љ2 3" xfId="832"/>
    <cellStyle name="?ђ??‹?‚?љ2_изменения в ПГЗ" xfId="65"/>
    <cellStyle name="”??ђ?‘?‚›?" xfId="66"/>
    <cellStyle name="”??ђ?‘?‚›? 2" xfId="67"/>
    <cellStyle name="”??ђ?‘?‚›? 3" xfId="833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8"/>
    <cellStyle name="”?ќђќ‘ћ‚›‰ 5" xfId="834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36"/>
    <cellStyle name="”?қђқ‘һ‚›ү 5" xfId="837"/>
    <cellStyle name="”?қђқ‘һ‚›ү_207 заявка по  оптим._2014" xfId="82"/>
    <cellStyle name="”?љ‘?ђ?‚ђ??›?" xfId="83"/>
    <cellStyle name="”?љ‘?ђ?‚ђ??›? 2" xfId="84"/>
    <cellStyle name="”?љ‘?ђ?‚ђ??›? 3" xfId="839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40"/>
    <cellStyle name="”?љ‘?ђһ‚ђққ›ү 5" xfId="841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42"/>
    <cellStyle name="”?љ‘?ђћ‚ђќќ›‰ 5" xfId="843"/>
    <cellStyle name="”?љ‘?ђћ‚ђќќ›‰_207 заявка по  оптим._2014" xfId="99"/>
    <cellStyle name="”€?ђ?‘?‚›?" xfId="100"/>
    <cellStyle name="”€?ђ?‘?‚›? 2" xfId="101"/>
    <cellStyle name="”€?ђ?‘?‚›? 3" xfId="844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45"/>
    <cellStyle name="”€ќђќ‘ћ‚›‰ 6" xfId="846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7"/>
    <cellStyle name="”€қђқ‘һ‚›ү 5" xfId="848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9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50"/>
    <cellStyle name="”€љ‘€ђһ‚ђққ›ү 5" xfId="851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52"/>
    <cellStyle name="”€љ‘€ђћ‚ђќќ›‰ 6" xfId="853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54"/>
    <cellStyle name="”ќђќ‘ћ‚›‰ 6" xfId="855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56"/>
    <cellStyle name="”љ‘ђћ‚ђќќ›‰ 6" xfId="857"/>
    <cellStyle name="”љ‘ђћ‚ђќќ›‰_207 заявка по  оптим._2014" xfId="155"/>
    <cellStyle name="„…?…†?›?" xfId="156"/>
    <cellStyle name="„…?…†?›? 2" xfId="157"/>
    <cellStyle name="„…?…†?›? 3" xfId="858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9"/>
    <cellStyle name="„…ќ…†ќ›‰ 6" xfId="860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61"/>
    <cellStyle name="„…қ…†қ›ү 5" xfId="862"/>
    <cellStyle name="„…қ…†қ›ү_207 заявка по  оптим._2014" xfId="174"/>
    <cellStyle name="€’???‚›?" xfId="175"/>
    <cellStyle name="€’???‚›? 2" xfId="176"/>
    <cellStyle name="€’???‚›? 3" xfId="863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64"/>
    <cellStyle name="€’һғһ‚›ү 5" xfId="865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66"/>
    <cellStyle name="€’ћѓћ‚›‰ 6" xfId="867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8"/>
    <cellStyle name="‡ђѓћ‹ћ‚ћљ1 6" xfId="869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70"/>
    <cellStyle name="‡ђѓћ‹ћ‚ћљ2 6" xfId="871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72"/>
    <cellStyle name="’ћѓћ‚›‰ 6" xfId="873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4" xfId="926"/>
    <cellStyle name="20% - Акцент1 2_к коррект май" xfId="224"/>
    <cellStyle name="20% - Акцент1 3" xfId="225"/>
    <cellStyle name="20% - Акцент1 4" xfId="226"/>
    <cellStyle name="20% - Акцент1 5" xfId="227"/>
    <cellStyle name="20% - Акцент1 6" xfId="228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4" xfId="927"/>
    <cellStyle name="20% - Акцент2 2_к коррект май" xfId="233"/>
    <cellStyle name="20% - Акцент2 3" xfId="234"/>
    <cellStyle name="20% - Акцент2 4" xfId="235"/>
    <cellStyle name="20% - Акцент2 5" xfId="236"/>
    <cellStyle name="20% - Акцент2 6" xfId="237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4" xfId="928"/>
    <cellStyle name="20% - Акцент3 2_к коррект май" xfId="242"/>
    <cellStyle name="20% - Акцент3 3" xfId="243"/>
    <cellStyle name="20% - Акцент3 4" xfId="244"/>
    <cellStyle name="20% - Акцент3 5" xfId="245"/>
    <cellStyle name="20% - Акцент3 6" xfId="246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4" xfId="929"/>
    <cellStyle name="20% - Акцент4 2_к коррект май" xfId="251"/>
    <cellStyle name="20% - Акцент4 3" xfId="252"/>
    <cellStyle name="20% - Акцент4 4" xfId="253"/>
    <cellStyle name="20% - Акцент4 5" xfId="254"/>
    <cellStyle name="20% - Акцент4 6" xfId="255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_к коррект май" xfId="260"/>
    <cellStyle name="20% - Акцент5 3" xfId="261"/>
    <cellStyle name="20% - Акцент5 4" xfId="262"/>
    <cellStyle name="20% - Акцент5 5" xfId="263"/>
    <cellStyle name="20% - Акцент5 6" xfId="264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_к коррект май" xfId="269"/>
    <cellStyle name="20% - Акцент6 3" xfId="270"/>
    <cellStyle name="20% - Акцент6 4" xfId="271"/>
    <cellStyle name="20% - Акцент6 5" xfId="272"/>
    <cellStyle name="20% - Акцент6 6" xfId="273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_к коррект май" xfId="278"/>
    <cellStyle name="40% - Акцент1 3" xfId="279"/>
    <cellStyle name="40% - Акцент1 4" xfId="280"/>
    <cellStyle name="40% - Акцент1 5" xfId="281"/>
    <cellStyle name="40% - Акцент1 6" xfId="282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_к коррект май" xfId="287"/>
    <cellStyle name="40% - Акцент2 3" xfId="288"/>
    <cellStyle name="40% - Акцент2 4" xfId="289"/>
    <cellStyle name="40% - Акцент2 5" xfId="290"/>
    <cellStyle name="40% - Акцент2 6" xfId="291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4" xfId="930"/>
    <cellStyle name="40% - Акцент3 2_к коррект май" xfId="296"/>
    <cellStyle name="40% - Акцент3 3" xfId="297"/>
    <cellStyle name="40% - Акцент3 4" xfId="298"/>
    <cellStyle name="40% - Акцент3 5" xfId="299"/>
    <cellStyle name="40% - Акцент3 6" xfId="300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_к коррект май" xfId="305"/>
    <cellStyle name="40% - Акцент4 3" xfId="306"/>
    <cellStyle name="40% - Акцент4 4" xfId="307"/>
    <cellStyle name="40% - Акцент4 5" xfId="308"/>
    <cellStyle name="40% - Акцент4 6" xfId="309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_к коррект май" xfId="314"/>
    <cellStyle name="40% - Акцент5 3" xfId="315"/>
    <cellStyle name="40% - Акцент5 4" xfId="316"/>
    <cellStyle name="40% - Акцент5 5" xfId="317"/>
    <cellStyle name="40% - Акцент5 6" xfId="318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_к коррект май" xfId="323"/>
    <cellStyle name="40% - Акцент6 3" xfId="324"/>
    <cellStyle name="40% - Акцент6 4" xfId="325"/>
    <cellStyle name="40% - Акцент6 5" xfId="326"/>
    <cellStyle name="40% - Акцент6 6" xfId="327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3" xfId="331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3" xfId="33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3" xfId="931"/>
    <cellStyle name="60% - Акцент3 3" xfId="339"/>
    <cellStyle name="60% - Акцент3 3 2" xfId="922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3" xfId="932"/>
    <cellStyle name="60% - Акцент4 3" xfId="343"/>
    <cellStyle name="60% - Акцент4 3 2" xfId="923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3" xfId="347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3" xfId="933"/>
    <cellStyle name="60% - Акцент6 3" xfId="351"/>
    <cellStyle name="60% - Акцент6 3 2" xfId="924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3" xfId="401"/>
    <cellStyle name="Акцент1 4" xfId="402"/>
    <cellStyle name="Акцент2" xfId="22" builtinId="33" customBuiltin="1"/>
    <cellStyle name="Акцент2 2" xfId="403"/>
    <cellStyle name="Акцент2 2 2" xfId="404"/>
    <cellStyle name="Акцент2 3" xfId="405"/>
    <cellStyle name="Акцент2 4" xfId="406"/>
    <cellStyle name="Акцент3" xfId="26" builtinId="37" customBuiltin="1"/>
    <cellStyle name="Акцент3 2" xfId="407"/>
    <cellStyle name="Акцент3 2 2" xfId="408"/>
    <cellStyle name="Акцент3 3" xfId="409"/>
    <cellStyle name="Акцент3 4" xfId="410"/>
    <cellStyle name="Акцент4" xfId="30" builtinId="41" customBuiltin="1"/>
    <cellStyle name="Акцент4 2" xfId="411"/>
    <cellStyle name="Акцент4 2 2" xfId="412"/>
    <cellStyle name="Акцент4 3" xfId="413"/>
    <cellStyle name="Акцент4 4" xfId="414"/>
    <cellStyle name="Акцент5" xfId="34" builtinId="45" customBuiltin="1"/>
    <cellStyle name="Акцент5 2" xfId="415"/>
    <cellStyle name="Акцент5 2 2" xfId="416"/>
    <cellStyle name="Акцент5 3" xfId="417"/>
    <cellStyle name="Акцент5 4" xfId="418"/>
    <cellStyle name="Акцент6" xfId="38" builtinId="49" customBuiltin="1"/>
    <cellStyle name="Акцент6 2" xfId="419"/>
    <cellStyle name="Акцент6 2 2" xfId="420"/>
    <cellStyle name="Акцент6 3" xfId="421"/>
    <cellStyle name="Акцент6 4" xfId="422"/>
    <cellStyle name="Ввод " xfId="9" builtinId="20" customBuiltin="1"/>
    <cellStyle name="Ввод  2" xfId="423"/>
    <cellStyle name="Ввод  2 2" xfId="424"/>
    <cellStyle name="Ввод  3" xfId="42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3" xfId="430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3" xfId="434"/>
    <cellStyle name="Вычисление 4" xfId="435"/>
    <cellStyle name="Гиперссылка 2" xfId="436"/>
    <cellStyle name="Гиперссылка 2 2" xfId="437"/>
    <cellStyle name="Заголовок 1" xfId="2" builtinId="16" customBuiltin="1"/>
    <cellStyle name="Заголовок 1 2" xfId="438"/>
    <cellStyle name="Заголовок 1 2 2" xfId="439"/>
    <cellStyle name="Заголовок 1 3" xfId="440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3" xfId="44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3" xfId="448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3" xfId="452"/>
    <cellStyle name="Заголовок 4 4" xfId="453"/>
    <cellStyle name="Итог" xfId="17" builtinId="25" customBuiltin="1"/>
    <cellStyle name="Итог 2" xfId="454"/>
    <cellStyle name="Итог 2 2" xfId="455"/>
    <cellStyle name="Итог 3" xfId="456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3" xfId="462"/>
    <cellStyle name="Контрольная ячейка 4" xfId="463"/>
    <cellStyle name="Название" xfId="1" builtinId="15" customBuiltin="1"/>
    <cellStyle name="Название 2" xfId="464"/>
    <cellStyle name="Название 2 2" xfId="897"/>
    <cellStyle name="Название 3" xfId="465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3" xfId="469"/>
    <cellStyle name="Нейтральный 4" xfId="470"/>
    <cellStyle name="Обычный" xfId="0" builtinId="0"/>
    <cellStyle name="Обычный 10" xfId="471"/>
    <cellStyle name="Обычный 10 10" xfId="905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5" xfId="478"/>
    <cellStyle name="Обычный 10 6" xfId="479"/>
    <cellStyle name="Обычный 10 7" xfId="480"/>
    <cellStyle name="Обычный 10 8" xfId="906"/>
    <cellStyle name="Обычный 10 9" xfId="904"/>
    <cellStyle name="Обычный 10_к коррект май" xfId="481"/>
    <cellStyle name="Обычный 108" xfId="482"/>
    <cellStyle name="Обычный 11" xfId="483"/>
    <cellStyle name="Обычный 11 2" xfId="484"/>
    <cellStyle name="Обычный 11 2 2" xfId="485"/>
    <cellStyle name="Обычный 11 3" xfId="486"/>
    <cellStyle name="Обычный 11_к коррект май" xfId="487"/>
    <cellStyle name="Обычный 12" xfId="488"/>
    <cellStyle name="Обычный 12 2" xfId="489"/>
    <cellStyle name="Обычный 12 2 2" xfId="490"/>
    <cellStyle name="Обычный 12 3" xfId="491"/>
    <cellStyle name="Обычный 12_к коррект май" xfId="492"/>
    <cellStyle name="Обычный 124" xfId="493"/>
    <cellStyle name="Обычный 13" xfId="494"/>
    <cellStyle name="Обычный 13 2" xfId="495"/>
    <cellStyle name="Обычный 13 2 2" xfId="496"/>
    <cellStyle name="Обычный 13 2_к коррект май" xfId="497"/>
    <cellStyle name="Обычный 14" xfId="498"/>
    <cellStyle name="Обычный 14 2" xfId="499"/>
    <cellStyle name="Обычный 14 2 2" xfId="500"/>
    <cellStyle name="Обычный 14 3" xfId="501"/>
    <cellStyle name="Обычный 14_к коррект май" xfId="502"/>
    <cellStyle name="Обычный 15" xfId="503"/>
    <cellStyle name="Обычный 15 2" xfId="504"/>
    <cellStyle name="Обычный 15 2 2" xfId="505"/>
    <cellStyle name="Обычный 15 3" xfId="506"/>
    <cellStyle name="Обычный 15_к коррект май" xfId="507"/>
    <cellStyle name="Обычный 16" xfId="508"/>
    <cellStyle name="Обычный 16 2" xfId="509"/>
    <cellStyle name="Обычный 16 2 2" xfId="510"/>
    <cellStyle name="Обычный 16 3" xfId="511"/>
    <cellStyle name="Обычный 16_к коррект май" xfId="512"/>
    <cellStyle name="Обычный 17" xfId="513"/>
    <cellStyle name="Обычный 17 2" xfId="514"/>
    <cellStyle name="Обычный 17 2 2" xfId="515"/>
    <cellStyle name="Обычный 17 3" xfId="516"/>
    <cellStyle name="Обычный 17_к коррект май" xfId="517"/>
    <cellStyle name="Обычный 18" xfId="518"/>
    <cellStyle name="Обычный 18 2" xfId="519"/>
    <cellStyle name="Обычный 18 2 2" xfId="520"/>
    <cellStyle name="Обычный 18 3" xfId="521"/>
    <cellStyle name="Обычный 18_к коррект май" xfId="522"/>
    <cellStyle name="Обычный 19" xfId="523"/>
    <cellStyle name="Обычный 19 2" xfId="524"/>
    <cellStyle name="Обычный 19 2 2" xfId="525"/>
    <cellStyle name="Обычный 19 3" xfId="526"/>
    <cellStyle name="Обычный 19_к коррект май" xfId="527"/>
    <cellStyle name="Обычный 2" xfId="528"/>
    <cellStyle name="Обычный 2 2" xfId="529"/>
    <cellStyle name="Обычный 2 2 10" xfId="907"/>
    <cellStyle name="Обычный 2 2 2" xfId="530"/>
    <cellStyle name="Обычный 2 2 2 2" xfId="531"/>
    <cellStyle name="Обычный 2 2 2 3" xfId="532"/>
    <cellStyle name="Обычный 2 2 2_Закупки" xfId="533"/>
    <cellStyle name="Обычный 2 2 3" xfId="534"/>
    <cellStyle name="Обычный 2 2 4" xfId="535"/>
    <cellStyle name="Обычный 2 2 5" xfId="536"/>
    <cellStyle name="Обычный 2 2 6" xfId="909"/>
    <cellStyle name="Обычный 2 2 7" xfId="902"/>
    <cellStyle name="Обычный 2 2 8" xfId="908"/>
    <cellStyle name="Обычный 2 2 9" xfId="903"/>
    <cellStyle name="Обычный 2 2_Закупки" xfId="537"/>
    <cellStyle name="Обычный 2 3" xfId="538"/>
    <cellStyle name="Обычный 2 3 2" xfId="539"/>
    <cellStyle name="Обычный 2 4" xfId="540"/>
    <cellStyle name="Обычный 2 5" xfId="541"/>
    <cellStyle name="Обычный 2 6" xfId="542"/>
    <cellStyle name="Обычный 2_изменения в ПГЗ" xfId="543"/>
    <cellStyle name="Обычный 20" xfId="544"/>
    <cellStyle name="Обычный 20 2" xfId="545"/>
    <cellStyle name="Обычный 20 2 2" xfId="546"/>
    <cellStyle name="Обычный 20 3" xfId="547"/>
    <cellStyle name="Обычный 20_к коррект май" xfId="548"/>
    <cellStyle name="Обычный 21" xfId="549"/>
    <cellStyle name="Обычный 21 2" xfId="550"/>
    <cellStyle name="Обычный 21 3" xfId="551"/>
    <cellStyle name="Обычный 21_Закупки" xfId="552"/>
    <cellStyle name="Обычный 22" xfId="553"/>
    <cellStyle name="Обычный 23" xfId="554"/>
    <cellStyle name="Обычный 24" xfId="555"/>
    <cellStyle name="Обычный 24 2" xfId="556"/>
    <cellStyle name="Обычный 24 2 2" xfId="557"/>
    <cellStyle name="Обычный 24 3" xfId="558"/>
    <cellStyle name="Обычный 24_к коррект май" xfId="559"/>
    <cellStyle name="Обычный 25" xfId="560"/>
    <cellStyle name="Обычный 26" xfId="561"/>
    <cellStyle name="Обычный 26 2" xfId="562"/>
    <cellStyle name="Обычный 26 2 2" xfId="563"/>
    <cellStyle name="Обычный 26 2 2 2" xfId="564"/>
    <cellStyle name="Обычный 26 2 3" xfId="565"/>
    <cellStyle name="Обычный 26 2_к коррект май" xfId="566"/>
    <cellStyle name="Обычный 26 3" xfId="567"/>
    <cellStyle name="Обычный 26 3 2" xfId="568"/>
    <cellStyle name="Обычный 26 4" xfId="569"/>
    <cellStyle name="Обычный 26_к коррект май" xfId="570"/>
    <cellStyle name="Обычный 27" xfId="571"/>
    <cellStyle name="Обычный 28" xfId="572"/>
    <cellStyle name="Обычный 28 2" xfId="573"/>
    <cellStyle name="Обычный 28_к коррект май" xfId="574"/>
    <cellStyle name="Обычный 29" xfId="575"/>
    <cellStyle name="Обычный 29 2" xfId="576"/>
    <cellStyle name="Обычный 29_к коррект май" xfId="577"/>
    <cellStyle name="Обычный 3" xfId="578"/>
    <cellStyle name="Обычный 3 10" xfId="579"/>
    <cellStyle name="Обычный 3 11" xfId="580"/>
    <cellStyle name="Обычный 3 2" xfId="581"/>
    <cellStyle name="Обычный 3 2 2" xfId="582"/>
    <cellStyle name="Обычный 3 2 3" xfId="583"/>
    <cellStyle name="Обычный 3 2 4" xfId="584"/>
    <cellStyle name="Обычный 3 2 5" xfId="585"/>
    <cellStyle name="Обычный 3 3" xfId="586"/>
    <cellStyle name="Обычный 3 3 2" xfId="587"/>
    <cellStyle name="Обычный 3 3 3" xfId="588"/>
    <cellStyle name="Обычный 3 3 4" xfId="589"/>
    <cellStyle name="Обычный 3 3_Закупки" xfId="590"/>
    <cellStyle name="Обычный 3 4" xfId="591"/>
    <cellStyle name="Обычный 3 4 2" xfId="592"/>
    <cellStyle name="Обычный 3 5" xfId="593"/>
    <cellStyle name="Обычный 3 6" xfId="594"/>
    <cellStyle name="Обычный 3 7" xfId="595"/>
    <cellStyle name="Обычный 3 8" xfId="596"/>
    <cellStyle name="Обычный 3 8 2" xfId="874"/>
    <cellStyle name="Обычный 3 9" xfId="597"/>
    <cellStyle name="Обычный 3_01 ПГЗ ЮГ_для сверки по КТРУ" xfId="598"/>
    <cellStyle name="Обычный 30" xfId="599"/>
    <cellStyle name="Обычный 30 2" xfId="600"/>
    <cellStyle name="Обычный 30_к коррект май" xfId="601"/>
    <cellStyle name="Обычный 31" xfId="602"/>
    <cellStyle name="Обычный 31 2" xfId="603"/>
    <cellStyle name="Обычный 31 3" xfId="604"/>
    <cellStyle name="Обычный 31_к коррект май" xfId="605"/>
    <cellStyle name="Обычный 32" xfId="606"/>
    <cellStyle name="Обычный 32 2" xfId="607"/>
    <cellStyle name="Обычный 32 2 2" xfId="608"/>
    <cellStyle name="Обычный 32 3" xfId="609"/>
    <cellStyle name="Обычный 32_к коррект май" xfId="610"/>
    <cellStyle name="Обычный 33" xfId="611"/>
    <cellStyle name="Обычный 33 2" xfId="612"/>
    <cellStyle name="Обычный 33 2 2" xfId="613"/>
    <cellStyle name="Обычный 33 3" xfId="614"/>
    <cellStyle name="Обычный 33_к коррект май" xfId="615"/>
    <cellStyle name="Обычный 34" xfId="616"/>
    <cellStyle name="Обычный 34 2" xfId="617"/>
    <cellStyle name="Обычный 34 2 2" xfId="618"/>
    <cellStyle name="Обычный 34 3" xfId="619"/>
    <cellStyle name="Обычный 34_к коррект май" xfId="620"/>
    <cellStyle name="Обычный 35" xfId="621"/>
    <cellStyle name="Обычный 35 2" xfId="622"/>
    <cellStyle name="Обычный 35 3" xfId="623"/>
    <cellStyle name="Обычный 36" xfId="624"/>
    <cellStyle name="Обычный 36 2" xfId="625"/>
    <cellStyle name="Обычный 36_к коррект май" xfId="626"/>
    <cellStyle name="Обычный 37" xfId="627"/>
    <cellStyle name="Обычный 37 2" xfId="628"/>
    <cellStyle name="Обычный 37_к коррект май" xfId="629"/>
    <cellStyle name="Обычный 38" xfId="630"/>
    <cellStyle name="Обычный 38 2" xfId="631"/>
    <cellStyle name="Обычный 38_к коррект май" xfId="632"/>
    <cellStyle name="Обычный 39" xfId="633"/>
    <cellStyle name="Обычный 39 2" xfId="634"/>
    <cellStyle name="Обычный 39_к коррект май" xfId="635"/>
    <cellStyle name="Обычный 4" xfId="636"/>
    <cellStyle name="Обычный 4 10" xfId="910"/>
    <cellStyle name="Обычный 4 2" xfId="637"/>
    <cellStyle name="Обычный 4 2 2" xfId="638"/>
    <cellStyle name="Обычный 4 2_к коррект май" xfId="639"/>
    <cellStyle name="Обычный 4 3" xfId="640"/>
    <cellStyle name="Обычный 4 3 2" xfId="641"/>
    <cellStyle name="Обычный 4 3 3" xfId="642"/>
    <cellStyle name="Обычный 4 3_к коррект май" xfId="643"/>
    <cellStyle name="Обычный 4 4" xfId="644"/>
    <cellStyle name="Обычный 4 5" xfId="645"/>
    <cellStyle name="Обычный 4 5 2" xfId="646"/>
    <cellStyle name="Обычный 4 6" xfId="647"/>
    <cellStyle name="Обычный 4 7" xfId="648"/>
    <cellStyle name="Обычный 4 8" xfId="649"/>
    <cellStyle name="Обычный 4 9" xfId="650"/>
    <cellStyle name="Обычный 4_01 ПГЗ ЮГ_для сверки по КТРУ" xfId="651"/>
    <cellStyle name="Обычный 40" xfId="652"/>
    <cellStyle name="Обычный 40 2" xfId="653"/>
    <cellStyle name="Обычный 40_к коррект май" xfId="654"/>
    <cellStyle name="Обычный 41" xfId="655"/>
    <cellStyle name="Обычный 41 2" xfId="656"/>
    <cellStyle name="Обычный 41_к коррект май" xfId="657"/>
    <cellStyle name="Обычный 42" xfId="658"/>
    <cellStyle name="Обычный 42 2" xfId="659"/>
    <cellStyle name="Обычный 42_к коррект май" xfId="660"/>
    <cellStyle name="Обычный 43" xfId="661"/>
    <cellStyle name="Обычный 43 2" xfId="662"/>
    <cellStyle name="Обычный 43_к коррект май" xfId="663"/>
    <cellStyle name="Обычный 44" xfId="664"/>
    <cellStyle name="Обычный 44 2" xfId="665"/>
    <cellStyle name="Обычный 44_к коррект май" xfId="666"/>
    <cellStyle name="Обычный 45" xfId="667"/>
    <cellStyle name="Обычный 45 2" xfId="668"/>
    <cellStyle name="Обычный 45_к коррект май" xfId="669"/>
    <cellStyle name="Обычный 46" xfId="670"/>
    <cellStyle name="Обычный 46 2" xfId="671"/>
    <cellStyle name="Обычный 46_к коррект май" xfId="672"/>
    <cellStyle name="Обычный 47" xfId="673"/>
    <cellStyle name="Обычный 47 2" xfId="674"/>
    <cellStyle name="Обычный 47_к коррект май" xfId="675"/>
    <cellStyle name="Обычный 48" xfId="676"/>
    <cellStyle name="Обычный 49" xfId="677"/>
    <cellStyle name="Обычный 49 2" xfId="875"/>
    <cellStyle name="Обычный 5" xfId="678"/>
    <cellStyle name="Обычный 5 10" xfId="901"/>
    <cellStyle name="Обычный 5 2" xfId="679"/>
    <cellStyle name="Обычный 5 2 2" xfId="680"/>
    <cellStyle name="Обычный 5 2_к коррект май" xfId="681"/>
    <cellStyle name="Обычный 5 3" xfId="682"/>
    <cellStyle name="Обычный 5 4" xfId="683"/>
    <cellStyle name="Обычный 5 5" xfId="684"/>
    <cellStyle name="Обычный 5 6" xfId="685"/>
    <cellStyle name="Обычный 5 7" xfId="876"/>
    <cellStyle name="Обычный 5 8" xfId="835"/>
    <cellStyle name="Обычный 5 9" xfId="911"/>
    <cellStyle name="Обычный 5_Закупки" xfId="686"/>
    <cellStyle name="Обычный 50" xfId="687"/>
    <cellStyle name="Обычный 50 2" xfId="688"/>
    <cellStyle name="Обычный 50_к коррект май" xfId="689"/>
    <cellStyle name="Обычный 51" xfId="690"/>
    <cellStyle name="Обычный 52" xfId="691"/>
    <cellStyle name="Обычный 52 2" xfId="877"/>
    <cellStyle name="Обычный 53" xfId="692"/>
    <cellStyle name="Обычный 54" xfId="693"/>
    <cellStyle name="Обычный 55" xfId="694"/>
    <cellStyle name="Обычный 56" xfId="695"/>
    <cellStyle name="Обычный 56 2" xfId="878"/>
    <cellStyle name="Обычный 57" xfId="696"/>
    <cellStyle name="Обычный 58" xfId="697"/>
    <cellStyle name="Обычный 58 2" xfId="879"/>
    <cellStyle name="Обычный 59" xfId="698"/>
    <cellStyle name="Обычный 59 2" xfId="880"/>
    <cellStyle name="Обычный 6" xfId="699"/>
    <cellStyle name="Обычный 6 2" xfId="700"/>
    <cellStyle name="Обычный 6 2 2" xfId="701"/>
    <cellStyle name="Обычный 6 3" xfId="702"/>
    <cellStyle name="Обычный 60" xfId="703"/>
    <cellStyle name="Обычный 61" xfId="704"/>
    <cellStyle name="Обычный 62" xfId="705"/>
    <cellStyle name="Обычный 63" xfId="706"/>
    <cellStyle name="Обычный 64" xfId="707"/>
    <cellStyle name="Обычный 65" xfId="708"/>
    <cellStyle name="Обычный 66" xfId="709"/>
    <cellStyle name="Обычный 67" xfId="710"/>
    <cellStyle name="Обычный 68" xfId="711"/>
    <cellStyle name="Обычный 69" xfId="712"/>
    <cellStyle name="Обычный 7" xfId="713"/>
    <cellStyle name="Обычный 7 2" xfId="714"/>
    <cellStyle name="Обычный 7 3" xfId="715"/>
    <cellStyle name="Обычный 7 6" xfId="716"/>
    <cellStyle name="Обычный 7 6 2" xfId="717"/>
    <cellStyle name="Обычный 7 7" xfId="718"/>
    <cellStyle name="Обычный 7 7 2" xfId="719"/>
    <cellStyle name="Обычный 7_изменения в ПГЗ" xfId="720"/>
    <cellStyle name="Обычный 70" xfId="721"/>
    <cellStyle name="Обычный 71" xfId="722"/>
    <cellStyle name="Обычный 72" xfId="824"/>
    <cellStyle name="Обычный 72 2" xfId="937"/>
    <cellStyle name="Обычный 73" xfId="831"/>
    <cellStyle name="Обычный 74" xfId="891"/>
    <cellStyle name="Обычный 75" xfId="895"/>
    <cellStyle name="Обычный 75 2" xfId="938"/>
    <cellStyle name="Обычный 76" xfId="896"/>
    <cellStyle name="Обычный 77" xfId="899"/>
    <cellStyle name="Обычный 78" xfId="915"/>
    <cellStyle name="Обычный 79" xfId="914"/>
    <cellStyle name="Обычный 8" xfId="723"/>
    <cellStyle name="Обычный 8 10" xfId="900"/>
    <cellStyle name="Обычный 8 11" xfId="916"/>
    <cellStyle name="Обычный 8 2" xfId="724"/>
    <cellStyle name="Обычный 8 2 2" xfId="725"/>
    <cellStyle name="Обычный 8 2 3" xfId="726"/>
    <cellStyle name="Обычный 8 2_к коррект май" xfId="727"/>
    <cellStyle name="Обычный 8 3" xfId="728"/>
    <cellStyle name="Обычный 8 4" xfId="729"/>
    <cellStyle name="Обычный 8 5" xfId="730"/>
    <cellStyle name="Обычный 8 6" xfId="731"/>
    <cellStyle name="Обычный 8 7" xfId="881"/>
    <cellStyle name="Обычный 8 8" xfId="894"/>
    <cellStyle name="Обычный 8 9" xfId="912"/>
    <cellStyle name="Обычный 8_изменения в ПГЗ" xfId="732"/>
    <cellStyle name="Обычный 80" xfId="913"/>
    <cellStyle name="Обычный 81" xfId="917"/>
    <cellStyle name="Обычный 82" xfId="918"/>
    <cellStyle name="Обычный 83" xfId="919"/>
    <cellStyle name="Обычный 84" xfId="920"/>
    <cellStyle name="Обычный 85" xfId="921"/>
    <cellStyle name="Обычный 86" xfId="936"/>
    <cellStyle name="Обычный 87" xfId="935"/>
    <cellStyle name="Обычный 88" xfId="925"/>
    <cellStyle name="Обычный 89" xfId="934"/>
    <cellStyle name="Обычный 9" xfId="733"/>
    <cellStyle name="Обычный 9 2" xfId="734"/>
    <cellStyle name="Обычный 9 8" xfId="735"/>
    <cellStyle name="Обычный 9 8 2" xfId="736"/>
    <cellStyle name="Обычный 9 9" xfId="737"/>
    <cellStyle name="Обычный 9 9 2" xfId="738"/>
    <cellStyle name="Обычный 90" xfId="939"/>
    <cellStyle name="Обычный 97" xfId="898"/>
    <cellStyle name="Обычный_План закупок ВКО" xfId="940"/>
    <cellStyle name="Плохой" xfId="7" builtinId="27" customBuiltin="1"/>
    <cellStyle name="Плохой 2" xfId="739"/>
    <cellStyle name="Плохой 2 2" xfId="740"/>
    <cellStyle name="Плохой 3" xfId="741"/>
    <cellStyle name="Плохой 4" xfId="742"/>
    <cellStyle name="Пояснение" xfId="16" builtinId="53" customBuiltin="1"/>
    <cellStyle name="Пояснение 2" xfId="743"/>
    <cellStyle name="Пояснение 2 2" xfId="744"/>
    <cellStyle name="Пояснение 3" xfId="745"/>
    <cellStyle name="Пояснение 4" xfId="746"/>
    <cellStyle name="Примечание" xfId="15" builtinId="10" customBuiltin="1"/>
    <cellStyle name="Примечание 2" xfId="747"/>
    <cellStyle name="Примечание 2 2" xfId="748"/>
    <cellStyle name="Примечание 2 2 2" xfId="749"/>
    <cellStyle name="Примечание 2 3" xfId="750"/>
    <cellStyle name="Примечание 2 4" xfId="751"/>
    <cellStyle name="Примечание 2 5" xfId="752"/>
    <cellStyle name="Примечание 2 6" xfId="753"/>
    <cellStyle name="Примечание 2 7" xfId="754"/>
    <cellStyle name="Примечание 2_Закупки" xfId="755"/>
    <cellStyle name="Примечание 3" xfId="756"/>
    <cellStyle name="Примечание 3 2" xfId="757"/>
    <cellStyle name="Примечание 3 2 2" xfId="758"/>
    <cellStyle name="Примечание 4" xfId="759"/>
    <cellStyle name="Примечание 5" xfId="760"/>
    <cellStyle name="Примечание 6" xfId="761"/>
    <cellStyle name="Процентный 2" xfId="762"/>
    <cellStyle name="Процентный 2 2" xfId="763"/>
    <cellStyle name="Связанная ячейка" xfId="12" builtinId="24" customBuiltin="1"/>
    <cellStyle name="Связанная ячейка 2" xfId="764"/>
    <cellStyle name="Связанная ячейка 2 2" xfId="765"/>
    <cellStyle name="Связанная ячейка 3" xfId="766"/>
    <cellStyle name="Связанная ячейка 4" xfId="767"/>
    <cellStyle name="Стиль 1" xfId="768"/>
    <cellStyle name="Стиль 1 2" xfId="769"/>
    <cellStyle name="Стиль 1 2 2" xfId="770"/>
    <cellStyle name="Стиль 1 3" xfId="771"/>
    <cellStyle name="Стиль 1 4" xfId="772"/>
    <cellStyle name="Стиль 1_207запрос06" xfId="773"/>
    <cellStyle name="Текст предупреждения" xfId="14" builtinId="11" customBuiltin="1"/>
    <cellStyle name="Текст предупреждения 2" xfId="774"/>
    <cellStyle name="Текст предупреждения 2 2" xfId="775"/>
    <cellStyle name="Текст предупреждения 3" xfId="776"/>
    <cellStyle name="Текст предупреждения 4" xfId="777"/>
    <cellStyle name="Тысячи [0]_96111" xfId="778"/>
    <cellStyle name="Тысячи_96111" xfId="779"/>
    <cellStyle name="Үђғһ‹һ‚һљ1" xfId="780"/>
    <cellStyle name="Үђғһ‹һ‚һљ1 2" xfId="781"/>
    <cellStyle name="Үђғһ‹һ‚һљ1 3" xfId="782"/>
    <cellStyle name="Үђғһ‹һ‚һљ1 3 2" xfId="783"/>
    <cellStyle name="Үђғһ‹һ‚һљ1 3_к коррект май" xfId="784"/>
    <cellStyle name="Үђғһ‹һ‚һљ1 4" xfId="785"/>
    <cellStyle name="Үђғһ‹һ‚һљ1 4 2" xfId="882"/>
    <cellStyle name="Үђғһ‹һ‚һљ1 5" xfId="883"/>
    <cellStyle name="Үђғһ‹һ‚һљ1_207 заявка по  оптим._2014" xfId="786"/>
    <cellStyle name="Үђғһ‹һ‚һљ2" xfId="787"/>
    <cellStyle name="Үђғһ‹һ‚һљ2 2" xfId="788"/>
    <cellStyle name="Үђғһ‹һ‚һљ2 3" xfId="789"/>
    <cellStyle name="Үђғһ‹һ‚һљ2 3 2" xfId="790"/>
    <cellStyle name="Үђғһ‹һ‚һљ2 3_к коррект май" xfId="791"/>
    <cellStyle name="Үђғһ‹һ‚һљ2 4" xfId="792"/>
    <cellStyle name="Үђғһ‹һ‚һљ2 4 2" xfId="884"/>
    <cellStyle name="Үђғһ‹һ‚һљ2 5" xfId="885"/>
    <cellStyle name="Үђғһ‹һ‚һљ2_207 заявка по  оптим._2014" xfId="793"/>
    <cellStyle name="Финансовый 2" xfId="794"/>
    <cellStyle name="Финансовый 2 2" xfId="795"/>
    <cellStyle name="Финансовый 2 3" xfId="796"/>
    <cellStyle name="Финансовый 3" xfId="797"/>
    <cellStyle name="Финансовый 3 2" xfId="798"/>
    <cellStyle name="Финансовый 4" xfId="799"/>
    <cellStyle name="Финансовый 4 2" xfId="887"/>
    <cellStyle name="Финансовый 4 3" xfId="886"/>
    <cellStyle name="Финансовый 5" xfId="800"/>
    <cellStyle name="Хороший" xfId="6" builtinId="26" customBuiltin="1"/>
    <cellStyle name="Хороший 2" xfId="801"/>
    <cellStyle name="Хороший 2 2" xfId="802"/>
    <cellStyle name="Хороший 3" xfId="803"/>
    <cellStyle name="Хороший 4" xfId="804"/>
    <cellStyle name="Џђ?–…?’?›?" xfId="805"/>
    <cellStyle name="Џђ?–…?’?›? 2" xfId="806"/>
    <cellStyle name="Џђ?–…?’?›? 3" xfId="888"/>
    <cellStyle name="Џђ?–…?’?›?_изменения в ПГЗ" xfId="807"/>
    <cellStyle name="Џђһ–…қ’қ›ү" xfId="808"/>
    <cellStyle name="Џђһ–…қ’қ›ү 2" xfId="809"/>
    <cellStyle name="Џђһ–…қ’қ›ү 3" xfId="810"/>
    <cellStyle name="Џђһ–…қ’қ›ү 3 2" xfId="811"/>
    <cellStyle name="Џђһ–…қ’қ›ү 3_к коррект май" xfId="812"/>
    <cellStyle name="Џђһ–…қ’қ›ү 4" xfId="813"/>
    <cellStyle name="Џђһ–…қ’қ›ү 4 2" xfId="889"/>
    <cellStyle name="Џђһ–…қ’қ›ү 5" xfId="890"/>
    <cellStyle name="Џђһ–…қ’қ›ү_207 заявка по  оптим._2014" xfId="814"/>
    <cellStyle name="Џђћ–…ќ’ќ›‰" xfId="815"/>
    <cellStyle name="Џђћ–…ќ’ќ›‰ 2" xfId="816"/>
    <cellStyle name="Џђћ–…ќ’ќ›‰ 2 2" xfId="817"/>
    <cellStyle name="Џђћ–…ќ’ќ›‰ 3" xfId="818"/>
    <cellStyle name="Џђћ–…ќ’ќ›‰ 4" xfId="819"/>
    <cellStyle name="Џђћ–…ќ’ќ›‰ 4 2" xfId="820"/>
    <cellStyle name="Џђћ–…ќ’ќ›‰ 4_к коррект май" xfId="821"/>
    <cellStyle name="Џђћ–…ќ’ќ›‰ 5" xfId="822"/>
    <cellStyle name="Џђћ–…ќ’ќ›‰ 5 2" xfId="892"/>
    <cellStyle name="Џђћ–…ќ’ќ›‰ 6" xfId="893"/>
    <cellStyle name="Џђћ–…ќ’ќ›‰_207 заявка по  оптим._2014" xfId="8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0</xdr:row>
      <xdr:rowOff>76200</xdr:rowOff>
    </xdr:from>
    <xdr:ext cx="4514849" cy="485775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163300" y="76200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2018 жылғы "19" қаңтардағы  № 46 Қазақстан Республикасы </a:t>
          </a:r>
          <a:endParaRPr lang="ru-RU">
            <a:effectLst/>
          </a:endParaRPr>
        </a:p>
        <a:p>
          <a:pPr rtl="0" eaLnBrk="1" fontAlgn="auto" latinLnBrk="0" hangingPunct="1"/>
          <a:r>
            <a:rPr lang="ru-RU" sz="1100" b="0" i="0" baseline="0">
              <a:effectLst/>
              <a:latin typeface="+mn-lt"/>
              <a:ea typeface="+mn-ea"/>
              <a:cs typeface="+mn-cs"/>
            </a:rPr>
            <a:t>Ұлттық Банкі Төрағасы орынбасарының бұйрығына қосымша</a:t>
          </a:r>
          <a:endParaRPr lang="ru-RU">
            <a:effectLst/>
          </a:endParaRPr>
        </a:p>
      </xdr:txBody>
    </xdr:sp>
    <xdr:clientData/>
  </xdr:one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66</xdr:row>
      <xdr:rowOff>0</xdr:rowOff>
    </xdr:from>
    <xdr:ext cx="314325" cy="180975"/>
    <xdr:sp macro="" textlink="">
      <xdr:nvSpPr>
        <xdr:cNvPr id="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314325</xdr:colOff>
      <xdr:row>66</xdr:row>
      <xdr:rowOff>180975</xdr:rowOff>
    </xdr:to>
    <xdr:sp macro="" textlink="">
      <xdr:nvSpPr>
        <xdr:cNvPr id="1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877050" y="126968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1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2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314325</xdr:colOff>
      <xdr:row>8</xdr:row>
      <xdr:rowOff>190500</xdr:rowOff>
    </xdr:to>
    <xdr:sp macro="" textlink="">
      <xdr:nvSpPr>
        <xdr:cNvPr id="3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23950" y="2228850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2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3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3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4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4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5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5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6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7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7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8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8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39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39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438150</xdr:rowOff>
    </xdr:to>
    <xdr:sp macro="" textlink="">
      <xdr:nvSpPr>
        <xdr:cNvPr id="40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0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0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1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2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3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4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5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6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7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8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19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314325</xdr:colOff>
      <xdr:row>63</xdr:row>
      <xdr:rowOff>438150</xdr:rowOff>
    </xdr:to>
    <xdr:sp macro="" textlink="">
      <xdr:nvSpPr>
        <xdr:cNvPr id="420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0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1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1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9525</xdr:colOff>
      <xdr:row>62</xdr:row>
      <xdr:rowOff>9525</xdr:rowOff>
    </xdr:to>
    <xdr:pic>
      <xdr:nvPicPr>
        <xdr:cNvPr id="422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2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2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9525</xdr:colOff>
      <xdr:row>62</xdr:row>
      <xdr:rowOff>9525</xdr:rowOff>
    </xdr:to>
    <xdr:pic>
      <xdr:nvPicPr>
        <xdr:cNvPr id="423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3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4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5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62</xdr:row>
      <xdr:rowOff>0</xdr:rowOff>
    </xdr:from>
    <xdr:to>
      <xdr:col>2</xdr:col>
      <xdr:colOff>9525</xdr:colOff>
      <xdr:row>62</xdr:row>
      <xdr:rowOff>9525</xdr:rowOff>
    </xdr:to>
    <xdr:pic>
      <xdr:nvPicPr>
        <xdr:cNvPr id="425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2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3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5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6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7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8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49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0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1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2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3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4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5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62</xdr:row>
      <xdr:rowOff>0</xdr:rowOff>
    </xdr:from>
    <xdr:to>
      <xdr:col>1</xdr:col>
      <xdr:colOff>314325</xdr:colOff>
      <xdr:row>63</xdr:row>
      <xdr:rowOff>457200</xdr:rowOff>
    </xdr:to>
    <xdr:sp macro="" textlink="">
      <xdr:nvSpPr>
        <xdr:cNvPr id="455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52750" y="3028950"/>
          <a:ext cx="31432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9</xdr:row>
      <xdr:rowOff>0</xdr:rowOff>
    </xdr:from>
    <xdr:ext cx="9525" cy="9525"/>
    <xdr:pic>
      <xdr:nvPicPr>
        <xdr:cNvPr id="45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45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45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45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442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7"/>
  <sheetViews>
    <sheetView tabSelected="1" view="pageLayout" zoomScale="78" zoomScaleNormal="100" zoomScalePageLayoutView="78" workbookViewId="0">
      <selection activeCell="G74" sqref="G74"/>
    </sheetView>
  </sheetViews>
  <sheetFormatPr defaultRowHeight="15"/>
  <cols>
    <col min="1" max="1" width="23.85546875" customWidth="1"/>
    <col min="2" max="2" width="27.28515625" customWidth="1"/>
    <col min="3" max="3" width="24.140625" customWidth="1"/>
    <col min="4" max="4" width="17.42578125" customWidth="1"/>
    <col min="5" max="5" width="12" customWidth="1"/>
    <col min="6" max="6" width="9.140625" customWidth="1"/>
    <col min="7" max="8" width="16.140625" customWidth="1"/>
    <col min="9" max="9" width="15.28515625" customWidth="1"/>
    <col min="10" max="10" width="15" customWidth="1"/>
    <col min="11" max="11" width="15.28515625" customWidth="1"/>
    <col min="12" max="12" width="15.42578125" customWidth="1"/>
    <col min="13" max="13" width="19" customWidth="1"/>
  </cols>
  <sheetData>
    <row r="4" spans="1:13" ht="10.5" customHeight="1"/>
    <row r="5" spans="1:13" ht="18.75">
      <c r="A5" s="1"/>
      <c r="B5" s="7"/>
      <c r="C5" s="7"/>
      <c r="D5" s="7"/>
      <c r="E5" s="7"/>
      <c r="F5" s="7"/>
      <c r="G5" s="3" t="s">
        <v>6</v>
      </c>
      <c r="H5" s="7"/>
      <c r="I5" s="7"/>
      <c r="J5" s="7"/>
      <c r="K5" s="7"/>
      <c r="L5" s="7"/>
      <c r="M5" s="1"/>
    </row>
    <row r="6" spans="1:13" ht="11.25" customHeight="1"/>
    <row r="7" spans="1:13" ht="154.5" customHeight="1">
      <c r="A7" s="2" t="s">
        <v>36</v>
      </c>
      <c r="B7" s="2" t="s">
        <v>37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</row>
    <row r="8" spans="1:13" ht="15.75">
      <c r="A8" s="2" t="s">
        <v>0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s="1" customFormat="1" ht="73.5" customHeight="1">
      <c r="A9" s="8" t="s">
        <v>4</v>
      </c>
      <c r="B9" s="4" t="s">
        <v>25</v>
      </c>
      <c r="C9" s="4" t="s">
        <v>24</v>
      </c>
      <c r="D9" s="4" t="s">
        <v>5</v>
      </c>
      <c r="E9" s="9" t="s">
        <v>1</v>
      </c>
      <c r="F9" s="5">
        <v>1</v>
      </c>
      <c r="G9" s="6">
        <v>225434434.59821427</v>
      </c>
      <c r="H9" s="6">
        <v>225434434.59821427</v>
      </c>
      <c r="I9" s="10"/>
      <c r="J9" s="10"/>
      <c r="K9" s="10"/>
      <c r="L9" s="8" t="s">
        <v>15</v>
      </c>
      <c r="M9" s="6" t="s">
        <v>3</v>
      </c>
    </row>
    <row r="10" spans="1:13" s="1" customFormat="1" ht="73.5" customHeight="1">
      <c r="A10" s="8" t="s">
        <v>4</v>
      </c>
      <c r="B10" s="4" t="s">
        <v>25</v>
      </c>
      <c r="C10" s="4" t="s">
        <v>24</v>
      </c>
      <c r="D10" s="4" t="s">
        <v>5</v>
      </c>
      <c r="E10" s="9" t="s">
        <v>1</v>
      </c>
      <c r="F10" s="5">
        <v>1</v>
      </c>
      <c r="G10" s="6">
        <v>5041815</v>
      </c>
      <c r="H10" s="6">
        <v>5041815</v>
      </c>
      <c r="I10" s="10"/>
      <c r="J10" s="10"/>
      <c r="K10" s="10"/>
      <c r="L10" s="8" t="s">
        <v>15</v>
      </c>
      <c r="M10" s="6" t="s">
        <v>3</v>
      </c>
    </row>
    <row r="11" spans="1:13" s="1" customFormat="1" ht="73.5" customHeight="1">
      <c r="A11" s="8" t="s">
        <v>4</v>
      </c>
      <c r="B11" s="4" t="s">
        <v>16</v>
      </c>
      <c r="C11" s="4" t="s">
        <v>17</v>
      </c>
      <c r="D11" s="4" t="s">
        <v>5</v>
      </c>
      <c r="E11" s="9" t="s">
        <v>1</v>
      </c>
      <c r="F11" s="5">
        <v>1</v>
      </c>
      <c r="G11" s="6">
        <v>1900800</v>
      </c>
      <c r="H11" s="6">
        <v>1900800</v>
      </c>
      <c r="I11" s="10"/>
      <c r="J11" s="10"/>
      <c r="K11" s="10"/>
      <c r="L11" s="8" t="s">
        <v>15</v>
      </c>
      <c r="M11" s="6" t="s">
        <v>3</v>
      </c>
    </row>
    <row r="12" spans="1:13" s="1" customFormat="1" ht="73.5" customHeight="1">
      <c r="A12" s="8" t="s">
        <v>4</v>
      </c>
      <c r="B12" s="4" t="s">
        <v>12</v>
      </c>
      <c r="C12" s="4" t="s">
        <v>13</v>
      </c>
      <c r="D12" s="4" t="s">
        <v>14</v>
      </c>
      <c r="E12" s="9" t="s">
        <v>1</v>
      </c>
      <c r="F12" s="5">
        <v>1</v>
      </c>
      <c r="G12" s="6">
        <v>696428.57</v>
      </c>
      <c r="H12" s="6">
        <f t="shared" ref="H12:H66" si="0">F12*G12</f>
        <v>696428.57</v>
      </c>
      <c r="I12" s="10"/>
      <c r="J12" s="10"/>
      <c r="K12" s="10"/>
      <c r="L12" s="8" t="s">
        <v>15</v>
      </c>
      <c r="M12" s="6" t="s">
        <v>2</v>
      </c>
    </row>
    <row r="13" spans="1:13" s="1" customFormat="1" ht="73.5" customHeight="1">
      <c r="A13" s="8" t="s">
        <v>4</v>
      </c>
      <c r="B13" s="4" t="s">
        <v>16</v>
      </c>
      <c r="C13" s="4" t="s">
        <v>17</v>
      </c>
      <c r="D13" s="4" t="s">
        <v>14</v>
      </c>
      <c r="E13" s="9" t="s">
        <v>1</v>
      </c>
      <c r="F13" s="5">
        <v>1</v>
      </c>
      <c r="G13" s="6">
        <v>35714.29</v>
      </c>
      <c r="H13" s="6">
        <f t="shared" si="0"/>
        <v>35714.29</v>
      </c>
      <c r="I13" s="10"/>
      <c r="J13" s="10"/>
      <c r="K13" s="10"/>
      <c r="L13" s="8" t="s">
        <v>15</v>
      </c>
      <c r="M13" s="6" t="s">
        <v>2</v>
      </c>
    </row>
    <row r="14" spans="1:13" s="1" customFormat="1" ht="73.5" customHeight="1">
      <c r="A14" s="8" t="s">
        <v>4</v>
      </c>
      <c r="B14" s="4" t="s">
        <v>18</v>
      </c>
      <c r="C14" s="4" t="s">
        <v>17</v>
      </c>
      <c r="D14" s="4" t="s">
        <v>19</v>
      </c>
      <c r="E14" s="9" t="s">
        <v>1</v>
      </c>
      <c r="F14" s="5">
        <v>1</v>
      </c>
      <c r="G14" s="6">
        <v>71428.570000000007</v>
      </c>
      <c r="H14" s="6">
        <f t="shared" si="0"/>
        <v>71428.570000000007</v>
      </c>
      <c r="I14" s="10"/>
      <c r="J14" s="10"/>
      <c r="K14" s="10"/>
      <c r="L14" s="8" t="s">
        <v>15</v>
      </c>
      <c r="M14" s="6" t="s">
        <v>2</v>
      </c>
    </row>
    <row r="15" spans="1:13" s="1" customFormat="1" ht="73.5" customHeight="1">
      <c r="A15" s="8" t="s">
        <v>4</v>
      </c>
      <c r="B15" s="4" t="s">
        <v>16</v>
      </c>
      <c r="C15" s="4" t="s">
        <v>17</v>
      </c>
      <c r="D15" s="4" t="s">
        <v>14</v>
      </c>
      <c r="E15" s="9" t="s">
        <v>1</v>
      </c>
      <c r="F15" s="5">
        <v>1</v>
      </c>
      <c r="G15" s="6">
        <v>205357.14</v>
      </c>
      <c r="H15" s="6">
        <f t="shared" si="0"/>
        <v>205357.14</v>
      </c>
      <c r="I15" s="10"/>
      <c r="J15" s="10"/>
      <c r="K15" s="10"/>
      <c r="L15" s="8" t="s">
        <v>15</v>
      </c>
      <c r="M15" s="6" t="s">
        <v>2</v>
      </c>
    </row>
    <row r="16" spans="1:13" s="1" customFormat="1" ht="73.5" customHeight="1">
      <c r="A16" s="8" t="s">
        <v>4</v>
      </c>
      <c r="B16" s="4" t="s">
        <v>16</v>
      </c>
      <c r="C16" s="4" t="s">
        <v>17</v>
      </c>
      <c r="D16" s="4" t="s">
        <v>14</v>
      </c>
      <c r="E16" s="9" t="s">
        <v>1</v>
      </c>
      <c r="F16" s="5">
        <v>1</v>
      </c>
      <c r="G16" s="6">
        <v>669642.86</v>
      </c>
      <c r="H16" s="6">
        <f t="shared" si="0"/>
        <v>669642.86</v>
      </c>
      <c r="I16" s="10"/>
      <c r="J16" s="10"/>
      <c r="K16" s="10"/>
      <c r="L16" s="8" t="s">
        <v>15</v>
      </c>
      <c r="M16" s="6" t="s">
        <v>2</v>
      </c>
    </row>
    <row r="17" spans="1:13" s="1" customFormat="1" ht="73.5" customHeight="1">
      <c r="A17" s="8" t="s">
        <v>4</v>
      </c>
      <c r="B17" s="4" t="s">
        <v>16</v>
      </c>
      <c r="C17" s="4" t="s">
        <v>17</v>
      </c>
      <c r="D17" s="4" t="s">
        <v>14</v>
      </c>
      <c r="E17" s="9" t="s">
        <v>1</v>
      </c>
      <c r="F17" s="5">
        <v>1</v>
      </c>
      <c r="G17" s="6">
        <v>107142.86</v>
      </c>
      <c r="H17" s="6">
        <f t="shared" si="0"/>
        <v>107142.86</v>
      </c>
      <c r="I17" s="10"/>
      <c r="J17" s="10"/>
      <c r="K17" s="10"/>
      <c r="L17" s="8" t="s">
        <v>15</v>
      </c>
      <c r="M17" s="6" t="s">
        <v>2</v>
      </c>
    </row>
    <row r="18" spans="1:13" s="1" customFormat="1" ht="73.5" customHeight="1">
      <c r="A18" s="8" t="s">
        <v>4</v>
      </c>
      <c r="B18" s="4" t="s">
        <v>12</v>
      </c>
      <c r="C18" s="4" t="s">
        <v>13</v>
      </c>
      <c r="D18" s="4" t="s">
        <v>14</v>
      </c>
      <c r="E18" s="9" t="s">
        <v>1</v>
      </c>
      <c r="F18" s="5">
        <v>1</v>
      </c>
      <c r="G18" s="6">
        <v>336607.14</v>
      </c>
      <c r="H18" s="6">
        <f t="shared" si="0"/>
        <v>336607.14</v>
      </c>
      <c r="I18" s="10"/>
      <c r="J18" s="10"/>
      <c r="K18" s="10"/>
      <c r="L18" s="8" t="s">
        <v>15</v>
      </c>
      <c r="M18" s="6" t="s">
        <v>2</v>
      </c>
    </row>
    <row r="19" spans="1:13" s="1" customFormat="1" ht="73.5" customHeight="1">
      <c r="A19" s="8" t="s">
        <v>4</v>
      </c>
      <c r="B19" s="4" t="s">
        <v>20</v>
      </c>
      <c r="C19" s="4" t="s">
        <v>13</v>
      </c>
      <c r="D19" s="4" t="s">
        <v>14</v>
      </c>
      <c r="E19" s="9" t="s">
        <v>1</v>
      </c>
      <c r="F19" s="5">
        <v>1</v>
      </c>
      <c r="G19" s="6">
        <v>1196428.57</v>
      </c>
      <c r="H19" s="6">
        <f t="shared" si="0"/>
        <v>1196428.57</v>
      </c>
      <c r="I19" s="10"/>
      <c r="J19" s="10"/>
      <c r="K19" s="10"/>
      <c r="L19" s="8" t="s">
        <v>15</v>
      </c>
      <c r="M19" s="6" t="s">
        <v>2</v>
      </c>
    </row>
    <row r="20" spans="1:13" s="1" customFormat="1" ht="73.5" customHeight="1">
      <c r="A20" s="8" t="s">
        <v>4</v>
      </c>
      <c r="B20" s="4" t="s">
        <v>20</v>
      </c>
      <c r="C20" s="4" t="s">
        <v>21</v>
      </c>
      <c r="D20" s="4" t="s">
        <v>14</v>
      </c>
      <c r="E20" s="9" t="s">
        <v>1</v>
      </c>
      <c r="F20" s="5">
        <v>1</v>
      </c>
      <c r="G20" s="6">
        <v>543750</v>
      </c>
      <c r="H20" s="6">
        <f t="shared" si="0"/>
        <v>543750</v>
      </c>
      <c r="I20" s="10"/>
      <c r="J20" s="10"/>
      <c r="K20" s="10"/>
      <c r="L20" s="8" t="s">
        <v>15</v>
      </c>
      <c r="M20" s="6" t="s">
        <v>2</v>
      </c>
    </row>
    <row r="21" spans="1:13" s="1" customFormat="1" ht="73.5" customHeight="1">
      <c r="A21" s="8" t="s">
        <v>4</v>
      </c>
      <c r="B21" s="4" t="s">
        <v>12</v>
      </c>
      <c r="C21" s="4" t="s">
        <v>13</v>
      </c>
      <c r="D21" s="4" t="s">
        <v>14</v>
      </c>
      <c r="E21" s="9" t="s">
        <v>1</v>
      </c>
      <c r="F21" s="5">
        <v>1</v>
      </c>
      <c r="G21" s="6">
        <v>1355357.14</v>
      </c>
      <c r="H21" s="6">
        <f t="shared" si="0"/>
        <v>1355357.14</v>
      </c>
      <c r="I21" s="10"/>
      <c r="J21" s="10"/>
      <c r="K21" s="10"/>
      <c r="L21" s="8" t="s">
        <v>15</v>
      </c>
      <c r="M21" s="6" t="s">
        <v>2</v>
      </c>
    </row>
    <row r="22" spans="1:13" s="1" customFormat="1" ht="73.5" customHeight="1">
      <c r="A22" s="8" t="s">
        <v>4</v>
      </c>
      <c r="B22" s="4" t="s">
        <v>12</v>
      </c>
      <c r="C22" s="4" t="s">
        <v>13</v>
      </c>
      <c r="D22" s="4" t="s">
        <v>14</v>
      </c>
      <c r="E22" s="9" t="s">
        <v>1</v>
      </c>
      <c r="F22" s="5">
        <v>1</v>
      </c>
      <c r="G22" s="6">
        <v>542857.14</v>
      </c>
      <c r="H22" s="6">
        <f t="shared" si="0"/>
        <v>542857.14</v>
      </c>
      <c r="I22" s="10"/>
      <c r="J22" s="10"/>
      <c r="K22" s="10"/>
      <c r="L22" s="8" t="s">
        <v>15</v>
      </c>
      <c r="M22" s="6" t="s">
        <v>2</v>
      </c>
    </row>
    <row r="23" spans="1:13" s="1" customFormat="1" ht="73.5" customHeight="1">
      <c r="A23" s="8" t="s">
        <v>4</v>
      </c>
      <c r="B23" s="4" t="s">
        <v>20</v>
      </c>
      <c r="C23" s="4" t="s">
        <v>13</v>
      </c>
      <c r="D23" s="4" t="s">
        <v>14</v>
      </c>
      <c r="E23" s="9" t="s">
        <v>1</v>
      </c>
      <c r="F23" s="5">
        <v>1</v>
      </c>
      <c r="G23" s="6">
        <v>821428.57</v>
      </c>
      <c r="H23" s="6">
        <f t="shared" si="0"/>
        <v>821428.57</v>
      </c>
      <c r="I23" s="10"/>
      <c r="J23" s="10"/>
      <c r="K23" s="10"/>
      <c r="L23" s="8" t="s">
        <v>15</v>
      </c>
      <c r="M23" s="6" t="s">
        <v>2</v>
      </c>
    </row>
    <row r="24" spans="1:13" s="1" customFormat="1" ht="73.5" customHeight="1">
      <c r="A24" s="8" t="s">
        <v>4</v>
      </c>
      <c r="B24" s="4" t="s">
        <v>12</v>
      </c>
      <c r="C24" s="4" t="s">
        <v>13</v>
      </c>
      <c r="D24" s="4" t="s">
        <v>14</v>
      </c>
      <c r="E24" s="9" t="s">
        <v>1</v>
      </c>
      <c r="F24" s="5">
        <v>1</v>
      </c>
      <c r="G24" s="6">
        <v>336607.14</v>
      </c>
      <c r="H24" s="6">
        <f t="shared" si="0"/>
        <v>336607.14</v>
      </c>
      <c r="I24" s="10"/>
      <c r="J24" s="10"/>
      <c r="K24" s="10"/>
      <c r="L24" s="8" t="s">
        <v>15</v>
      </c>
      <c r="M24" s="6" t="s">
        <v>2</v>
      </c>
    </row>
    <row r="25" spans="1:13" s="1" customFormat="1" ht="73.5" customHeight="1">
      <c r="A25" s="8" t="s">
        <v>4</v>
      </c>
      <c r="B25" s="4" t="s">
        <v>12</v>
      </c>
      <c r="C25" s="4" t="s">
        <v>13</v>
      </c>
      <c r="D25" s="4" t="s">
        <v>14</v>
      </c>
      <c r="E25" s="9" t="s">
        <v>1</v>
      </c>
      <c r="F25" s="5">
        <v>1</v>
      </c>
      <c r="G25" s="6">
        <v>782142.86</v>
      </c>
      <c r="H25" s="6">
        <f t="shared" si="0"/>
        <v>782142.86</v>
      </c>
      <c r="I25" s="10"/>
      <c r="J25" s="10"/>
      <c r="K25" s="10"/>
      <c r="L25" s="8" t="s">
        <v>15</v>
      </c>
      <c r="M25" s="6" t="s">
        <v>2</v>
      </c>
    </row>
    <row r="26" spans="1:13" s="1" customFormat="1" ht="73.5" customHeight="1">
      <c r="A26" s="8" t="s">
        <v>4</v>
      </c>
      <c r="B26" s="4" t="s">
        <v>22</v>
      </c>
      <c r="C26" s="4" t="s">
        <v>13</v>
      </c>
      <c r="D26" s="4" t="s">
        <v>14</v>
      </c>
      <c r="E26" s="9" t="s">
        <v>1</v>
      </c>
      <c r="F26" s="5">
        <v>1</v>
      </c>
      <c r="G26" s="6">
        <v>937500</v>
      </c>
      <c r="H26" s="6">
        <f t="shared" si="0"/>
        <v>937500</v>
      </c>
      <c r="I26" s="10"/>
      <c r="J26" s="10"/>
      <c r="K26" s="10"/>
      <c r="L26" s="8" t="s">
        <v>15</v>
      </c>
      <c r="M26" s="6" t="s">
        <v>2</v>
      </c>
    </row>
    <row r="27" spans="1:13" s="1" customFormat="1" ht="73.5" customHeight="1">
      <c r="A27" s="8" t="s">
        <v>4</v>
      </c>
      <c r="B27" s="4" t="s">
        <v>20</v>
      </c>
      <c r="C27" s="4" t="s">
        <v>13</v>
      </c>
      <c r="D27" s="4" t="s">
        <v>14</v>
      </c>
      <c r="E27" s="9" t="s">
        <v>1</v>
      </c>
      <c r="F27" s="5">
        <v>1</v>
      </c>
      <c r="G27" s="6">
        <v>1250000</v>
      </c>
      <c r="H27" s="6">
        <f t="shared" si="0"/>
        <v>1250000</v>
      </c>
      <c r="I27" s="10"/>
      <c r="J27" s="10"/>
      <c r="K27" s="10"/>
      <c r="L27" s="8" t="s">
        <v>15</v>
      </c>
      <c r="M27" s="6" t="s">
        <v>2</v>
      </c>
    </row>
    <row r="28" spans="1:13" s="1" customFormat="1" ht="73.5" customHeight="1">
      <c r="A28" s="8" t="s">
        <v>4</v>
      </c>
      <c r="B28" s="4" t="s">
        <v>16</v>
      </c>
      <c r="C28" s="4" t="s">
        <v>17</v>
      </c>
      <c r="D28" s="4" t="s">
        <v>14</v>
      </c>
      <c r="E28" s="9" t="s">
        <v>1</v>
      </c>
      <c r="F28" s="5">
        <v>1</v>
      </c>
      <c r="G28" s="6">
        <v>321428.57</v>
      </c>
      <c r="H28" s="6">
        <f t="shared" si="0"/>
        <v>321428.57</v>
      </c>
      <c r="I28" s="10"/>
      <c r="J28" s="10"/>
      <c r="K28" s="10"/>
      <c r="L28" s="8" t="s">
        <v>15</v>
      </c>
      <c r="M28" s="6" t="s">
        <v>2</v>
      </c>
    </row>
    <row r="29" spans="1:13" s="1" customFormat="1" ht="73.5" customHeight="1">
      <c r="A29" s="8" t="s">
        <v>4</v>
      </c>
      <c r="B29" s="4" t="s">
        <v>23</v>
      </c>
      <c r="C29" s="4" t="s">
        <v>24</v>
      </c>
      <c r="D29" s="4" t="s">
        <v>14</v>
      </c>
      <c r="E29" s="9" t="s">
        <v>1</v>
      </c>
      <c r="F29" s="5">
        <v>1</v>
      </c>
      <c r="G29" s="6">
        <v>133928.57</v>
      </c>
      <c r="H29" s="6">
        <f t="shared" si="0"/>
        <v>133928.57</v>
      </c>
      <c r="I29" s="10"/>
      <c r="J29" s="10"/>
      <c r="K29" s="10"/>
      <c r="L29" s="8" t="s">
        <v>15</v>
      </c>
      <c r="M29" s="6" t="s">
        <v>2</v>
      </c>
    </row>
    <row r="30" spans="1:13" s="1" customFormat="1" ht="73.5" customHeight="1">
      <c r="A30" s="8" t="s">
        <v>4</v>
      </c>
      <c r="B30" s="4" t="s">
        <v>16</v>
      </c>
      <c r="C30" s="4" t="s">
        <v>17</v>
      </c>
      <c r="D30" s="4" t="s">
        <v>14</v>
      </c>
      <c r="E30" s="9" t="s">
        <v>1</v>
      </c>
      <c r="F30" s="5">
        <v>1</v>
      </c>
      <c r="G30" s="6">
        <v>900000</v>
      </c>
      <c r="H30" s="6">
        <f t="shared" si="0"/>
        <v>900000</v>
      </c>
      <c r="I30" s="10"/>
      <c r="J30" s="10"/>
      <c r="K30" s="10"/>
      <c r="L30" s="8" t="s">
        <v>15</v>
      </c>
      <c r="M30" s="6" t="s">
        <v>2</v>
      </c>
    </row>
    <row r="31" spans="1:13" s="1" customFormat="1" ht="73.5" customHeight="1">
      <c r="A31" s="8" t="s">
        <v>4</v>
      </c>
      <c r="B31" s="4" t="s">
        <v>25</v>
      </c>
      <c r="C31" s="4" t="s">
        <v>24</v>
      </c>
      <c r="D31" s="4" t="s">
        <v>14</v>
      </c>
      <c r="E31" s="9" t="s">
        <v>1</v>
      </c>
      <c r="F31" s="5">
        <v>1</v>
      </c>
      <c r="G31" s="6">
        <v>267857.14</v>
      </c>
      <c r="H31" s="6">
        <f t="shared" si="0"/>
        <v>267857.14</v>
      </c>
      <c r="I31" s="10"/>
      <c r="J31" s="10"/>
      <c r="K31" s="10"/>
      <c r="L31" s="8" t="s">
        <v>15</v>
      </c>
      <c r="M31" s="6" t="s">
        <v>2</v>
      </c>
    </row>
    <row r="32" spans="1:13" s="1" customFormat="1" ht="73.5" customHeight="1">
      <c r="A32" s="8" t="s">
        <v>4</v>
      </c>
      <c r="B32" s="4" t="s">
        <v>26</v>
      </c>
      <c r="C32" s="4" t="s">
        <v>17</v>
      </c>
      <c r="D32" s="4" t="s">
        <v>14</v>
      </c>
      <c r="E32" s="9" t="s">
        <v>1</v>
      </c>
      <c r="F32" s="5">
        <v>1</v>
      </c>
      <c r="G32" s="6">
        <v>775000</v>
      </c>
      <c r="H32" s="6">
        <f t="shared" si="0"/>
        <v>775000</v>
      </c>
      <c r="I32" s="10"/>
      <c r="J32" s="10"/>
      <c r="K32" s="10"/>
      <c r="L32" s="8" t="s">
        <v>15</v>
      </c>
      <c r="M32" s="6" t="s">
        <v>2</v>
      </c>
    </row>
    <row r="33" spans="1:13" s="1" customFormat="1" ht="73.5" customHeight="1">
      <c r="A33" s="8" t="s">
        <v>4</v>
      </c>
      <c r="B33" s="4" t="s">
        <v>16</v>
      </c>
      <c r="C33" s="4" t="s">
        <v>17</v>
      </c>
      <c r="D33" s="4" t="s">
        <v>14</v>
      </c>
      <c r="E33" s="9" t="s">
        <v>1</v>
      </c>
      <c r="F33" s="5">
        <v>1</v>
      </c>
      <c r="G33" s="6">
        <v>223214.29</v>
      </c>
      <c r="H33" s="6">
        <f t="shared" si="0"/>
        <v>223214.29</v>
      </c>
      <c r="I33" s="10"/>
      <c r="J33" s="10"/>
      <c r="K33" s="10"/>
      <c r="L33" s="8" t="s">
        <v>15</v>
      </c>
      <c r="M33" s="6" t="s">
        <v>2</v>
      </c>
    </row>
    <row r="34" spans="1:13" s="1" customFormat="1" ht="73.5" customHeight="1">
      <c r="A34" s="8" t="s">
        <v>4</v>
      </c>
      <c r="B34" s="4" t="s">
        <v>18</v>
      </c>
      <c r="C34" s="4" t="s">
        <v>17</v>
      </c>
      <c r="D34" s="4" t="s">
        <v>14</v>
      </c>
      <c r="E34" s="9" t="s">
        <v>1</v>
      </c>
      <c r="F34" s="5">
        <v>1</v>
      </c>
      <c r="G34" s="6">
        <v>223214.29</v>
      </c>
      <c r="H34" s="6">
        <f t="shared" si="0"/>
        <v>223214.29</v>
      </c>
      <c r="I34" s="10"/>
      <c r="J34" s="10"/>
      <c r="K34" s="10"/>
      <c r="L34" s="8" t="s">
        <v>15</v>
      </c>
      <c r="M34" s="6" t="s">
        <v>2</v>
      </c>
    </row>
    <row r="35" spans="1:13" s="1" customFormat="1" ht="73.5" customHeight="1">
      <c r="A35" s="8" t="s">
        <v>4</v>
      </c>
      <c r="B35" s="4" t="s">
        <v>26</v>
      </c>
      <c r="C35" s="4" t="s">
        <v>17</v>
      </c>
      <c r="D35" s="4" t="s">
        <v>14</v>
      </c>
      <c r="E35" s="9" t="s">
        <v>1</v>
      </c>
      <c r="F35" s="5">
        <v>1</v>
      </c>
      <c r="G35" s="6">
        <v>491964.29</v>
      </c>
      <c r="H35" s="6">
        <f t="shared" si="0"/>
        <v>491964.29</v>
      </c>
      <c r="I35" s="10"/>
      <c r="J35" s="10"/>
      <c r="K35" s="10"/>
      <c r="L35" s="8" t="s">
        <v>15</v>
      </c>
      <c r="M35" s="6" t="s">
        <v>2</v>
      </c>
    </row>
    <row r="36" spans="1:13" s="1" customFormat="1" ht="73.5" customHeight="1">
      <c r="A36" s="8" t="s">
        <v>4</v>
      </c>
      <c r="B36" s="4" t="s">
        <v>12</v>
      </c>
      <c r="C36" s="4" t="s">
        <v>13</v>
      </c>
      <c r="D36" s="4" t="s">
        <v>14</v>
      </c>
      <c r="E36" s="9" t="s">
        <v>1</v>
      </c>
      <c r="F36" s="5">
        <v>1</v>
      </c>
      <c r="G36" s="6">
        <v>250000</v>
      </c>
      <c r="H36" s="6">
        <f t="shared" si="0"/>
        <v>250000</v>
      </c>
      <c r="I36" s="10"/>
      <c r="J36" s="10"/>
      <c r="K36" s="10"/>
      <c r="L36" s="8" t="s">
        <v>15</v>
      </c>
      <c r="M36" s="6" t="s">
        <v>2</v>
      </c>
    </row>
    <row r="37" spans="1:13" s="1" customFormat="1" ht="73.5" customHeight="1">
      <c r="A37" s="8" t="s">
        <v>4</v>
      </c>
      <c r="B37" s="4" t="s">
        <v>27</v>
      </c>
      <c r="C37" s="4" t="s">
        <v>28</v>
      </c>
      <c r="D37" s="4" t="s">
        <v>14</v>
      </c>
      <c r="E37" s="9" t="s">
        <v>1</v>
      </c>
      <c r="F37" s="5">
        <v>1</v>
      </c>
      <c r="G37" s="6">
        <v>482142.86</v>
      </c>
      <c r="H37" s="6">
        <f t="shared" si="0"/>
        <v>482142.86</v>
      </c>
      <c r="I37" s="10"/>
      <c r="J37" s="10"/>
      <c r="K37" s="10"/>
      <c r="L37" s="8" t="s">
        <v>15</v>
      </c>
      <c r="M37" s="6" t="s">
        <v>2</v>
      </c>
    </row>
    <row r="38" spans="1:13" s="1" customFormat="1" ht="73.5" customHeight="1">
      <c r="A38" s="8" t="s">
        <v>4</v>
      </c>
      <c r="B38" s="4" t="s">
        <v>27</v>
      </c>
      <c r="C38" s="4" t="s">
        <v>28</v>
      </c>
      <c r="D38" s="4" t="s">
        <v>14</v>
      </c>
      <c r="E38" s="9" t="s">
        <v>1</v>
      </c>
      <c r="F38" s="5">
        <v>1</v>
      </c>
      <c r="G38" s="6">
        <v>482142.86</v>
      </c>
      <c r="H38" s="6">
        <f t="shared" si="0"/>
        <v>482142.86</v>
      </c>
      <c r="I38" s="10"/>
      <c r="J38" s="10"/>
      <c r="K38" s="10"/>
      <c r="L38" s="8" t="s">
        <v>15</v>
      </c>
      <c r="M38" s="6" t="s">
        <v>2</v>
      </c>
    </row>
    <row r="39" spans="1:13" s="1" customFormat="1" ht="73.5" customHeight="1">
      <c r="A39" s="8" t="s">
        <v>4</v>
      </c>
      <c r="B39" s="4" t="s">
        <v>29</v>
      </c>
      <c r="C39" s="4" t="s">
        <v>30</v>
      </c>
      <c r="D39" s="4" t="s">
        <v>14</v>
      </c>
      <c r="E39" s="9" t="s">
        <v>1</v>
      </c>
      <c r="F39" s="5">
        <v>1</v>
      </c>
      <c r="G39" s="6">
        <v>250000</v>
      </c>
      <c r="H39" s="6">
        <f t="shared" si="0"/>
        <v>250000</v>
      </c>
      <c r="I39" s="10"/>
      <c r="J39" s="10"/>
      <c r="K39" s="10"/>
      <c r="L39" s="8" t="s">
        <v>15</v>
      </c>
      <c r="M39" s="6" t="s">
        <v>2</v>
      </c>
    </row>
    <row r="40" spans="1:13" s="1" customFormat="1" ht="73.5" customHeight="1">
      <c r="A40" s="8" t="s">
        <v>4</v>
      </c>
      <c r="B40" s="4" t="s">
        <v>16</v>
      </c>
      <c r="C40" s="4" t="s">
        <v>17</v>
      </c>
      <c r="D40" s="4" t="s">
        <v>14</v>
      </c>
      <c r="E40" s="9" t="s">
        <v>1</v>
      </c>
      <c r="F40" s="5">
        <v>1</v>
      </c>
      <c r="G40" s="6">
        <v>62500</v>
      </c>
      <c r="H40" s="6">
        <f t="shared" si="0"/>
        <v>62500</v>
      </c>
      <c r="I40" s="10"/>
      <c r="J40" s="10"/>
      <c r="K40" s="10"/>
      <c r="L40" s="8" t="s">
        <v>15</v>
      </c>
      <c r="M40" s="6" t="s">
        <v>2</v>
      </c>
    </row>
    <row r="41" spans="1:13" s="1" customFormat="1" ht="73.5" customHeight="1">
      <c r="A41" s="8" t="s">
        <v>4</v>
      </c>
      <c r="B41" s="4" t="s">
        <v>16</v>
      </c>
      <c r="C41" s="4" t="s">
        <v>17</v>
      </c>
      <c r="D41" s="4" t="s">
        <v>14</v>
      </c>
      <c r="E41" s="9" t="s">
        <v>1</v>
      </c>
      <c r="F41" s="5">
        <v>1</v>
      </c>
      <c r="G41" s="6">
        <v>35714.29</v>
      </c>
      <c r="H41" s="6">
        <f t="shared" si="0"/>
        <v>35714.29</v>
      </c>
      <c r="I41" s="10"/>
      <c r="J41" s="10"/>
      <c r="K41" s="10"/>
      <c r="L41" s="8" t="s">
        <v>15</v>
      </c>
      <c r="M41" s="6" t="s">
        <v>2</v>
      </c>
    </row>
    <row r="42" spans="1:13" s="1" customFormat="1" ht="73.5" customHeight="1">
      <c r="A42" s="8" t="s">
        <v>4</v>
      </c>
      <c r="B42" s="4" t="s">
        <v>31</v>
      </c>
      <c r="C42" s="4" t="s">
        <v>30</v>
      </c>
      <c r="D42" s="4" t="s">
        <v>14</v>
      </c>
      <c r="E42" s="9" t="s">
        <v>1</v>
      </c>
      <c r="F42" s="5">
        <v>1</v>
      </c>
      <c r="G42" s="6">
        <v>250000</v>
      </c>
      <c r="H42" s="6">
        <f t="shared" si="0"/>
        <v>250000</v>
      </c>
      <c r="I42" s="10"/>
      <c r="J42" s="10"/>
      <c r="K42" s="10"/>
      <c r="L42" s="8" t="s">
        <v>15</v>
      </c>
      <c r="M42" s="6" t="s">
        <v>2</v>
      </c>
    </row>
    <row r="43" spans="1:13" s="1" customFormat="1" ht="73.5" customHeight="1">
      <c r="A43" s="8" t="s">
        <v>4</v>
      </c>
      <c r="B43" s="4" t="s">
        <v>32</v>
      </c>
      <c r="C43" s="4" t="s">
        <v>33</v>
      </c>
      <c r="D43" s="4" t="s">
        <v>14</v>
      </c>
      <c r="E43" s="9" t="s">
        <v>1</v>
      </c>
      <c r="F43" s="5">
        <v>1</v>
      </c>
      <c r="G43" s="6">
        <v>116071.43</v>
      </c>
      <c r="H43" s="6">
        <f t="shared" si="0"/>
        <v>116071.43</v>
      </c>
      <c r="I43" s="10"/>
      <c r="J43" s="10"/>
      <c r="K43" s="10"/>
      <c r="L43" s="8" t="s">
        <v>15</v>
      </c>
      <c r="M43" s="6" t="s">
        <v>2</v>
      </c>
    </row>
    <row r="44" spans="1:13" s="1" customFormat="1" ht="73.5" customHeight="1">
      <c r="A44" s="8" t="s">
        <v>4</v>
      </c>
      <c r="B44" s="4" t="s">
        <v>32</v>
      </c>
      <c r="C44" s="4" t="s">
        <v>33</v>
      </c>
      <c r="D44" s="4" t="s">
        <v>14</v>
      </c>
      <c r="E44" s="9" t="s">
        <v>1</v>
      </c>
      <c r="F44" s="5">
        <v>1</v>
      </c>
      <c r="G44" s="6">
        <v>71428.570000000007</v>
      </c>
      <c r="H44" s="6">
        <f t="shared" si="0"/>
        <v>71428.570000000007</v>
      </c>
      <c r="I44" s="10"/>
      <c r="J44" s="10"/>
      <c r="K44" s="10"/>
      <c r="L44" s="8" t="s">
        <v>15</v>
      </c>
      <c r="M44" s="6" t="s">
        <v>2</v>
      </c>
    </row>
    <row r="45" spans="1:13" s="1" customFormat="1" ht="73.5" customHeight="1">
      <c r="A45" s="8" t="s">
        <v>4</v>
      </c>
      <c r="B45" s="4" t="s">
        <v>34</v>
      </c>
      <c r="C45" s="4" t="s">
        <v>24</v>
      </c>
      <c r="D45" s="4" t="s">
        <v>14</v>
      </c>
      <c r="E45" s="9" t="s">
        <v>1</v>
      </c>
      <c r="F45" s="5">
        <v>1</v>
      </c>
      <c r="G45" s="6">
        <v>1339285.71</v>
      </c>
      <c r="H45" s="6">
        <f t="shared" si="0"/>
        <v>1339285.71</v>
      </c>
      <c r="I45" s="10"/>
      <c r="J45" s="10"/>
      <c r="K45" s="10"/>
      <c r="L45" s="8" t="s">
        <v>15</v>
      </c>
      <c r="M45" s="6" t="s">
        <v>2</v>
      </c>
    </row>
    <row r="46" spans="1:13" s="1" customFormat="1" ht="73.5" customHeight="1">
      <c r="A46" s="8" t="s">
        <v>4</v>
      </c>
      <c r="B46" s="4" t="s">
        <v>25</v>
      </c>
      <c r="C46" s="4" t="s">
        <v>24</v>
      </c>
      <c r="D46" s="4" t="s">
        <v>14</v>
      </c>
      <c r="E46" s="9" t="s">
        <v>1</v>
      </c>
      <c r="F46" s="5">
        <v>1</v>
      </c>
      <c r="G46" s="6">
        <v>2232142.86</v>
      </c>
      <c r="H46" s="6">
        <f t="shared" si="0"/>
        <v>2232142.86</v>
      </c>
      <c r="I46" s="10"/>
      <c r="J46" s="10"/>
      <c r="K46" s="10"/>
      <c r="L46" s="8" t="s">
        <v>15</v>
      </c>
      <c r="M46" s="6" t="s">
        <v>2</v>
      </c>
    </row>
    <row r="47" spans="1:13" s="1" customFormat="1" ht="73.5" customHeight="1">
      <c r="A47" s="8" t="s">
        <v>4</v>
      </c>
      <c r="B47" s="4" t="s">
        <v>35</v>
      </c>
      <c r="C47" s="4" t="s">
        <v>33</v>
      </c>
      <c r="D47" s="4" t="s">
        <v>14</v>
      </c>
      <c r="E47" s="9" t="s">
        <v>1</v>
      </c>
      <c r="F47" s="5">
        <v>1</v>
      </c>
      <c r="G47" s="6">
        <v>71428.570000000007</v>
      </c>
      <c r="H47" s="6">
        <f t="shared" si="0"/>
        <v>71428.570000000007</v>
      </c>
      <c r="I47" s="10"/>
      <c r="J47" s="10"/>
      <c r="K47" s="10"/>
      <c r="L47" s="8" t="s">
        <v>15</v>
      </c>
      <c r="M47" s="6" t="s">
        <v>2</v>
      </c>
    </row>
    <row r="48" spans="1:13" s="1" customFormat="1" ht="73.5" customHeight="1">
      <c r="A48" s="8" t="s">
        <v>4</v>
      </c>
      <c r="B48" s="4" t="s">
        <v>32</v>
      </c>
      <c r="C48" s="4" t="s">
        <v>33</v>
      </c>
      <c r="D48" s="4" t="s">
        <v>14</v>
      </c>
      <c r="E48" s="9" t="s">
        <v>1</v>
      </c>
      <c r="F48" s="5">
        <v>1</v>
      </c>
      <c r="G48" s="6">
        <v>232142.86</v>
      </c>
      <c r="H48" s="6">
        <f t="shared" si="0"/>
        <v>232142.86</v>
      </c>
      <c r="I48" s="10"/>
      <c r="J48" s="10"/>
      <c r="K48" s="10"/>
      <c r="L48" s="8" t="s">
        <v>15</v>
      </c>
      <c r="M48" s="6" t="s">
        <v>2</v>
      </c>
    </row>
    <row r="49" spans="1:13" s="1" customFormat="1" ht="73.5" customHeight="1">
      <c r="A49" s="8" t="s">
        <v>4</v>
      </c>
      <c r="B49" s="4" t="s">
        <v>35</v>
      </c>
      <c r="C49" s="4" t="s">
        <v>33</v>
      </c>
      <c r="D49" s="4" t="s">
        <v>14</v>
      </c>
      <c r="E49" s="9" t="s">
        <v>1</v>
      </c>
      <c r="F49" s="5">
        <v>1</v>
      </c>
      <c r="G49" s="6">
        <v>334821.43</v>
      </c>
      <c r="H49" s="6">
        <f t="shared" si="0"/>
        <v>334821.43</v>
      </c>
      <c r="I49" s="10"/>
      <c r="J49" s="10"/>
      <c r="K49" s="10"/>
      <c r="L49" s="8" t="s">
        <v>15</v>
      </c>
      <c r="M49" s="6" t="s">
        <v>2</v>
      </c>
    </row>
    <row r="50" spans="1:13" s="1" customFormat="1" ht="73.5" customHeight="1">
      <c r="A50" s="8" t="s">
        <v>4</v>
      </c>
      <c r="B50" s="4" t="s">
        <v>18</v>
      </c>
      <c r="C50" s="4" t="s">
        <v>17</v>
      </c>
      <c r="D50" s="4" t="s">
        <v>14</v>
      </c>
      <c r="E50" s="9" t="s">
        <v>1</v>
      </c>
      <c r="F50" s="5">
        <v>1</v>
      </c>
      <c r="G50" s="6">
        <v>312500</v>
      </c>
      <c r="H50" s="6">
        <f t="shared" si="0"/>
        <v>312500</v>
      </c>
      <c r="I50" s="10"/>
      <c r="J50" s="10"/>
      <c r="K50" s="10"/>
      <c r="L50" s="8" t="s">
        <v>15</v>
      </c>
      <c r="M50" s="6" t="s">
        <v>2</v>
      </c>
    </row>
    <row r="51" spans="1:13" s="1" customFormat="1" ht="73.5" customHeight="1">
      <c r="A51" s="8" t="s">
        <v>4</v>
      </c>
      <c r="B51" s="4" t="s">
        <v>16</v>
      </c>
      <c r="C51" s="4" t="s">
        <v>17</v>
      </c>
      <c r="D51" s="4" t="s">
        <v>14</v>
      </c>
      <c r="E51" s="9" t="s">
        <v>1</v>
      </c>
      <c r="F51" s="5">
        <v>1</v>
      </c>
      <c r="G51" s="6">
        <v>312500</v>
      </c>
      <c r="H51" s="6">
        <f t="shared" si="0"/>
        <v>312500</v>
      </c>
      <c r="I51" s="10"/>
      <c r="J51" s="10"/>
      <c r="K51" s="10"/>
      <c r="L51" s="8" t="s">
        <v>15</v>
      </c>
      <c r="M51" s="6" t="s">
        <v>2</v>
      </c>
    </row>
    <row r="52" spans="1:13" s="1" customFormat="1" ht="73.5" customHeight="1">
      <c r="A52" s="8" t="s">
        <v>4</v>
      </c>
      <c r="B52" s="4" t="s">
        <v>31</v>
      </c>
      <c r="C52" s="4" t="s">
        <v>30</v>
      </c>
      <c r="D52" s="4" t="s">
        <v>14</v>
      </c>
      <c r="E52" s="9" t="s">
        <v>1</v>
      </c>
      <c r="F52" s="5">
        <v>1</v>
      </c>
      <c r="G52" s="6">
        <v>80357.14</v>
      </c>
      <c r="H52" s="6">
        <f t="shared" si="0"/>
        <v>80357.14</v>
      </c>
      <c r="I52" s="10"/>
      <c r="J52" s="10"/>
      <c r="K52" s="10"/>
      <c r="L52" s="8" t="s">
        <v>15</v>
      </c>
      <c r="M52" s="6" t="s">
        <v>2</v>
      </c>
    </row>
    <row r="53" spans="1:13" s="1" customFormat="1" ht="73.5" customHeight="1">
      <c r="A53" s="8" t="s">
        <v>4</v>
      </c>
      <c r="B53" s="4" t="s">
        <v>31</v>
      </c>
      <c r="C53" s="4" t="s">
        <v>30</v>
      </c>
      <c r="D53" s="4" t="s">
        <v>14</v>
      </c>
      <c r="E53" s="9" t="s">
        <v>1</v>
      </c>
      <c r="F53" s="5">
        <v>1</v>
      </c>
      <c r="G53" s="6">
        <v>201428.57</v>
      </c>
      <c r="H53" s="6">
        <f t="shared" si="0"/>
        <v>201428.57</v>
      </c>
      <c r="I53" s="10"/>
      <c r="J53" s="10"/>
      <c r="K53" s="10"/>
      <c r="L53" s="8" t="s">
        <v>15</v>
      </c>
      <c r="M53" s="6" t="s">
        <v>2</v>
      </c>
    </row>
    <row r="54" spans="1:13" s="1" customFormat="1" ht="73.5" customHeight="1">
      <c r="A54" s="8" t="s">
        <v>4</v>
      </c>
      <c r="B54" s="4" t="s">
        <v>31</v>
      </c>
      <c r="C54" s="4" t="s">
        <v>30</v>
      </c>
      <c r="D54" s="4" t="s">
        <v>14</v>
      </c>
      <c r="E54" s="9" t="s">
        <v>1</v>
      </c>
      <c r="F54" s="5">
        <v>1</v>
      </c>
      <c r="G54" s="6">
        <v>80357.14</v>
      </c>
      <c r="H54" s="6">
        <f t="shared" si="0"/>
        <v>80357.14</v>
      </c>
      <c r="I54" s="10"/>
      <c r="J54" s="10"/>
      <c r="K54" s="10"/>
      <c r="L54" s="8" t="s">
        <v>15</v>
      </c>
      <c r="M54" s="6" t="s">
        <v>2</v>
      </c>
    </row>
    <row r="55" spans="1:13" s="1" customFormat="1" ht="73.5" customHeight="1">
      <c r="A55" s="8" t="s">
        <v>4</v>
      </c>
      <c r="B55" s="4" t="s">
        <v>16</v>
      </c>
      <c r="C55" s="4" t="s">
        <v>17</v>
      </c>
      <c r="D55" s="4" t="s">
        <v>14</v>
      </c>
      <c r="E55" s="9" t="s">
        <v>1</v>
      </c>
      <c r="F55" s="5">
        <v>1</v>
      </c>
      <c r="G55" s="6">
        <v>669642.86</v>
      </c>
      <c r="H55" s="6">
        <f t="shared" si="0"/>
        <v>669642.86</v>
      </c>
      <c r="I55" s="10"/>
      <c r="J55" s="10"/>
      <c r="K55" s="10"/>
      <c r="L55" s="8" t="s">
        <v>15</v>
      </c>
      <c r="M55" s="6" t="s">
        <v>2</v>
      </c>
    </row>
    <row r="56" spans="1:13" s="1" customFormat="1" ht="73.5" customHeight="1">
      <c r="A56" s="8" t="s">
        <v>4</v>
      </c>
      <c r="B56" s="4" t="s">
        <v>16</v>
      </c>
      <c r="C56" s="4" t="s">
        <v>17</v>
      </c>
      <c r="D56" s="4" t="s">
        <v>14</v>
      </c>
      <c r="E56" s="9" t="s">
        <v>1</v>
      </c>
      <c r="F56" s="5">
        <v>1</v>
      </c>
      <c r="G56" s="6">
        <v>669642.86</v>
      </c>
      <c r="H56" s="6">
        <f t="shared" si="0"/>
        <v>669642.86</v>
      </c>
      <c r="I56" s="10"/>
      <c r="J56" s="10"/>
      <c r="K56" s="10"/>
      <c r="L56" s="8" t="s">
        <v>15</v>
      </c>
      <c r="M56" s="6" t="s">
        <v>2</v>
      </c>
    </row>
    <row r="57" spans="1:13" s="1" customFormat="1" ht="73.5" customHeight="1">
      <c r="A57" s="8" t="s">
        <v>4</v>
      </c>
      <c r="B57" s="4" t="s">
        <v>31</v>
      </c>
      <c r="C57" s="4" t="s">
        <v>30</v>
      </c>
      <c r="D57" s="4" t="s">
        <v>14</v>
      </c>
      <c r="E57" s="9" t="s">
        <v>1</v>
      </c>
      <c r="F57" s="5">
        <v>1</v>
      </c>
      <c r="G57" s="6">
        <v>669642.86</v>
      </c>
      <c r="H57" s="6">
        <f t="shared" si="0"/>
        <v>669642.86</v>
      </c>
      <c r="I57" s="10"/>
      <c r="J57" s="10"/>
      <c r="K57" s="10"/>
      <c r="L57" s="8" t="s">
        <v>15</v>
      </c>
      <c r="M57" s="6" t="s">
        <v>2</v>
      </c>
    </row>
    <row r="58" spans="1:13" s="1" customFormat="1" ht="73.5" customHeight="1">
      <c r="A58" s="8" t="s">
        <v>4</v>
      </c>
      <c r="B58" s="4" t="s">
        <v>12</v>
      </c>
      <c r="C58" s="4" t="s">
        <v>13</v>
      </c>
      <c r="D58" s="4" t="s">
        <v>14</v>
      </c>
      <c r="E58" s="9" t="s">
        <v>1</v>
      </c>
      <c r="F58" s="5">
        <v>1</v>
      </c>
      <c r="G58" s="6">
        <v>160714.29</v>
      </c>
      <c r="H58" s="6">
        <f t="shared" si="0"/>
        <v>160714.29</v>
      </c>
      <c r="I58" s="10"/>
      <c r="J58" s="10"/>
      <c r="K58" s="10"/>
      <c r="L58" s="8" t="s">
        <v>15</v>
      </c>
      <c r="M58" s="6" t="s">
        <v>2</v>
      </c>
    </row>
    <row r="59" spans="1:13" s="1" customFormat="1" ht="73.5" customHeight="1">
      <c r="A59" s="8" t="s">
        <v>4</v>
      </c>
      <c r="B59" s="4" t="s">
        <v>31</v>
      </c>
      <c r="C59" s="4" t="s">
        <v>30</v>
      </c>
      <c r="D59" s="4" t="s">
        <v>14</v>
      </c>
      <c r="E59" s="9" t="s">
        <v>1</v>
      </c>
      <c r="F59" s="5">
        <v>1</v>
      </c>
      <c r="G59" s="6">
        <v>44642.86</v>
      </c>
      <c r="H59" s="6">
        <f t="shared" si="0"/>
        <v>44642.86</v>
      </c>
      <c r="I59" s="10"/>
      <c r="J59" s="10"/>
      <c r="K59" s="10"/>
      <c r="L59" s="8" t="s">
        <v>15</v>
      </c>
      <c r="M59" s="6" t="s">
        <v>2</v>
      </c>
    </row>
    <row r="60" spans="1:13" s="1" customFormat="1" ht="73.5" customHeight="1">
      <c r="A60" s="8" t="s">
        <v>4</v>
      </c>
      <c r="B60" s="4" t="s">
        <v>16</v>
      </c>
      <c r="C60" s="4" t="s">
        <v>17</v>
      </c>
      <c r="D60" s="4" t="s">
        <v>14</v>
      </c>
      <c r="E60" s="9" t="s">
        <v>1</v>
      </c>
      <c r="F60" s="5">
        <v>1</v>
      </c>
      <c r="G60" s="6">
        <v>730000</v>
      </c>
      <c r="H60" s="6">
        <f t="shared" si="0"/>
        <v>730000</v>
      </c>
      <c r="I60" s="10"/>
      <c r="J60" s="10"/>
      <c r="K60" s="10"/>
      <c r="L60" s="8" t="s">
        <v>15</v>
      </c>
      <c r="M60" s="6" t="s">
        <v>2</v>
      </c>
    </row>
    <row r="61" spans="1:13" s="1" customFormat="1" ht="73.5" customHeight="1">
      <c r="A61" s="8" t="s">
        <v>4</v>
      </c>
      <c r="B61" s="4" t="s">
        <v>16</v>
      </c>
      <c r="C61" s="4" t="s">
        <v>17</v>
      </c>
      <c r="D61" s="4" t="s">
        <v>14</v>
      </c>
      <c r="E61" s="9" t="s">
        <v>1</v>
      </c>
      <c r="F61" s="5">
        <v>1</v>
      </c>
      <c r="G61" s="6">
        <v>540000</v>
      </c>
      <c r="H61" s="6">
        <f t="shared" si="0"/>
        <v>540000</v>
      </c>
      <c r="I61" s="10"/>
      <c r="J61" s="10"/>
      <c r="K61" s="10"/>
      <c r="L61" s="8" t="s">
        <v>15</v>
      </c>
      <c r="M61" s="6" t="s">
        <v>2</v>
      </c>
    </row>
    <row r="62" spans="1:13" s="1" customFormat="1" ht="73.5" customHeight="1">
      <c r="A62" s="8" t="s">
        <v>4</v>
      </c>
      <c r="B62" s="4" t="s">
        <v>16</v>
      </c>
      <c r="C62" s="4" t="s">
        <v>17</v>
      </c>
      <c r="D62" s="4" t="s">
        <v>14</v>
      </c>
      <c r="E62" s="9" t="s">
        <v>1</v>
      </c>
      <c r="F62" s="5">
        <v>1</v>
      </c>
      <c r="G62" s="6">
        <v>340000</v>
      </c>
      <c r="H62" s="6">
        <f t="shared" si="0"/>
        <v>340000</v>
      </c>
      <c r="I62" s="10"/>
      <c r="J62" s="10"/>
      <c r="K62" s="10"/>
      <c r="L62" s="8" t="s">
        <v>15</v>
      </c>
      <c r="M62" s="6" t="s">
        <v>2</v>
      </c>
    </row>
    <row r="63" spans="1:13" s="1" customFormat="1" ht="72.75" customHeight="1">
      <c r="A63" s="8" t="s">
        <v>4</v>
      </c>
      <c r="B63" s="4" t="s">
        <v>16</v>
      </c>
      <c r="C63" s="4" t="s">
        <v>17</v>
      </c>
      <c r="D63" s="4" t="s">
        <v>14</v>
      </c>
      <c r="E63" s="9" t="s">
        <v>1</v>
      </c>
      <c r="F63" s="5">
        <v>1</v>
      </c>
      <c r="G63" s="6">
        <v>750000</v>
      </c>
      <c r="H63" s="6">
        <f t="shared" si="0"/>
        <v>750000</v>
      </c>
      <c r="I63" s="10"/>
      <c r="J63" s="10"/>
      <c r="K63" s="10"/>
      <c r="L63" s="8" t="s">
        <v>15</v>
      </c>
      <c r="M63" s="6" t="s">
        <v>2</v>
      </c>
    </row>
    <row r="64" spans="1:13" ht="80.25" customHeight="1">
      <c r="A64" s="8" t="s">
        <v>4</v>
      </c>
      <c r="B64" s="4" t="s">
        <v>16</v>
      </c>
      <c r="C64" s="4" t="s">
        <v>17</v>
      </c>
      <c r="D64" s="4" t="s">
        <v>14</v>
      </c>
      <c r="E64" s="9" t="s">
        <v>1</v>
      </c>
      <c r="F64" s="5">
        <v>1</v>
      </c>
      <c r="G64" s="6">
        <v>340000</v>
      </c>
      <c r="H64" s="6">
        <f t="shared" si="0"/>
        <v>340000</v>
      </c>
      <c r="I64" s="10"/>
      <c r="J64" s="10"/>
      <c r="K64" s="10"/>
      <c r="L64" s="8" t="s">
        <v>15</v>
      </c>
      <c r="M64" s="6" t="s">
        <v>2</v>
      </c>
    </row>
    <row r="65" spans="1:13" s="1" customFormat="1" ht="82.5" customHeight="1">
      <c r="A65" s="8" t="s">
        <v>4</v>
      </c>
      <c r="B65" s="4" t="s">
        <v>16</v>
      </c>
      <c r="C65" s="4" t="s">
        <v>17</v>
      </c>
      <c r="D65" s="4" t="s">
        <v>14</v>
      </c>
      <c r="E65" s="9" t="s">
        <v>1</v>
      </c>
      <c r="F65" s="5">
        <v>1</v>
      </c>
      <c r="G65" s="6">
        <v>470000</v>
      </c>
      <c r="H65" s="6">
        <f t="shared" si="0"/>
        <v>470000</v>
      </c>
      <c r="I65" s="10"/>
      <c r="J65" s="10"/>
      <c r="K65" s="10"/>
      <c r="L65" s="8" t="s">
        <v>15</v>
      </c>
      <c r="M65" s="6" t="s">
        <v>2</v>
      </c>
    </row>
    <row r="66" spans="1:13" s="1" customFormat="1" ht="81" customHeight="1">
      <c r="A66" s="8" t="s">
        <v>7</v>
      </c>
      <c r="B66" s="4" t="s">
        <v>8</v>
      </c>
      <c r="C66" s="4" t="s">
        <v>9</v>
      </c>
      <c r="D66" s="4" t="s">
        <v>10</v>
      </c>
      <c r="E66" s="9" t="s">
        <v>1</v>
      </c>
      <c r="F66" s="5">
        <v>1</v>
      </c>
      <c r="G66" s="6">
        <f>213798806.67-2605400</f>
        <v>211193406.66999999</v>
      </c>
      <c r="H66" s="6">
        <f t="shared" si="0"/>
        <v>211193406.66999999</v>
      </c>
      <c r="I66" s="10"/>
      <c r="J66" s="10"/>
      <c r="K66" s="10"/>
      <c r="L66" s="8" t="s">
        <v>11</v>
      </c>
      <c r="M66" s="6" t="s">
        <v>48</v>
      </c>
    </row>
    <row r="67" spans="1:13" s="16" customFormat="1" ht="18" customHeight="1">
      <c r="A67" s="11"/>
      <c r="B67" s="12"/>
      <c r="C67" s="12"/>
      <c r="D67" s="12"/>
      <c r="E67" s="12"/>
      <c r="F67" s="13"/>
      <c r="G67" s="14"/>
      <c r="H67" s="14"/>
      <c r="I67" s="12"/>
      <c r="J67" s="12"/>
      <c r="K67" s="12"/>
      <c r="L67" s="12"/>
      <c r="M67" s="15"/>
    </row>
  </sheetData>
  <pageMargins left="0.31496062992125984" right="0.31496062992125984" top="0.55118110236220474" bottom="0.15748031496062992" header="0.11811023622047245" footer="0.11811023622047245"/>
  <pageSetup paperSize="9" scale="63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2018-01-19T07:00:05Z</cp:lastPrinted>
  <dcterms:created xsi:type="dcterms:W3CDTF">2017-11-22T04:16:15Z</dcterms:created>
  <dcterms:modified xsi:type="dcterms:W3CDTF">2018-01-22T05:11:19Z</dcterms:modified>
</cp:coreProperties>
</file>