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25440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Лист1!$A$8:$P$8</definedName>
  </definedNames>
  <calcPr calcId="145621"/>
</workbook>
</file>

<file path=xl/calcChain.xml><?xml version="1.0" encoding="utf-8"?>
<calcChain xmlns="http://schemas.openxmlformats.org/spreadsheetml/2006/main">
  <c r="H27" i="1" l="1"/>
  <c r="H23" i="1" l="1"/>
  <c r="H22" i="1" l="1"/>
  <c r="H21" i="1"/>
  <c r="H20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<sst xmlns="http://schemas.openxmlformats.org/spreadsheetml/2006/main" count="186" uniqueCount="85">
  <si>
    <t>1</t>
  </si>
  <si>
    <t>Услуга</t>
  </si>
  <si>
    <t>Конкурс</t>
  </si>
  <si>
    <t>II квартал</t>
  </si>
  <si>
    <t>Запрос ценовых предложений путем размещения объявления</t>
  </si>
  <si>
    <t>Из одного источника путем заключения договора</t>
  </si>
  <si>
    <t>Работа</t>
  </si>
  <si>
    <t>Жылу қуатын беру және тарату бойынша қызметтер</t>
  </si>
  <si>
    <t>Услуги по передаче и распределению тепловой энергии</t>
  </si>
  <si>
    <t>Дополнительная закупка</t>
  </si>
  <si>
    <t>Актюбинский филиал</t>
  </si>
  <si>
    <t>Северо-Казахстанский филиал</t>
  </si>
  <si>
    <t>Филиалдың әкімшілік ғимаратында күзет дабылын орнату</t>
  </si>
  <si>
    <t>Установка охранной сигнализации в административном здании филиала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</si>
  <si>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</si>
  <si>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</si>
  <si>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</si>
  <si>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</si>
  <si>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Запрос ценовых предложений без размещения объявления</t>
  </si>
  <si>
    <t>Управление информационных технологии</t>
  </si>
  <si>
    <t>I квартал</t>
  </si>
  <si>
    <t>Павлодарский филиал</t>
  </si>
  <si>
    <t>Павлодар филиалының  көлікжайын қайта құруы мен   қалқаның құруы</t>
  </si>
  <si>
    <t>Реконструкция гаража с устройством навеса в Павлодарском филиале</t>
  </si>
  <si>
    <t>Павлодар филиалының  көлікжайын қайта құруы мен   қалқаның құруына авторлық қадағалау</t>
  </si>
  <si>
    <t>Авторский надзор за реконструкцией гаража с устройством навеса в Павлодарском филиале</t>
  </si>
  <si>
    <t>Павлодар филиалының  көлікжайын қайта құруы мен   қалқаның құруына техникалық қадағалау</t>
  </si>
  <si>
    <t>Технический надзор за реконструкцией гаража с устройством навеса в Павлодарском филиале</t>
  </si>
  <si>
    <t>ҚРҰБ Павлодар филиалының лифт шахтасын қайта құру және жолаушылар лифтісін орнату</t>
  </si>
  <si>
    <t>ҚРҰБ Павлодар филиалының лифт шахтасын қайта құру және жолаушылар лифтісін орнату бойынша техникалық қадағалау</t>
  </si>
  <si>
    <t>ҚРҰБ Павлодар филиалының лифт шахтасын қайта құру және жолаушылар лифтісін орнату бойынша авторлық қадағалау</t>
  </si>
  <si>
    <t>Өрт сигнализациясы жүйесінің ЖСҚ әзірлеу</t>
  </si>
  <si>
    <t>Разработка ПСД системы пожарной сигнализации</t>
  </si>
  <si>
    <t>Өрт сигнализациясы жүйесінің ЖСҚ сараптамасы</t>
  </si>
  <si>
    <t>Экспертиза ПСД системы пожарной сигнализации</t>
  </si>
  <si>
    <t>Өрт сигнализациясы жүйесін жеткізу және орнату</t>
  </si>
  <si>
    <t>Приобретение и установка системы пожарной сигнализации</t>
  </si>
  <si>
    <t>Комплект</t>
  </si>
  <si>
    <t>III квартал</t>
  </si>
  <si>
    <t>Желілік жабдықты техникалық қолдау</t>
  </si>
  <si>
    <t xml:space="preserve">Техническая поддержка сетевого оборудования </t>
  </si>
  <si>
    <t>Управление планирования и бюджета</t>
  </si>
  <si>
    <t>Электронды сатып алу порталына қосылу</t>
  </si>
  <si>
    <t>Доступ к порталу электронных закупок</t>
  </si>
  <si>
    <t>Управление информационных угроз и киберзащиты</t>
  </si>
  <si>
    <t xml:space="preserve">Қауіпсіздікті және осалдықтарды басқару жүйесі </t>
  </si>
  <si>
    <t>Система управления безопасностью и уязвимостями</t>
  </si>
  <si>
    <t>Штука</t>
  </si>
  <si>
    <t>Авторский надзор за реконструкцией лифтовой шахты и установки пассажирского лифта Павлодарского филиала НБРК</t>
  </si>
  <si>
    <t>Технический надзор за реконструкцией лифтовой шахты и установки пассажирского лифта Павлодарского филиала НБРК</t>
  </si>
  <si>
    <t xml:space="preserve">Реконструкция лифтовой шахты и установка пассажирского лифта Павлодарского филиала НБРК </t>
  </si>
  <si>
    <t>Хозяйственное управление</t>
  </si>
  <si>
    <t>Алматы қаласы, "Көктем-3" ықшамауданы, 21-үй бойынша блок «Солтүстік» әкімшілік ғимаратының ағымдағы жөндеу</t>
  </si>
  <si>
    <t>Текущий ремонт помещений блока "Север" административного здания по адресу: г. Алматы, мкр. "Коктем-3", 21</t>
  </si>
  <si>
    <t>Алматы қаласы, Әйтеке би көшесі, 67-үй бойынша әкімшілік ғимаратының екінші қабатында ағымдағы жөндеу</t>
  </si>
  <si>
    <t>Текущий ремонт второго этажа административного здания по адресу: г.Алматы, ул. Айтеке би, 67</t>
  </si>
  <si>
    <t>Дизель-генератор және оның құру, дайындау</t>
  </si>
  <si>
    <t>Дизель-генератор и его монтаж, наладка</t>
  </si>
  <si>
    <t>Автокөліктік диск</t>
  </si>
  <si>
    <t>Диск автомобильный</t>
  </si>
  <si>
    <t xml:space="preserve">Автошина </t>
  </si>
  <si>
    <t xml:space="preserve">Центральный филиал                     </t>
  </si>
  <si>
    <t>Автокөлікті сақтандыру</t>
  </si>
  <si>
    <t>Страхование автотранспорта</t>
  </si>
  <si>
    <t xml:space="preserve"> </t>
  </si>
  <si>
    <t>Разработка технико - экономического обоснования системы пожарной сигнализации</t>
  </si>
  <si>
    <t>Өрт сигнализациясы жүйесінің техникалық-экономикалық негіздемесін әзірлеу</t>
  </si>
  <si>
    <t>Алматы қаласы, Панфилов көшесі, 98-үй бойынша әкімшілік ғимаратының қасбетін күрделі жөндеу үшін жоба-сметалық құжаттарын әзірлеу</t>
  </si>
  <si>
    <t>Разработка ПСД на капитальный ремонт фасада административного здания, расположенного по адресу: г. Алматы, ул. Панфилова, 98</t>
  </si>
  <si>
    <t xml:space="preserve">Изменение 
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</si>
  <si>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</si>
  <si>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</si>
  <si>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</si>
  <si>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</si>
  <si>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</si>
  <si>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</si>
  <si>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</si>
  <si>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</si>
  <si>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</si>
  <si>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</si>
  <si>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</si>
  <si>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</si>
  <si>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</si>
  <si>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 xml:space="preserve">Изменения и дополнения в План закупок товаров, работ, услуг Национального Банка Республики Казахстан на 2018 год </t>
  </si>
  <si>
    <t>Приложение к приказу Заместителя Председателя Национального Банка
Республики Казахстан от  "15" марта 2018 год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</si>
</sst>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Microsoft Sans Serif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54" fillId="0" borderId="0"/>
    <xf numFmtId="0" fontId="18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76" fillId="0" borderId="0"/>
    <xf numFmtId="0" fontId="76" fillId="0" borderId="0"/>
    <xf numFmtId="0" fontId="76" fillId="0" borderId="0"/>
  </cellStyleXfs>
  <cellXfs count="42">
    <xf numFmtId="0" fontId="0" fillId="0" borderId="0" xfId="0"/>
    <xf numFmtId="0" fontId="0" fillId="0" borderId="0" xfId="0" applyFill="1"/>
    <xf numFmtId="166" fontId="63" fillId="0" borderId="16" xfId="715" quotePrefix="1" applyNumberFormat="1" applyFont="1" applyFill="1" applyBorder="1" applyAlignment="1">
      <alignment horizontal="center" vertical="center" wrapText="1"/>
    </xf>
    <xf numFmtId="166" fontId="69" fillId="0" borderId="16" xfId="0" quotePrefix="1" applyNumberFormat="1" applyFont="1" applyFill="1" applyBorder="1" applyAlignment="1">
      <alignment horizontal="center" vertical="center" wrapText="1"/>
    </xf>
    <xf numFmtId="166" fontId="66" fillId="0" borderId="16" xfId="715" applyNumberFormat="1" applyFont="1" applyFill="1" applyBorder="1" applyAlignment="1">
      <alignment horizontal="center" vertical="center" wrapText="1"/>
    </xf>
    <xf numFmtId="166" fontId="63" fillId="56" borderId="16" xfId="715" quotePrefix="1" applyNumberFormat="1" applyFont="1" applyFill="1" applyBorder="1" applyAlignment="1">
      <alignment horizontal="center" vertical="center" wrapText="1"/>
    </xf>
    <xf numFmtId="0" fontId="70" fillId="0" borderId="0" xfId="0" applyFont="1" applyFill="1"/>
    <xf numFmtId="0" fontId="58" fillId="0" borderId="25" xfId="0" applyFont="1" applyFill="1" applyBorder="1" applyAlignment="1">
      <alignment horizontal="center" vertical="center" wrapText="1"/>
    </xf>
    <xf numFmtId="4" fontId="0" fillId="0" borderId="0" xfId="0" applyNumberFormat="1" applyFill="1"/>
    <xf numFmtId="166" fontId="72" fillId="58" borderId="16" xfId="0" applyNumberFormat="1" applyFont="1" applyFill="1" applyBorder="1" applyAlignment="1">
      <alignment horizontal="center" vertical="center" wrapText="1"/>
    </xf>
    <xf numFmtId="49" fontId="72" fillId="58" borderId="16" xfId="0" quotePrefix="1" applyNumberFormat="1" applyFont="1" applyFill="1" applyBorder="1" applyAlignment="1">
      <alignment horizontal="center" vertical="center" wrapText="1"/>
    </xf>
    <xf numFmtId="166" fontId="68" fillId="58" borderId="16" xfId="0" quotePrefix="1" applyNumberFormat="1" applyFont="1" applyFill="1" applyBorder="1" applyAlignment="1">
      <alignment horizontal="center" vertical="center" wrapText="1"/>
    </xf>
    <xf numFmtId="166" fontId="68" fillId="0" borderId="16" xfId="715" quotePrefix="1" applyNumberFormat="1" applyFont="1" applyFill="1" applyBorder="1" applyAlignment="1">
      <alignment horizontal="center" vertical="center" wrapText="1"/>
    </xf>
    <xf numFmtId="166" fontId="68" fillId="58" borderId="16" xfId="0" applyNumberFormat="1" applyFont="1" applyFill="1" applyBorder="1" applyAlignment="1">
      <alignment horizontal="center" vertical="center" wrapText="1"/>
    </xf>
    <xf numFmtId="166" fontId="68" fillId="0" borderId="16" xfId="0" quotePrefix="1" applyNumberFormat="1" applyFont="1" applyFill="1" applyBorder="1" applyAlignment="1">
      <alignment horizontal="center" vertical="center" wrapText="1"/>
    </xf>
    <xf numFmtId="185" fontId="68" fillId="58" borderId="16" xfId="0" applyNumberFormat="1" applyFont="1" applyFill="1" applyBorder="1" applyAlignment="1">
      <alignment horizontal="center" vertical="center" wrapText="1"/>
    </xf>
    <xf numFmtId="185" fontId="68" fillId="0" borderId="16" xfId="0" quotePrefix="1" applyNumberFormat="1" applyFont="1" applyFill="1" applyBorder="1" applyAlignment="1">
      <alignment horizontal="center" vertical="center" wrapText="1"/>
    </xf>
    <xf numFmtId="0" fontId="66" fillId="59" borderId="16" xfId="0" applyFont="1" applyFill="1" applyBorder="1" applyAlignment="1">
      <alignment horizontal="center" vertical="center" wrapText="1"/>
    </xf>
    <xf numFmtId="0" fontId="67" fillId="57" borderId="16" xfId="0" applyFont="1" applyFill="1" applyBorder="1" applyAlignment="1">
      <alignment horizontal="center" vertical="center" wrapText="1"/>
    </xf>
    <xf numFmtId="3" fontId="67" fillId="57" borderId="16" xfId="0" applyNumberFormat="1" applyFont="1" applyFill="1" applyBorder="1" applyAlignment="1">
      <alignment horizontal="center" vertical="center" wrapText="1"/>
    </xf>
    <xf numFmtId="185" fontId="67" fillId="57" borderId="16" xfId="0" applyNumberFormat="1" applyFont="1" applyFill="1" applyBorder="1" applyAlignment="1">
      <alignment horizontal="center" vertical="center" wrapText="1"/>
    </xf>
    <xf numFmtId="185" fontId="66" fillId="58" borderId="16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top" wrapText="1"/>
    </xf>
    <xf numFmtId="4" fontId="52" fillId="0" borderId="16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166" fontId="68" fillId="57" borderId="16" xfId="715" quotePrefix="1" applyNumberFormat="1" applyFont="1" applyFill="1" applyBorder="1" applyAlignment="1">
      <alignment horizontal="center" vertical="center" wrapText="1"/>
    </xf>
    <xf numFmtId="166" fontId="74" fillId="0" borderId="16" xfId="715" quotePrefix="1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4" fontId="74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0" fontId="68" fillId="58" borderId="16" xfId="0" quotePrefix="1" applyNumberFormat="1" applyFont="1" applyFill="1" applyBorder="1" applyAlignment="1">
      <alignment horizontal="center" vertical="center" wrapText="1"/>
    </xf>
    <xf numFmtId="4" fontId="68" fillId="0" borderId="16" xfId="715" quotePrefix="1" applyNumberFormat="1" applyFont="1" applyFill="1" applyBorder="1" applyAlignment="1">
      <alignment horizontal="center" vertical="center" wrapText="1"/>
    </xf>
    <xf numFmtId="0" fontId="75" fillId="57" borderId="16" xfId="0" applyFont="1" applyFill="1" applyBorder="1" applyAlignment="1">
      <alignment horizontal="center" vertical="center" wrapText="1"/>
    </xf>
    <xf numFmtId="166" fontId="66" fillId="57" borderId="26" xfId="0" quotePrefix="1" applyNumberFormat="1" applyFont="1" applyFill="1" applyBorder="1" applyAlignment="1">
      <alignment horizontal="center" vertical="center" wrapText="1"/>
    </xf>
    <xf numFmtId="0" fontId="66" fillId="57" borderId="27" xfId="0" applyFont="1" applyFill="1" applyBorder="1" applyAlignment="1">
      <alignment horizontal="center" vertical="center" wrapText="1"/>
    </xf>
    <xf numFmtId="185" fontId="66" fillId="57" borderId="27" xfId="0" applyNumberFormat="1" applyFont="1" applyFill="1" applyBorder="1" applyAlignment="1">
      <alignment horizontal="center" vertical="center" wrapText="1"/>
    </xf>
    <xf numFmtId="166" fontId="73" fillId="57" borderId="26" xfId="0" quotePrefix="1" applyNumberFormat="1" applyFont="1" applyFill="1" applyBorder="1" applyAlignment="1">
      <alignment horizontal="center" vertical="center" wrapText="1"/>
    </xf>
    <xf numFmtId="166" fontId="66" fillId="0" borderId="25" xfId="715" quotePrefix="1" applyNumberFormat="1" applyFont="1" applyFill="1" applyBorder="1" applyAlignment="1">
      <alignment horizontal="center" vertical="center" wrapText="1"/>
    </xf>
    <xf numFmtId="166" fontId="66" fillId="0" borderId="16" xfId="715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 horizontal="justify" vertical="center" wrapText="1"/>
    </xf>
    <xf numFmtId="0" fontId="64" fillId="0" borderId="0" xfId="0" applyFont="1" applyFill="1" applyAlignment="1">
      <alignment horizontal="center" vertical="center"/>
    </xf>
  </cellXfs>
  <cellStyles count="1099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8" xfId="887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3" xfId="1096"/>
    <cellStyle name="Обычный 94" xfId="1097"/>
    <cellStyle name="Обычный 95" xfId="1098"/>
    <cellStyle name="Обычный 97" xfId="891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zoomScale="75" zoomScaleNormal="75" zoomScalePageLayoutView="60" workbookViewId="0">
      <selection activeCell="G7" sqref="G7"/>
    </sheetView>
  </sheetViews>
  <sheetFormatPr defaultRowHeight="15"/>
  <cols>
    <col min="1" max="1" width="28.42578125" style="1" customWidth="1"/>
    <col min="2" max="2" width="40.28515625" style="1" customWidth="1"/>
    <col min="3" max="3" width="39.28515625" style="1" customWidth="1"/>
    <col min="4" max="4" width="21.85546875" style="1" customWidth="1"/>
    <col min="5" max="5" width="16.85546875" style="1" customWidth="1"/>
    <col min="6" max="6" width="15.42578125" style="1" customWidth="1"/>
    <col min="7" max="7" width="18.7109375" style="1" customWidth="1"/>
    <col min="8" max="8" width="18.28515625" style="1" customWidth="1"/>
    <col min="9" max="9" width="25.7109375" style="1" bestFit="1" customWidth="1"/>
    <col min="10" max="10" width="16.28515625" style="1" customWidth="1"/>
    <col min="11" max="11" width="15.28515625" style="1" customWidth="1"/>
    <col min="12" max="12" width="18.28515625" style="1" customWidth="1"/>
    <col min="13" max="13" width="21.140625" style="1" customWidth="1"/>
    <col min="14" max="14" width="9.140625" style="1"/>
    <col min="15" max="15" width="21.28515625" style="1" customWidth="1"/>
    <col min="16" max="16" width="14.42578125" style="1" bestFit="1" customWidth="1"/>
    <col min="17" max="16384" width="9.140625" style="1"/>
  </cols>
  <sheetData>
    <row r="2" spans="1:15" ht="15" customHeight="1">
      <c r="J2" s="40" t="s">
        <v>84</v>
      </c>
      <c r="K2" s="40"/>
      <c r="L2" s="40"/>
      <c r="M2" s="40"/>
    </row>
    <row r="3" spans="1:15" ht="33.75" customHeight="1">
      <c r="J3" s="40"/>
      <c r="K3" s="40"/>
      <c r="L3" s="40"/>
      <c r="M3" s="40"/>
    </row>
    <row r="4" spans="1:15" ht="12.75" customHeight="1"/>
    <row r="5" spans="1:15" ht="19.5" customHeight="1">
      <c r="A5" s="41" t="s">
        <v>83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ht="15" customHeight="1"/>
    <row r="7" spans="1:15" ht="122.25" customHeight="1">
      <c r="A7" s="5" t="s">
        <v>70</v>
      </c>
      <c r="B7" s="5" t="s">
        <v>71</v>
      </c>
      <c r="C7" s="5" t="s">
        <v>72</v>
      </c>
      <c r="D7" s="5" t="s">
        <v>73</v>
      </c>
      <c r="E7" s="5" t="s">
        <v>74</v>
      </c>
      <c r="F7" s="5" t="s">
        <v>75</v>
      </c>
      <c r="G7" s="5" t="s">
        <v>76</v>
      </c>
      <c r="H7" s="5" t="s">
        <v>77</v>
      </c>
      <c r="I7" s="5" t="s">
        <v>78</v>
      </c>
      <c r="J7" s="5" t="s">
        <v>79</v>
      </c>
      <c r="K7" s="5" t="s">
        <v>80</v>
      </c>
      <c r="L7" s="5" t="s">
        <v>81</v>
      </c>
      <c r="M7" s="5" t="s">
        <v>82</v>
      </c>
    </row>
    <row r="8" spans="1:15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5" ht="58.5" customHeight="1">
      <c r="A9" s="11" t="s">
        <v>10</v>
      </c>
      <c r="B9" s="12" t="s">
        <v>7</v>
      </c>
      <c r="C9" s="12" t="s">
        <v>8</v>
      </c>
      <c r="D9" s="12" t="s">
        <v>5</v>
      </c>
      <c r="E9" s="13" t="s">
        <v>1</v>
      </c>
      <c r="F9" s="14">
        <v>1</v>
      </c>
      <c r="G9" s="15">
        <v>4108218.75</v>
      </c>
      <c r="H9" s="16">
        <v>4108218.75</v>
      </c>
      <c r="I9" s="10"/>
      <c r="J9" s="9"/>
      <c r="K9" s="3"/>
      <c r="L9" s="4" t="s">
        <v>3</v>
      </c>
      <c r="M9" s="21" t="s">
        <v>9</v>
      </c>
    </row>
    <row r="10" spans="1:15" ht="68.25" customHeight="1">
      <c r="A10" s="11" t="s">
        <v>11</v>
      </c>
      <c r="B10" s="12" t="s">
        <v>12</v>
      </c>
      <c r="C10" s="12" t="s">
        <v>13</v>
      </c>
      <c r="D10" s="12" t="s">
        <v>4</v>
      </c>
      <c r="E10" s="13" t="s">
        <v>6</v>
      </c>
      <c r="F10" s="14">
        <v>1</v>
      </c>
      <c r="G10" s="15">
        <v>7109636</v>
      </c>
      <c r="H10" s="16">
        <v>7109636</v>
      </c>
      <c r="I10" s="10"/>
      <c r="J10" s="9"/>
      <c r="K10" s="3"/>
      <c r="L10" s="4" t="s">
        <v>3</v>
      </c>
      <c r="M10" s="21" t="s">
        <v>9</v>
      </c>
    </row>
    <row r="11" spans="1:15" ht="56.25" customHeight="1">
      <c r="A11" s="11" t="s">
        <v>11</v>
      </c>
      <c r="B11" s="12" t="s">
        <v>14</v>
      </c>
      <c r="C11" s="12" t="s">
        <v>15</v>
      </c>
      <c r="D11" s="12" t="s">
        <v>5</v>
      </c>
      <c r="E11" s="13" t="s">
        <v>1</v>
      </c>
      <c r="F11" s="14">
        <v>1</v>
      </c>
      <c r="G11" s="16">
        <v>14219</v>
      </c>
      <c r="H11" s="16">
        <v>14219</v>
      </c>
      <c r="I11" s="10"/>
      <c r="J11" s="9"/>
      <c r="K11" s="3"/>
      <c r="L11" s="4" t="s">
        <v>3</v>
      </c>
      <c r="M11" s="21" t="s">
        <v>9</v>
      </c>
    </row>
    <row r="12" spans="1:15" ht="63.75" customHeight="1">
      <c r="A12" s="11" t="s">
        <v>11</v>
      </c>
      <c r="B12" s="12" t="s">
        <v>16</v>
      </c>
      <c r="C12" s="12" t="s">
        <v>17</v>
      </c>
      <c r="D12" s="12" t="s">
        <v>18</v>
      </c>
      <c r="E12" s="13" t="s">
        <v>1</v>
      </c>
      <c r="F12" s="14">
        <v>1</v>
      </c>
      <c r="G12" s="16">
        <v>96051</v>
      </c>
      <c r="H12" s="16">
        <v>96051</v>
      </c>
      <c r="I12" s="10"/>
      <c r="J12" s="9"/>
      <c r="K12" s="7"/>
      <c r="L12" s="4" t="s">
        <v>3</v>
      </c>
      <c r="M12" s="21" t="s">
        <v>9</v>
      </c>
      <c r="O12" s="8"/>
    </row>
    <row r="13" spans="1:15" s="6" customFormat="1" ht="80.25" customHeight="1">
      <c r="A13" s="24" t="s">
        <v>21</v>
      </c>
      <c r="B13" s="24" t="s">
        <v>22</v>
      </c>
      <c r="C13" s="24" t="s">
        <v>23</v>
      </c>
      <c r="D13" s="24" t="s">
        <v>2</v>
      </c>
      <c r="E13" s="24" t="s">
        <v>6</v>
      </c>
      <c r="F13" s="24">
        <v>1</v>
      </c>
      <c r="G13" s="25">
        <v>6978495</v>
      </c>
      <c r="H13" s="25">
        <f>F13*G13</f>
        <v>6978495</v>
      </c>
      <c r="I13" s="23"/>
      <c r="J13" s="22"/>
      <c r="K13" s="22"/>
      <c r="L13" s="4" t="s">
        <v>3</v>
      </c>
      <c r="M13" s="4" t="s">
        <v>69</v>
      </c>
    </row>
    <row r="14" spans="1:15" s="6" customFormat="1" ht="67.5" customHeight="1">
      <c r="A14" s="24" t="s">
        <v>21</v>
      </c>
      <c r="B14" s="24" t="s">
        <v>24</v>
      </c>
      <c r="C14" s="24" t="s">
        <v>25</v>
      </c>
      <c r="D14" s="24" t="s">
        <v>5</v>
      </c>
      <c r="E14" s="24" t="s">
        <v>1</v>
      </c>
      <c r="F14" s="24">
        <v>1</v>
      </c>
      <c r="G14" s="25">
        <v>13957</v>
      </c>
      <c r="H14" s="25">
        <f>F14*G14</f>
        <v>13957</v>
      </c>
      <c r="I14" s="23"/>
      <c r="J14" s="22"/>
      <c r="K14" s="22"/>
      <c r="L14" s="4" t="s">
        <v>3</v>
      </c>
      <c r="M14" s="4" t="s">
        <v>69</v>
      </c>
    </row>
    <row r="15" spans="1:15" s="6" customFormat="1" ht="62.25" customHeight="1">
      <c r="A15" s="24" t="s">
        <v>21</v>
      </c>
      <c r="B15" s="24" t="s">
        <v>26</v>
      </c>
      <c r="C15" s="24" t="s">
        <v>27</v>
      </c>
      <c r="D15" s="24" t="s">
        <v>18</v>
      </c>
      <c r="E15" s="24" t="s">
        <v>1</v>
      </c>
      <c r="F15" s="24">
        <v>1</v>
      </c>
      <c r="G15" s="25">
        <v>94280</v>
      </c>
      <c r="H15" s="25">
        <f>F15*G15</f>
        <v>94280</v>
      </c>
      <c r="I15" s="23"/>
      <c r="J15" s="22"/>
      <c r="K15" s="22"/>
      <c r="L15" s="4" t="s">
        <v>3</v>
      </c>
      <c r="M15" s="4" t="s">
        <v>69</v>
      </c>
    </row>
    <row r="16" spans="1:15" s="6" customFormat="1" ht="96.75" customHeight="1">
      <c r="A16" s="24" t="s">
        <v>21</v>
      </c>
      <c r="B16" s="24" t="s">
        <v>28</v>
      </c>
      <c r="C16" s="24" t="s">
        <v>50</v>
      </c>
      <c r="D16" s="24" t="s">
        <v>2</v>
      </c>
      <c r="E16" s="24" t="s">
        <v>6</v>
      </c>
      <c r="F16" s="24">
        <v>1</v>
      </c>
      <c r="G16" s="25">
        <v>13818172</v>
      </c>
      <c r="H16" s="25">
        <f>F16*G16</f>
        <v>13818172</v>
      </c>
      <c r="I16" s="23"/>
      <c r="J16" s="22"/>
      <c r="K16" s="22"/>
      <c r="L16" s="4" t="s">
        <v>3</v>
      </c>
      <c r="M16" s="4" t="s">
        <v>69</v>
      </c>
    </row>
    <row r="17" spans="1:15" s="6" customFormat="1" ht="96.75" customHeight="1">
      <c r="A17" s="24" t="s">
        <v>21</v>
      </c>
      <c r="B17" s="24" t="s">
        <v>29</v>
      </c>
      <c r="C17" s="24" t="s">
        <v>49</v>
      </c>
      <c r="D17" s="24" t="s">
        <v>18</v>
      </c>
      <c r="E17" s="24" t="s">
        <v>1</v>
      </c>
      <c r="F17" s="24">
        <v>1</v>
      </c>
      <c r="G17" s="25">
        <v>186684</v>
      </c>
      <c r="H17" s="25">
        <f>F17*G17</f>
        <v>186684</v>
      </c>
      <c r="I17" s="23"/>
      <c r="J17" s="22"/>
      <c r="K17" s="22"/>
      <c r="L17" s="4" t="s">
        <v>3</v>
      </c>
      <c r="M17" s="4" t="s">
        <v>69</v>
      </c>
    </row>
    <row r="18" spans="1:15" s="6" customFormat="1" ht="93.75" customHeight="1">
      <c r="A18" s="24" t="s">
        <v>21</v>
      </c>
      <c r="B18" s="24" t="s">
        <v>30</v>
      </c>
      <c r="C18" s="24" t="s">
        <v>48</v>
      </c>
      <c r="D18" s="24" t="s">
        <v>5</v>
      </c>
      <c r="E18" s="24" t="s">
        <v>1</v>
      </c>
      <c r="F18" s="24">
        <v>1</v>
      </c>
      <c r="G18" s="25">
        <v>27636</v>
      </c>
      <c r="H18" s="25">
        <v>27636</v>
      </c>
      <c r="I18" s="23"/>
      <c r="J18" s="22"/>
      <c r="K18" s="22"/>
      <c r="L18" s="4" t="s">
        <v>3</v>
      </c>
      <c r="M18" s="4" t="s">
        <v>69</v>
      </c>
    </row>
    <row r="19" spans="1:15" s="6" customFormat="1" ht="63">
      <c r="A19" s="24" t="s">
        <v>21</v>
      </c>
      <c r="B19" s="24" t="s">
        <v>66</v>
      </c>
      <c r="C19" s="24" t="s">
        <v>65</v>
      </c>
      <c r="D19" s="24" t="s">
        <v>4</v>
      </c>
      <c r="E19" s="24" t="s">
        <v>6</v>
      </c>
      <c r="F19" s="24">
        <v>1</v>
      </c>
      <c r="G19" s="25">
        <v>400000</v>
      </c>
      <c r="H19" s="25">
        <v>400000</v>
      </c>
      <c r="I19" s="25"/>
      <c r="J19" s="24"/>
      <c r="K19" s="24"/>
      <c r="L19" s="4" t="s">
        <v>3</v>
      </c>
      <c r="M19" s="21" t="s">
        <v>9</v>
      </c>
    </row>
    <row r="20" spans="1:15" s="6" customFormat="1" ht="63">
      <c r="A20" s="24" t="s">
        <v>21</v>
      </c>
      <c r="B20" s="24" t="s">
        <v>31</v>
      </c>
      <c r="C20" s="24" t="s">
        <v>32</v>
      </c>
      <c r="D20" s="24" t="s">
        <v>4</v>
      </c>
      <c r="E20" s="24" t="s">
        <v>6</v>
      </c>
      <c r="F20" s="24">
        <v>1</v>
      </c>
      <c r="G20" s="25">
        <v>982142.86</v>
      </c>
      <c r="H20" s="25">
        <f>F20*G20</f>
        <v>982142.86</v>
      </c>
      <c r="I20" s="25"/>
      <c r="J20" s="24"/>
      <c r="K20" s="24"/>
      <c r="L20" s="4" t="s">
        <v>3</v>
      </c>
      <c r="M20" s="21" t="s">
        <v>9</v>
      </c>
    </row>
    <row r="21" spans="1:15" s="6" customFormat="1" ht="63">
      <c r="A21" s="24" t="s">
        <v>21</v>
      </c>
      <c r="B21" s="24" t="s">
        <v>33</v>
      </c>
      <c r="C21" s="24" t="s">
        <v>34</v>
      </c>
      <c r="D21" s="24" t="s">
        <v>18</v>
      </c>
      <c r="E21" s="24" t="s">
        <v>1</v>
      </c>
      <c r="F21" s="24">
        <v>1</v>
      </c>
      <c r="G21" s="25">
        <v>169837</v>
      </c>
      <c r="H21" s="25">
        <f>F21*G21</f>
        <v>169837</v>
      </c>
      <c r="I21" s="25"/>
      <c r="J21" s="24"/>
      <c r="K21" s="24"/>
      <c r="L21" s="4" t="s">
        <v>38</v>
      </c>
      <c r="M21" s="21" t="s">
        <v>9</v>
      </c>
    </row>
    <row r="22" spans="1:15" s="6" customFormat="1" ht="31.5">
      <c r="A22" s="24" t="s">
        <v>21</v>
      </c>
      <c r="B22" s="24" t="s">
        <v>35</v>
      </c>
      <c r="C22" s="24" t="s">
        <v>36</v>
      </c>
      <c r="D22" s="24" t="s">
        <v>2</v>
      </c>
      <c r="E22" s="24" t="s">
        <v>37</v>
      </c>
      <c r="F22" s="24">
        <v>1</v>
      </c>
      <c r="G22" s="25">
        <v>3086579.96</v>
      </c>
      <c r="H22" s="25">
        <f>F22*G22</f>
        <v>3086579.96</v>
      </c>
      <c r="I22" s="25"/>
      <c r="J22" s="24"/>
      <c r="K22" s="24"/>
      <c r="L22" s="4" t="s">
        <v>38</v>
      </c>
      <c r="M22" s="39" t="s">
        <v>69</v>
      </c>
    </row>
    <row r="23" spans="1:15" s="6" customFormat="1" ht="65.25" customHeight="1">
      <c r="A23" s="34" t="s">
        <v>61</v>
      </c>
      <c r="B23" s="35" t="s">
        <v>62</v>
      </c>
      <c r="C23" s="35" t="s">
        <v>63</v>
      </c>
      <c r="D23" s="35" t="s">
        <v>4</v>
      </c>
      <c r="E23" s="35" t="s">
        <v>1</v>
      </c>
      <c r="F23" s="31">
        <v>1</v>
      </c>
      <c r="G23" s="36">
        <v>2573745.2999999998</v>
      </c>
      <c r="H23" s="36">
        <f t="shared" ref="H23" si="0">F23*G23</f>
        <v>2573745.2999999998</v>
      </c>
      <c r="I23" s="37" t="s">
        <v>64</v>
      </c>
      <c r="J23" s="37" t="s">
        <v>64</v>
      </c>
      <c r="K23" s="37"/>
      <c r="L23" s="38" t="s">
        <v>20</v>
      </c>
      <c r="M23" s="21" t="s">
        <v>9</v>
      </c>
    </row>
    <row r="24" spans="1:15" ht="49.5" customHeight="1">
      <c r="A24" s="17" t="s">
        <v>19</v>
      </c>
      <c r="B24" s="26" t="s">
        <v>39</v>
      </c>
      <c r="C24" s="26" t="s">
        <v>40</v>
      </c>
      <c r="D24" s="18" t="s">
        <v>2</v>
      </c>
      <c r="E24" s="18" t="s">
        <v>1</v>
      </c>
      <c r="F24" s="19">
        <v>1</v>
      </c>
      <c r="G24" s="20">
        <v>12401879.16</v>
      </c>
      <c r="H24" s="20">
        <v>12401879.16</v>
      </c>
      <c r="I24" s="18"/>
      <c r="J24" s="18"/>
      <c r="K24" s="18"/>
      <c r="L24" s="18" t="s">
        <v>20</v>
      </c>
      <c r="M24" s="39" t="s">
        <v>69</v>
      </c>
      <c r="O24" s="8"/>
    </row>
    <row r="25" spans="1:15" s="6" customFormat="1" ht="51" customHeight="1">
      <c r="A25" s="27" t="s">
        <v>41</v>
      </c>
      <c r="B25" s="27" t="s">
        <v>42</v>
      </c>
      <c r="C25" s="27" t="s">
        <v>43</v>
      </c>
      <c r="D25" s="27" t="s">
        <v>5</v>
      </c>
      <c r="E25" s="27" t="s">
        <v>1</v>
      </c>
      <c r="F25" s="28">
        <v>1</v>
      </c>
      <c r="G25" s="29">
        <v>30043500</v>
      </c>
      <c r="H25" s="29">
        <v>30043500</v>
      </c>
      <c r="I25" s="30"/>
      <c r="J25" s="30"/>
      <c r="K25" s="30"/>
      <c r="L25" s="4" t="s">
        <v>3</v>
      </c>
      <c r="M25" s="39" t="s">
        <v>69</v>
      </c>
    </row>
    <row r="26" spans="1:15" s="6" customFormat="1" ht="52.5" customHeight="1">
      <c r="A26" s="12" t="s">
        <v>44</v>
      </c>
      <c r="B26" s="12" t="s">
        <v>45</v>
      </c>
      <c r="C26" s="12" t="s">
        <v>46</v>
      </c>
      <c r="D26" s="12" t="s">
        <v>2</v>
      </c>
      <c r="E26" s="13" t="s">
        <v>47</v>
      </c>
      <c r="F26" s="31">
        <v>1</v>
      </c>
      <c r="G26" s="32">
        <v>46146429</v>
      </c>
      <c r="H26" s="32">
        <v>46146429</v>
      </c>
      <c r="I26" s="33"/>
      <c r="J26" s="33"/>
      <c r="K26" s="33"/>
      <c r="L26" s="12" t="s">
        <v>3</v>
      </c>
      <c r="M26" s="39" t="s">
        <v>69</v>
      </c>
    </row>
    <row r="27" spans="1:15" s="6" customFormat="1" ht="72.75" customHeight="1">
      <c r="A27" s="12" t="s">
        <v>51</v>
      </c>
      <c r="B27" s="12" t="s">
        <v>67</v>
      </c>
      <c r="C27" s="12" t="s">
        <v>68</v>
      </c>
      <c r="D27" s="12" t="s">
        <v>2</v>
      </c>
      <c r="E27" s="13" t="s">
        <v>6</v>
      </c>
      <c r="F27" s="31">
        <v>1</v>
      </c>
      <c r="G27" s="32">
        <v>15736607.140000001</v>
      </c>
      <c r="H27" s="32">
        <f t="shared" ref="H27" si="1">F27*G27</f>
        <v>15736607.140000001</v>
      </c>
      <c r="I27" s="33"/>
      <c r="J27" s="33"/>
      <c r="K27" s="33"/>
      <c r="L27" s="12" t="s">
        <v>3</v>
      </c>
      <c r="M27" s="39" t="s">
        <v>69</v>
      </c>
    </row>
    <row r="28" spans="1:15" s="6" customFormat="1" ht="66.75" customHeight="1">
      <c r="A28" s="12" t="s">
        <v>51</v>
      </c>
      <c r="B28" s="12" t="s">
        <v>52</v>
      </c>
      <c r="C28" s="12" t="s">
        <v>53</v>
      </c>
      <c r="D28" s="12" t="s">
        <v>2</v>
      </c>
      <c r="E28" s="13" t="s">
        <v>6</v>
      </c>
      <c r="F28" s="31">
        <v>1</v>
      </c>
      <c r="G28" s="32">
        <v>130424589.29000001</v>
      </c>
      <c r="H28" s="32">
        <v>130424589.29000001</v>
      </c>
      <c r="I28" s="33"/>
      <c r="J28" s="33"/>
      <c r="K28" s="33"/>
      <c r="L28" s="12" t="s">
        <v>3</v>
      </c>
      <c r="M28" s="39" t="s">
        <v>69</v>
      </c>
    </row>
    <row r="29" spans="1:15" s="6" customFormat="1" ht="62.25" customHeight="1">
      <c r="A29" s="12" t="s">
        <v>51</v>
      </c>
      <c r="B29" s="12" t="s">
        <v>54</v>
      </c>
      <c r="C29" s="12" t="s">
        <v>55</v>
      </c>
      <c r="D29" s="12" t="s">
        <v>2</v>
      </c>
      <c r="E29" s="13" t="s">
        <v>6</v>
      </c>
      <c r="F29" s="31">
        <v>1</v>
      </c>
      <c r="G29" s="32">
        <v>74651526.790000007</v>
      </c>
      <c r="H29" s="32">
        <v>74651526.790000007</v>
      </c>
      <c r="I29" s="33"/>
      <c r="J29" s="33"/>
      <c r="K29" s="33"/>
      <c r="L29" s="12" t="s">
        <v>3</v>
      </c>
      <c r="M29" s="39" t="s">
        <v>69</v>
      </c>
    </row>
    <row r="30" spans="1:15" s="6" customFormat="1" ht="50.25" customHeight="1">
      <c r="A30" s="24" t="s">
        <v>51</v>
      </c>
      <c r="B30" s="24" t="s">
        <v>56</v>
      </c>
      <c r="C30" s="24" t="s">
        <v>57</v>
      </c>
      <c r="D30" s="24" t="s">
        <v>2</v>
      </c>
      <c r="E30" s="24" t="s">
        <v>47</v>
      </c>
      <c r="F30" s="24">
        <v>1</v>
      </c>
      <c r="G30" s="25">
        <v>15575362.5</v>
      </c>
      <c r="H30" s="25">
        <v>15575362.5</v>
      </c>
      <c r="I30" s="25"/>
      <c r="J30" s="24"/>
      <c r="K30" s="24"/>
      <c r="L30" s="4" t="s">
        <v>3</v>
      </c>
      <c r="M30" s="21" t="s">
        <v>9</v>
      </c>
    </row>
    <row r="31" spans="1:15" s="6" customFormat="1" ht="42.75" customHeight="1">
      <c r="A31" s="12" t="s">
        <v>51</v>
      </c>
      <c r="B31" s="12" t="s">
        <v>58</v>
      </c>
      <c r="C31" s="12" t="s">
        <v>59</v>
      </c>
      <c r="D31" s="12" t="s">
        <v>2</v>
      </c>
      <c r="E31" s="13" t="s">
        <v>47</v>
      </c>
      <c r="F31" s="31">
        <v>119</v>
      </c>
      <c r="G31" s="32">
        <v>68142.86</v>
      </c>
      <c r="H31" s="32">
        <v>8109000.3399999999</v>
      </c>
      <c r="I31" s="33"/>
      <c r="J31" s="33"/>
      <c r="K31" s="33"/>
      <c r="L31" s="12" t="s">
        <v>38</v>
      </c>
      <c r="M31" s="39" t="s">
        <v>69</v>
      </c>
    </row>
    <row r="32" spans="1:15" s="6" customFormat="1" ht="37.5" customHeight="1">
      <c r="A32" s="12" t="s">
        <v>51</v>
      </c>
      <c r="B32" s="12" t="s">
        <v>60</v>
      </c>
      <c r="C32" s="12" t="s">
        <v>60</v>
      </c>
      <c r="D32" s="12" t="s">
        <v>2</v>
      </c>
      <c r="E32" s="13" t="s">
        <v>47</v>
      </c>
      <c r="F32" s="31">
        <v>119</v>
      </c>
      <c r="G32" s="32">
        <v>31232.14</v>
      </c>
      <c r="H32" s="32">
        <v>3716624.66</v>
      </c>
      <c r="I32" s="33"/>
      <c r="J32" s="33"/>
      <c r="K32" s="33"/>
      <c r="L32" s="12" t="s">
        <v>38</v>
      </c>
      <c r="M32" s="39" t="s">
        <v>69</v>
      </c>
    </row>
    <row r="33" s="6" customFormat="1"/>
    <row r="34" s="6" customFormat="1"/>
  </sheetData>
  <autoFilter ref="A8:P8"/>
  <mergeCells count="2">
    <mergeCell ref="J2:M3"/>
    <mergeCell ref="A5:M5"/>
  </mergeCells>
  <pageMargins left="0.31496062992125984" right="0.31496062992125984" top="0.4" bottom="0.55118110236220474" header="0.11811023622047245" footer="0.11811023622047245"/>
  <pageSetup paperSize="9" scale="48" fitToHeight="0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2018-03-15T03:09:31Z</cp:lastPrinted>
  <dcterms:created xsi:type="dcterms:W3CDTF">2017-11-22T04:16:15Z</dcterms:created>
  <dcterms:modified xsi:type="dcterms:W3CDTF">2018-03-19T13:56:26Z</dcterms:modified>
</cp:coreProperties>
</file>