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544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Лист1!$A$1:$M$78</definedName>
  </definedNames>
  <calcPr calcId="145621"/>
</workbook>
</file>

<file path=xl/calcChain.xml><?xml version="1.0" encoding="utf-8"?>
<calcChain xmlns="http://schemas.openxmlformats.org/spreadsheetml/2006/main">
  <c r="H77" i="1" l="1"/>
  <c r="H76" i="1"/>
  <c r="H75" i="1"/>
  <c r="H72" i="1"/>
  <c r="H71" i="1"/>
  <c r="H70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14" i="1"/>
  <c r="H13" i="1"/>
  <c r="H12" i="1"/>
</calcChain>
</file>

<file path=xl/sharedStrings.xml><?xml version="1.0" encoding="utf-8"?>
<sst xmlns="http://schemas.openxmlformats.org/spreadsheetml/2006/main" count="492" uniqueCount="177">
  <si>
    <t>1</t>
  </si>
  <si>
    <t>Конкурс</t>
  </si>
  <si>
    <t>Запрос ценовых предложений путем размещения объявления</t>
  </si>
  <si>
    <t>Услуга</t>
  </si>
  <si>
    <t>Штука</t>
  </si>
  <si>
    <t>III квартал</t>
  </si>
  <si>
    <t>Дополнительная закупка</t>
  </si>
  <si>
    <t>Управление информационных технологий</t>
  </si>
  <si>
    <t>Хозяйственное управление</t>
  </si>
  <si>
    <t>Работа</t>
  </si>
  <si>
    <t>IV квартал</t>
  </si>
  <si>
    <t>Из одного источника путем заключения договора</t>
  </si>
  <si>
    <t>II квартал</t>
  </si>
  <si>
    <t>Исключение</t>
  </si>
  <si>
    <t>Комплект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</si>
  <si>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</si>
  <si>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</si>
  <si>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</si>
  <si>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</si>
  <si>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</si>
  <si>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</si>
  <si>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</si>
  <si>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</si>
  <si>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</si>
  <si>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</si>
  <si>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</si>
  <si>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</si>
  <si>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</si>
  <si>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Приложение к приказу Заместителя Председателя Национального Банка
Республики Казахстан от  "18" июля 2018 год № 280</t>
  </si>
  <si>
    <t>"LifeRay"  бағдарламалық қамтамасыз ету лицензиясы</t>
  </si>
  <si>
    <t xml:space="preserve">Лицензия на программное обеспечение "LifeRay" </t>
  </si>
  <si>
    <t>Lexmark E-260dn принтеріне арналған  түпнұсқа картриджі</t>
  </si>
  <si>
    <t xml:space="preserve">Картридж оригинальный к принтеру Lexmark E-260dn </t>
  </si>
  <si>
    <t>Samsung SCX-5637FR/XEV және ML-3710D принтерлерге арналған түпнұсқа картриджі</t>
  </si>
  <si>
    <t xml:space="preserve">Картридж оригинальный к принтерам  Samsung SCX-5637FR/XEV и ML-3710D </t>
  </si>
  <si>
    <t>Samsung SL-M4070FR принтеріне арналған түпнұсқа картриджі</t>
  </si>
  <si>
    <t>Картридж оригинальный к принтеру Samsung SL-M4070FR</t>
  </si>
  <si>
    <t>XEROX Phaser 3052NI/ принтеріне арналған түпнұсқа картриджі</t>
  </si>
  <si>
    <t>Картридж оригинальный к принтеру Xerox Phaser 3052NI</t>
  </si>
  <si>
    <t>Дополнительная                           закупка</t>
  </si>
  <si>
    <t>HP LJ 5500/N принтеріне арналған түпнұсқа картридж жиынтығы</t>
  </si>
  <si>
    <t>Комплект картриджей оригинальных  к принтеру HP LJ 5500/N</t>
  </si>
  <si>
    <t>Kyocera Mita FS 1028mfp ККА-ға барабанның блогы</t>
  </si>
  <si>
    <t xml:space="preserve">Блок барабана к КМА Kyocera Mita FS 1028mfp </t>
  </si>
  <si>
    <t>Kyocera Mita FS 1028mfp ККА-ға  тонері</t>
  </si>
  <si>
    <t xml:space="preserve">Тонер к КМА Kyocera Mita FS 1028mfp </t>
  </si>
  <si>
    <t>Kyocera Mita TASKalfa 250ci ККА-ға Magenta тонері</t>
  </si>
  <si>
    <t>Тонер к КМА Kyocera Mita TASKalfa 250ci Magenta</t>
  </si>
  <si>
    <t>Запрос ценовых предложений без размещения объявления</t>
  </si>
  <si>
    <t>Kyocera Mita TASKalfa 250ci ККА-ға  Black тонері</t>
  </si>
  <si>
    <t>Тонер к КМА Kyocera Mita TASKalfa 250ci Black</t>
  </si>
  <si>
    <t>Kyocera Mita TASKalfa 250ci ККА-ға сары тонері</t>
  </si>
  <si>
    <t>Тонер к КМА Kyocera Mita TASKalfa 250ci желтый</t>
  </si>
  <si>
    <t>Kyocera Mita TASKalfa 250ci ККА-ға көк картриджі</t>
  </si>
  <si>
    <t xml:space="preserve"> Картридж к КМА Kyocera Mita TASKalfa 250ci голубой </t>
  </si>
  <si>
    <t xml:space="preserve"> Ілеспе қызметтермен бейнебақылау жабдығы </t>
  </si>
  <si>
    <t>Оборудование видеонаблюдения с сопутствующими услугами</t>
  </si>
  <si>
    <t>Автоәпергіші бар А3 форматты планшет сканер</t>
  </si>
  <si>
    <t>Планшетный сканер ф.А3 с автоподатчиком</t>
  </si>
  <si>
    <t>Компьютер</t>
  </si>
  <si>
    <t>Бағдарлауыш (ҚҚЕО)</t>
  </si>
  <si>
    <t>Маршрутизатор (ЦОД)</t>
  </si>
  <si>
    <t>Бағдарлауыш</t>
  </si>
  <si>
    <t xml:space="preserve">Маршрутизатор </t>
  </si>
  <si>
    <t>Коммутаторға қол жеткізу</t>
  </si>
  <si>
    <t>Коммутатор доступа</t>
  </si>
  <si>
    <t>HPE 3PAR Storeserv 8000 деректерді сақтау жүйесінің адаптері</t>
  </si>
  <si>
    <t>Адаптер для системы хранения данных HPE 3PAR StoreServ 8000</t>
  </si>
  <si>
    <t xml:space="preserve">"Veeam" виртуалды машиналарды резервтік көшіруге арналған лицензиялық бағдарламалық қамтамасыз етуді техникалық қолдау қызметі </t>
  </si>
  <si>
    <t>Техническая поддержка на ЛПО для резервного копирования виртуальных машин "Veeam"</t>
  </si>
  <si>
    <t>Управление по работе с наличными деньгами</t>
  </si>
  <si>
    <t>Банкноттар мен монеталлар каталогтарын дизайн әзірлеу, беттеу және басып шығару қызметтері</t>
  </si>
  <si>
    <t>Разработка дизайна, верстка и печать каталогов банкнот и монет</t>
  </si>
  <si>
    <t>Управление по работе с персоналом</t>
  </si>
  <si>
    <t>Аналитикалық қызметтер және оқытуды ұйымдастыру бойынша қызметтер</t>
  </si>
  <si>
    <t>Аналитические услуги и услуги по организации обучения</t>
  </si>
  <si>
    <t>Спорт алаңындағы кілем жабының ауыстыру</t>
  </si>
  <si>
    <t>Замена коврового покрытия спортивной площадки</t>
  </si>
  <si>
    <t>Бизнес класты автокөлік (ОА Алматы қ.)</t>
  </si>
  <si>
    <t>Автомобиль бизнес класса (ЦА г. Алматы)</t>
  </si>
  <si>
    <t>Конкурс с применением торгов на понижение цены</t>
  </si>
  <si>
    <t>Бизнес класты автокөлік (Орталық филиал)</t>
  </si>
  <si>
    <t>Автомобиль бизнес класса (Центральный филиал)</t>
  </si>
  <si>
    <t>Бизнес класты автокөлік (Ақтөбе филиалы)</t>
  </si>
  <si>
    <t>Автомобиль бизнес класса (Актюбинский филиал)</t>
  </si>
  <si>
    <t>Бизнес класты автокөлік (Алматы облысы филиал)</t>
  </si>
  <si>
    <t>Автомобиль бизнес класса (Алматинский областной филиал)</t>
  </si>
  <si>
    <t>Бизнес класты автокөлік (Атырау филиалы)</t>
  </si>
  <si>
    <t>Автомобиль бизнес класса (Атырауский филиал)</t>
  </si>
  <si>
    <t>Бизнес класты автокөлік (Жамбыл филиалы)</t>
  </si>
  <si>
    <t>Автомобиль бизнес класса (Жамбылский филиал)</t>
  </si>
  <si>
    <t>Бизнес классты автокөлік (Батыс Қазақстан филиалы)</t>
  </si>
  <si>
    <t>Автомобиль бизнес класса (Западно-Казахстанский филиал)</t>
  </si>
  <si>
    <t>Бизнес класты автокөлік (Қарағанды филиалы)</t>
  </si>
  <si>
    <t>Автомобиль бизнес класса (Карагандинский филиал)</t>
  </si>
  <si>
    <t>Бизнес класты автокөлік (Қостанай филиалы)</t>
  </si>
  <si>
    <t>Автомобиль бизнес класса (Костанайский филиал)</t>
  </si>
  <si>
    <t>Бизнес класты автокөлік (Қызылорда филиалы)</t>
  </si>
  <si>
    <t>Автомобиль бизнес класса (Кызылординский филиал)</t>
  </si>
  <si>
    <t>Бизнес класты автокөлік (Маңғыстау филиалы)</t>
  </si>
  <si>
    <t>Автомобиль бизнес класса (Мангистауский филиал)</t>
  </si>
  <si>
    <t>Бизнес класты автокөлік (Павлодар филиалы)</t>
  </si>
  <si>
    <t>Автомобиль бизнес класса (Павлодарский филиал)</t>
  </si>
  <si>
    <t>Бизнес класты автокөлік (Солтүстік Қазақстан филиалы)</t>
  </si>
  <si>
    <t>Автомобиль бизнес класса (Северо-Казахстанский филиал)</t>
  </si>
  <si>
    <t>Бизнес класты автокөлік (Оңтүстік Қазақстан филиалы)</t>
  </si>
  <si>
    <t>Автомобиль бизнес класса (Южно-Казахстанский филиал)</t>
  </si>
  <si>
    <t>Бизнес класты автокөлік (Шығыс Қазақстан филиалы)</t>
  </si>
  <si>
    <t>Автомобиль бизнес класса (Восточно-Казахстанский филиал)</t>
  </si>
  <si>
    <t>Бизнес класты автокөлік (Ақмола филиалы)</t>
  </si>
  <si>
    <t>Автомобиль бизнес класса (Акмолинский филиал)</t>
  </si>
  <si>
    <t>Орта класты автомобиль (ОА, Алматы қ.)</t>
  </si>
  <si>
    <t>Автомобиль среднего класса (ЦА г. Алматы)</t>
  </si>
  <si>
    <t>Орта класты автомобиль (Орталық филиал)</t>
  </si>
  <si>
    <t>Автомобиль среднего класса (Центральный филиал)</t>
  </si>
  <si>
    <t>Орта класты автомобиль (Шығыс Қазақстан филиалы)</t>
  </si>
  <si>
    <t>Автомобиль среднего класса (Восточно-Казахстанский филиал)</t>
  </si>
  <si>
    <t>Орта класты автомобиль (Батыс Қазақстан филиалы)</t>
  </si>
  <si>
    <t>Автомобиль среднего класса (Западно-Казахстанский филиал)</t>
  </si>
  <si>
    <t>Орта класты автомобиль (Солтүстік Қазақстан филиалы)</t>
  </si>
  <si>
    <t>Автомобиль среднего класса (Северо-Казахстанский филиал)</t>
  </si>
  <si>
    <t>Орта класты автомобиль (Оңтүстік Қазақстан филиалы)</t>
  </si>
  <si>
    <t>Автомобиль среднего класса (Южно-Казахстанский филиал)</t>
  </si>
  <si>
    <t>Орта класты автомобиль (Қарағанды филиалы)</t>
  </si>
  <si>
    <t>Автомобиль среднего класса (Карагандинский филиал)</t>
  </si>
  <si>
    <t>Орта класты автомобиль (Қызылорда филиалы)</t>
  </si>
  <si>
    <t>Автомобиль среднего класса (Кызылординский филиал)</t>
  </si>
  <si>
    <t>Орта класты автомобиль (Маңғыстау филиалы)</t>
  </si>
  <si>
    <t>Автомобиль среднего класса (Мангистауский филиал)</t>
  </si>
  <si>
    <t>Орта класты автомобиль (Атырау филиалы)</t>
  </si>
  <si>
    <t>Автомобиль среднего класса (Атырауский филиал)</t>
  </si>
  <si>
    <t>Орта класты автомобиль (Жамбыл филиалы)</t>
  </si>
  <si>
    <t>Автомобиль среднего класса (Жамбылский филиал)</t>
  </si>
  <si>
    <t>Орта класты автомобиль (Ақтөбе филиалы)</t>
  </si>
  <si>
    <t>Автомобиль среднего класса (Актюбинский филиал)</t>
  </si>
  <si>
    <t>Орта класты автомобиль (Ақмола филиалы)</t>
  </si>
  <si>
    <t>Автомобиль среднего класса (Акмолинский филиал)</t>
  </si>
  <si>
    <t>Орта класты автомобиль (Алматы облысы филиалы)</t>
  </si>
  <si>
    <t>Автомобиль среднего класса (Алматиский областной филиал)</t>
  </si>
  <si>
    <t>Орта класты автомобиль (Павлодар филиалы)</t>
  </si>
  <si>
    <t>Автомобиль среднего класса (Павлодарский филиал)</t>
  </si>
  <si>
    <t>Орта класты автомобиль (Қостанай филиалы)</t>
  </si>
  <si>
    <t>Автомобиль среднего класса (Костанайский филиал)</t>
  </si>
  <si>
    <t>Деректер базасын электрондық түрде көрсетуін пайдалануға құқығың беру</t>
  </si>
  <si>
    <t>Предоставление права на использование электронного представления базы данных</t>
  </si>
  <si>
    <t>Қурыластағы жабалық-сметалық құжаттаманы шығару және әзірлеу автоматтандырылған АВС-4 бағдарламалық кешені</t>
  </si>
  <si>
    <t>Передача программного комплекса АВС-4 автоматизированной разработки и выпуска проектно-сметной документации в строительстве</t>
  </si>
  <si>
    <t>Акмолинский филиал</t>
  </si>
  <si>
    <t>Экспозициялық стенд</t>
  </si>
  <si>
    <t>Экспозиционный стенд</t>
  </si>
  <si>
    <t>Товар</t>
  </si>
  <si>
    <t>Витрина</t>
  </si>
  <si>
    <t>Жамбылский филиал</t>
  </si>
  <si>
    <t>Сөзбен хабарлау жүйесімен жабдықталған өрт дабылдама жүйесін қосымша жинақтау</t>
  </si>
  <si>
    <t>Доукомплектование 
системы пожарной сигнализации с включенной системой речевого оповещения</t>
  </si>
  <si>
    <t>III  квартал</t>
  </si>
  <si>
    <t>Қайта құру мен инженерлі-геологиялық іздестіру үшін гараждың құрылыс құрылымдарының техникалық жағдайын зерттеу</t>
  </si>
  <si>
    <t>Обследование технического состояния строительных конструкций гаража для реконструкции и инженерно-геологических изысканий</t>
  </si>
  <si>
    <t>ҚРҰБ Жамбыл филиалының гаражына қайта құру үшін ЖСҚ әзірлеу</t>
  </si>
  <si>
    <t>Разработка ПСД на реконструкцию гаража Жамбылского филиала НБРК</t>
  </si>
  <si>
    <t>Центральный филиал</t>
  </si>
  <si>
    <t>ҚРҰБ ОФ ғимаратының үй-жайын ағымдағы жөндеу</t>
  </si>
  <si>
    <t>Текущий ремонт помещения здания ЦФ НБРК</t>
  </si>
  <si>
    <t>Центр кассовых операций и хранения ценностей (филиал)</t>
  </si>
  <si>
    <t>Көшенің жарықтануын  жөндеу</t>
  </si>
  <si>
    <t>Текущий ремонт уличного освещения</t>
  </si>
  <si>
    <t>Южно-Казахстанский филиал</t>
  </si>
  <si>
    <t>Басшы кабинет арналған жиһаз жиынтығы</t>
  </si>
  <si>
    <t>Комплект мебели для кабинета руководителя</t>
  </si>
  <si>
    <t>Басшы қабылдау бөлмесіне арналған жиһаз жиынтығы</t>
  </si>
  <si>
    <t>Комплект мебели для приемной руководителя</t>
  </si>
  <si>
    <t>Басшы бөлмесіне арналған жиһаз жиынтығы</t>
  </si>
  <si>
    <t>Комплект мебели для комнаты руководителя</t>
  </si>
  <si>
    <t>Келілушілерге арналған креслолар</t>
  </si>
  <si>
    <t>Кресло для посетителей</t>
  </si>
  <si>
    <t xml:space="preserve">Изменение </t>
  </si>
  <si>
    <t>Изменения и дополнения в План закупок товаров, работ, услуг Национального Банка Республики Казахстан на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</si>
</sst>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₽_-;\-* #,##0.00\ _₽_-;_-* &quot;-&quot;??\ _₽_-;_-@_-"/>
    <numFmt numFmtId="164" formatCode="#,##0;&quot;-&quot;#,##0"/>
    <numFmt numFmtId="165" formatCode="#,##0.00;&quot;-&quot;#,##0.00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\."/>
    <numFmt numFmtId="170" formatCode="#.00"/>
    <numFmt numFmtId="171" formatCode="#.##0\.00"/>
    <numFmt numFmtId="172" formatCode="#\.00"/>
    <numFmt numFmtId="173" formatCode="\$#\.00"/>
    <numFmt numFmtId="174" formatCode="&quot;$&quot;#.00"/>
    <numFmt numFmtId="175" formatCode="_-&quot;Ј&quot;* #,##0_-;\-&quot;Ј&quot;* #,##0_-;_-&quot;Ј&quot;* &quot;-&quot;_-;_-@_-"/>
    <numFmt numFmtId="176" formatCode="_-&quot;Ј&quot;* #,##0.00_-;\-&quot;Ј&quot;* #,##0.00_-;_-&quot;Ј&quot;* &quot;-&quot;??_-;_-@_-"/>
    <numFmt numFmtId="177" formatCode="_-* #,##0.00[$€-1]_-;\-* #,##0.00[$€-1]_-;_-* &quot;-&quot;??[$€-1]_-"/>
    <numFmt numFmtId="178" formatCode="#,##0_);[Blue]\(\-\)\ #,##0_)"/>
    <numFmt numFmtId="179" formatCode="%#.00"/>
    <numFmt numFmtId="180" formatCode="%#\.00"/>
    <numFmt numFmtId="181" formatCode="00"/>
    <numFmt numFmtId="182" formatCode="000"/>
    <numFmt numFmtId="183" formatCode="_-* #,##0.00_р_._-;\-* #,##0.00_р_._-;_-* \-??_р_._-;_-@_-"/>
    <numFmt numFmtId="184" formatCode="_(* #,##0.00_);_(* \(#,##0.00\);_(* &quot;-&quot;??_);_(@_)"/>
    <numFmt numFmtId="185" formatCode="_-* #,##0.00_-;\-* #,##0.00_-;_-* &quot;-&quot;??_-;_-@_-"/>
  </numFmts>
  <fonts count="7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rgb="FF00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24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43" fontId="9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5" applyNumberFormat="0" applyAlignment="0" applyProtection="0"/>
    <xf numFmtId="0" fontId="19" fillId="8" borderId="6" applyNumberFormat="0" applyAlignment="0" applyProtection="0"/>
    <xf numFmtId="0" fontId="20" fillId="8" borderId="5" applyNumberFormat="0" applyAlignment="0" applyProtection="0"/>
    <xf numFmtId="0" fontId="21" fillId="0" borderId="7" applyNumberFormat="0" applyFill="0" applyAlignment="0" applyProtection="0"/>
    <xf numFmtId="0" fontId="22" fillId="9" borderId="8" applyNumberFormat="0" applyAlignment="0" applyProtection="0"/>
    <xf numFmtId="0" fontId="23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6" fillId="34" borderId="0" applyNumberFormat="0" applyBorder="0" applyAlignment="0" applyProtection="0"/>
    <xf numFmtId="0" fontId="27" fillId="0" borderId="0"/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4" fontId="45" fillId="0" borderId="0">
      <protection locked="0"/>
    </xf>
    <xf numFmtId="4" fontId="45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5" fillId="0" borderId="0">
      <protection locked="0"/>
    </xf>
    <xf numFmtId="171" fontId="46" fillId="0" borderId="0">
      <protection locked="0"/>
    </xf>
    <xf numFmtId="171" fontId="46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0" fontId="45" fillId="0" borderId="0">
      <protection locked="0"/>
    </xf>
    <xf numFmtId="170" fontId="45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5" fillId="0" borderId="0">
      <protection locked="0"/>
    </xf>
    <xf numFmtId="172" fontId="46" fillId="0" borderId="0">
      <protection locked="0"/>
    </xf>
    <xf numFmtId="172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5" fillId="0" borderId="0">
      <protection locked="0"/>
    </xf>
    <xf numFmtId="173" fontId="46" fillId="0" borderId="0">
      <protection locked="0"/>
    </xf>
    <xf numFmtId="173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6" fillId="0" borderId="0">
      <protection locked="0"/>
    </xf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9" fontId="46" fillId="0" borderId="12">
      <protection locked="0"/>
    </xf>
    <xf numFmtId="169" fontId="45" fillId="0" borderId="12">
      <protection locked="0"/>
    </xf>
    <xf numFmtId="168" fontId="45" fillId="0" borderId="12">
      <protection locked="0"/>
    </xf>
    <xf numFmtId="168" fontId="45" fillId="0" borderId="12">
      <protection locked="0"/>
    </xf>
    <xf numFmtId="169" fontId="45" fillId="0" borderId="12">
      <protection locked="0"/>
    </xf>
    <xf numFmtId="169" fontId="46" fillId="0" borderId="12">
      <protection locked="0"/>
    </xf>
    <xf numFmtId="169" fontId="45" fillId="0" borderId="12">
      <protection locked="0"/>
    </xf>
    <xf numFmtId="169" fontId="46" fillId="0" borderId="12">
      <protection locked="0"/>
    </xf>
    <xf numFmtId="169" fontId="46" fillId="0" borderId="12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7" fillId="0" borderId="0">
      <protection locked="0"/>
    </xf>
    <xf numFmtId="169" fontId="48" fillId="0" borderId="0">
      <protection locked="0"/>
    </xf>
    <xf numFmtId="169" fontId="48" fillId="0" borderId="0">
      <protection locked="0"/>
    </xf>
    <xf numFmtId="169" fontId="46" fillId="0" borderId="12">
      <protection locked="0"/>
    </xf>
    <xf numFmtId="169" fontId="45" fillId="0" borderId="12">
      <protection locked="0"/>
    </xf>
    <xf numFmtId="168" fontId="45" fillId="0" borderId="12">
      <protection locked="0"/>
    </xf>
    <xf numFmtId="168" fontId="45" fillId="0" borderId="12">
      <protection locked="0"/>
    </xf>
    <xf numFmtId="169" fontId="45" fillId="0" borderId="12">
      <protection locked="0"/>
    </xf>
    <xf numFmtId="169" fontId="46" fillId="0" borderId="12">
      <protection locked="0"/>
    </xf>
    <xf numFmtId="169" fontId="45" fillId="0" borderId="12">
      <protection locked="0"/>
    </xf>
    <xf numFmtId="169" fontId="46" fillId="0" borderId="12">
      <protection locked="0"/>
    </xf>
    <xf numFmtId="169" fontId="46" fillId="0" borderId="12">
      <protection locked="0"/>
    </xf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28" fillId="38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9" fillId="45" borderId="0" applyNumberFormat="0" applyBorder="0" applyAlignment="0" applyProtection="0"/>
    <xf numFmtId="0" fontId="29" fillId="42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9" fillId="48" borderId="0" applyNumberFormat="0" applyBorder="0" applyAlignment="0" applyProtection="0"/>
    <xf numFmtId="1" fontId="49" fillId="0" borderId="0">
      <alignment horizontal="center" vertical="top" wrapText="1"/>
    </xf>
    <xf numFmtId="181" fontId="49" fillId="0" borderId="13">
      <alignment horizontal="center" vertical="top" wrapText="1"/>
    </xf>
    <xf numFmtId="182" fontId="49" fillId="0" borderId="13">
      <alignment horizontal="center" vertical="top" wrapText="1"/>
    </xf>
    <xf numFmtId="182" fontId="49" fillId="0" borderId="13">
      <alignment horizontal="center" vertical="top" wrapText="1"/>
    </xf>
    <xf numFmtId="182" fontId="49" fillId="0" borderId="13">
      <alignment horizontal="center" vertical="top" wrapText="1"/>
    </xf>
    <xf numFmtId="1" fontId="49" fillId="0" borderId="0">
      <alignment horizontal="center" vertical="top" wrapText="1"/>
    </xf>
    <xf numFmtId="181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182" fontId="49" fillId="0" borderId="0">
      <alignment horizontal="center" vertical="top" wrapText="1"/>
    </xf>
    <xf numFmtId="0" fontId="49" fillId="0" borderId="0">
      <alignment horizontal="left" vertical="top" wrapText="1"/>
    </xf>
    <xf numFmtId="175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0" fontId="49" fillId="0" borderId="0">
      <alignment horizontal="left" vertical="top" wrapText="1"/>
    </xf>
    <xf numFmtId="177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49" fillId="0" borderId="13">
      <alignment horizontal="left" vertical="top"/>
    </xf>
    <xf numFmtId="0" fontId="49" fillId="0" borderId="14">
      <alignment horizontal="center" vertical="top" wrapText="1"/>
    </xf>
    <xf numFmtId="0" fontId="49" fillId="0" borderId="0">
      <alignment horizontal="left" vertical="top"/>
    </xf>
    <xf numFmtId="0" fontId="49" fillId="0" borderId="15">
      <alignment horizontal="left" vertical="top"/>
    </xf>
    <xf numFmtId="0" fontId="51" fillId="49" borderId="13">
      <alignment horizontal="left" vertical="top" wrapText="1"/>
    </xf>
    <xf numFmtId="0" fontId="51" fillId="49" borderId="13">
      <alignment horizontal="left" vertical="top" wrapText="1"/>
    </xf>
    <xf numFmtId="0" fontId="52" fillId="0" borderId="13">
      <alignment horizontal="left" vertical="top" wrapText="1"/>
    </xf>
    <xf numFmtId="0" fontId="49" fillId="0" borderId="13">
      <alignment horizontal="left" vertical="top" wrapText="1"/>
    </xf>
    <xf numFmtId="0" fontId="53" fillId="0" borderId="13">
      <alignment horizontal="left" vertical="top" wrapText="1"/>
    </xf>
    <xf numFmtId="0" fontId="54" fillId="0" borderId="0"/>
    <xf numFmtId="0" fontId="28" fillId="0" borderId="0"/>
    <xf numFmtId="0" fontId="28" fillId="0" borderId="0"/>
    <xf numFmtId="0" fontId="28" fillId="0" borderId="0"/>
    <xf numFmtId="0" fontId="8" fillId="0" borderId="0"/>
    <xf numFmtId="0" fontId="28" fillId="0" borderId="0"/>
    <xf numFmtId="0" fontId="50" fillId="0" borderId="0"/>
    <xf numFmtId="0" fontId="55" fillId="0" borderId="0">
      <protection locked="0"/>
    </xf>
    <xf numFmtId="0" fontId="56" fillId="0" borderId="0">
      <protection locked="0"/>
    </xf>
    <xf numFmtId="0" fontId="55" fillId="0" borderId="0">
      <protection locked="0"/>
    </xf>
    <xf numFmtId="0" fontId="57" fillId="0" borderId="0">
      <protection locked="0"/>
    </xf>
    <xf numFmtId="0" fontId="58" fillId="0" borderId="0">
      <alignment horizontal="center" vertical="top"/>
    </xf>
    <xf numFmtId="0" fontId="49" fillId="0" borderId="16">
      <alignment horizontal="center" textRotation="90" wrapText="1"/>
    </xf>
    <xf numFmtId="0" fontId="49" fillId="0" borderId="16">
      <alignment horizontal="center" vertical="center" wrapText="1"/>
    </xf>
    <xf numFmtId="1" fontId="59" fillId="0" borderId="0">
      <alignment horizontal="center" vertical="top" wrapText="1"/>
    </xf>
    <xf numFmtId="181" fontId="59" fillId="0" borderId="13">
      <alignment horizontal="center" vertical="top" wrapText="1"/>
    </xf>
    <xf numFmtId="182" fontId="59" fillId="0" borderId="13">
      <alignment horizontal="center" vertical="top" wrapText="1"/>
    </xf>
    <xf numFmtId="182" fontId="59" fillId="0" borderId="13">
      <alignment horizontal="center" vertical="top" wrapText="1"/>
    </xf>
    <xf numFmtId="182" fontId="59" fillId="0" borderId="13">
      <alignment horizontal="center" vertical="top" wrapText="1"/>
    </xf>
    <xf numFmtId="0" fontId="29" fillId="5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9" fillId="50" borderId="0" applyNumberFormat="0" applyBorder="0" applyAlignment="0" applyProtection="0"/>
    <xf numFmtId="0" fontId="29" fillId="51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9" fillId="52" borderId="0" applyNumberFormat="0" applyBorder="0" applyAlignment="0" applyProtection="0"/>
    <xf numFmtId="0" fontId="29" fillId="46" borderId="0" applyNumberFormat="0" applyBorder="0" applyAlignment="0" applyProtection="0"/>
    <xf numFmtId="0" fontId="26" fillId="23" borderId="0" applyNumberFormat="0" applyBorder="0" applyAlignment="0" applyProtection="0"/>
    <xf numFmtId="0" fontId="26" fillId="23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9" fillId="47" borderId="0" applyNumberFormat="0" applyBorder="0" applyAlignment="0" applyProtection="0"/>
    <xf numFmtId="0" fontId="29" fillId="53" borderId="0" applyNumberFormat="0" applyBorder="0" applyAlignment="0" applyProtection="0"/>
    <xf numFmtId="0" fontId="26" fillId="31" borderId="0" applyNumberFormat="0" applyBorder="0" applyAlignment="0" applyProtection="0"/>
    <xf numFmtId="0" fontId="26" fillId="31" borderId="0" applyNumberFormat="0" applyBorder="0" applyAlignment="0" applyProtection="0"/>
    <xf numFmtId="0" fontId="29" fillId="53" borderId="0" applyNumberFormat="0" applyBorder="0" applyAlignment="0" applyProtection="0"/>
    <xf numFmtId="0" fontId="30" fillId="40" borderId="17" applyNumberFormat="0" applyAlignment="0" applyProtection="0"/>
    <xf numFmtId="0" fontId="18" fillId="7" borderId="5" applyNumberFormat="0" applyAlignment="0" applyProtection="0"/>
    <xf numFmtId="0" fontId="18" fillId="7" borderId="5" applyNumberFormat="0" applyAlignment="0" applyProtection="0"/>
    <xf numFmtId="0" fontId="30" fillId="40" borderId="17" applyNumberFormat="0" applyAlignment="0" applyProtection="0"/>
    <xf numFmtId="178" fontId="60" fillId="0" borderId="1" applyBorder="0">
      <protection hidden="1"/>
    </xf>
    <xf numFmtId="0" fontId="31" fillId="54" borderId="18" applyNumberFormat="0" applyAlignment="0" applyProtection="0"/>
    <xf numFmtId="0" fontId="19" fillId="8" borderId="6" applyNumberFormat="0" applyAlignment="0" applyProtection="0"/>
    <xf numFmtId="0" fontId="19" fillId="8" borderId="6" applyNumberFormat="0" applyAlignment="0" applyProtection="0"/>
    <xf numFmtId="0" fontId="31" fillId="54" borderId="18" applyNumberFormat="0" applyAlignment="0" applyProtection="0"/>
    <xf numFmtId="0" fontId="32" fillId="54" borderId="17" applyNumberFormat="0" applyAlignment="0" applyProtection="0"/>
    <xf numFmtId="0" fontId="20" fillId="8" borderId="5" applyNumberFormat="0" applyAlignment="0" applyProtection="0"/>
    <xf numFmtId="0" fontId="20" fillId="8" borderId="5" applyNumberFormat="0" applyAlignment="0" applyProtection="0"/>
    <xf numFmtId="0" fontId="32" fillId="54" borderId="17" applyNumberFormat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33" fillId="0" borderId="19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36" fillId="0" borderId="22" applyNumberFormat="0" applyFill="0" applyAlignment="0" applyProtection="0"/>
    <xf numFmtId="0" fontId="50" fillId="0" borderId="0"/>
    <xf numFmtId="0" fontId="50" fillId="0" borderId="0"/>
    <xf numFmtId="0" fontId="37" fillId="55" borderId="23" applyNumberFormat="0" applyAlignment="0" applyProtection="0"/>
    <xf numFmtId="0" fontId="22" fillId="9" borderId="8" applyNumberFormat="0" applyAlignment="0" applyProtection="0"/>
    <xf numFmtId="0" fontId="22" fillId="9" borderId="8" applyNumberFormat="0" applyAlignment="0" applyProtection="0"/>
    <xf numFmtId="0" fontId="37" fillId="55" borderId="23" applyNumberFormat="0" applyAlignment="0" applyProtection="0"/>
    <xf numFmtId="0" fontId="3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39" fillId="56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7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8" fillId="0" borderId="0"/>
    <xf numFmtId="0" fontId="28" fillId="0" borderId="0"/>
    <xf numFmtId="0" fontId="28" fillId="0" borderId="0"/>
    <xf numFmtId="0" fontId="61" fillId="0" borderId="0"/>
    <xf numFmtId="0" fontId="61" fillId="0" borderId="0"/>
    <xf numFmtId="0" fontId="6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62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68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7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8" fillId="0" borderId="0"/>
    <xf numFmtId="0" fontId="28" fillId="0" borderId="0"/>
    <xf numFmtId="0" fontId="61" fillId="0" borderId="0"/>
    <xf numFmtId="0" fontId="6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" fillId="0" borderId="0"/>
    <xf numFmtId="0" fontId="28" fillId="0" borderId="0"/>
    <xf numFmtId="0" fontId="63" fillId="0" borderId="0"/>
    <xf numFmtId="0" fontId="63" fillId="0" borderId="0"/>
    <xf numFmtId="0" fontId="6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64" fillId="0" borderId="0"/>
    <xf numFmtId="0" fontId="64" fillId="0" borderId="0"/>
    <xf numFmtId="0" fontId="6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0" fillId="0" borderId="0"/>
    <xf numFmtId="0" fontId="7" fillId="0" borderId="0"/>
    <xf numFmtId="0" fontId="7" fillId="0" borderId="0"/>
    <xf numFmtId="0" fontId="50" fillId="0" borderId="0"/>
    <xf numFmtId="0" fontId="50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36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40" fillId="36" borderId="0" applyNumberFormat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7" fillId="10" borderId="9" applyNumberFormat="0" applyFont="0" applyAlignment="0" applyProtection="0"/>
    <xf numFmtId="0" fontId="50" fillId="57" borderId="24" applyNumberFormat="0" applyFont="0" applyAlignment="0" applyProtection="0"/>
    <xf numFmtId="0" fontId="1" fillId="57" borderId="24" applyNumberFormat="0" applyFont="0" applyAlignment="0" applyProtection="0"/>
    <xf numFmtId="0" fontId="1" fillId="57" borderId="24" applyNumberFormat="0" applyFont="0" applyAlignment="0" applyProtection="0"/>
    <xf numFmtId="0" fontId="28" fillId="57" borderId="24" applyNumberFormat="0" applyFont="0" applyAlignment="0" applyProtection="0"/>
    <xf numFmtId="0" fontId="28" fillId="57" borderId="24" applyNumberFormat="0" applyFont="0" applyAlignment="0" applyProtection="0"/>
    <xf numFmtId="0" fontId="28" fillId="10" borderId="9" applyNumberFormat="0" applyFont="0" applyAlignment="0" applyProtection="0"/>
    <xf numFmtId="0" fontId="28" fillId="57" borderId="24" applyNumberFormat="0" applyFont="0" applyAlignment="0" applyProtection="0"/>
    <xf numFmtId="0" fontId="28" fillId="57" borderId="24" applyNumberFormat="0" applyFont="0" applyAlignment="0" applyProtection="0"/>
    <xf numFmtId="0" fontId="1" fillId="57" borderId="24" applyNumberFormat="0" applyFont="0" applyAlignment="0" applyProtection="0"/>
    <xf numFmtId="0" fontId="28" fillId="57" borderId="24" applyNumberFormat="0" applyFont="0" applyAlignment="0" applyProtection="0"/>
    <xf numFmtId="0" fontId="28" fillId="57" borderId="24" applyNumberFormat="0" applyFont="0" applyAlignment="0" applyProtection="0"/>
    <xf numFmtId="0" fontId="28" fillId="57" borderId="24" applyNumberFormat="0" applyFont="0" applyAlignment="0" applyProtection="0"/>
    <xf numFmtId="0" fontId="28" fillId="10" borderId="9" applyNumberFormat="0" applyFont="0" applyAlignment="0" applyProtection="0"/>
    <xf numFmtId="0" fontId="1" fillId="57" borderId="24" applyNumberFormat="0" applyFon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42" fillId="0" borderId="25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2" fillId="0" borderId="25" applyNumberFormat="0" applyFill="0" applyAlignment="0" applyProtection="0"/>
    <xf numFmtId="0" fontId="27" fillId="0" borderId="0"/>
    <xf numFmtId="0" fontId="50" fillId="0" borderId="0"/>
    <xf numFmtId="0" fontId="50" fillId="0" borderId="0"/>
    <xf numFmtId="0" fontId="55" fillId="0" borderId="0"/>
    <xf numFmtId="0" fontId="64" fillId="0" borderId="0"/>
    <xf numFmtId="0" fontId="55" fillId="0" borderId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8" fillId="0" borderId="0">
      <protection locked="0"/>
    </xf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8" fillId="0" borderId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4" fillId="37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44" fillId="37" borderId="0" applyNumberFormat="0" applyBorder="0" applyAlignment="0" applyProtection="0"/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179" fontId="46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79" fontId="45" fillId="0" borderId="0">
      <protection locked="0"/>
    </xf>
    <xf numFmtId="179" fontId="45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5" fillId="0" borderId="0">
      <protection locked="0"/>
    </xf>
    <xf numFmtId="180" fontId="46" fillId="0" borderId="0">
      <protection locked="0"/>
    </xf>
    <xf numFmtId="180" fontId="46" fillId="0" borderId="0">
      <protection locked="0"/>
    </xf>
    <xf numFmtId="0" fontId="8" fillId="0" borderId="0"/>
    <xf numFmtId="168" fontId="48" fillId="0" borderId="0">
      <protection locked="0"/>
    </xf>
    <xf numFmtId="168" fontId="45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168" fontId="46" fillId="0" borderId="12">
      <protection locked="0"/>
    </xf>
    <xf numFmtId="0" fontId="1" fillId="0" borderId="0"/>
    <xf numFmtId="168" fontId="48" fillId="0" borderId="0">
      <protection locked="0"/>
    </xf>
    <xf numFmtId="4" fontId="46" fillId="0" borderId="0">
      <protection locked="0"/>
    </xf>
    <xf numFmtId="4" fontId="46" fillId="0" borderId="0">
      <protection locked="0"/>
    </xf>
    <xf numFmtId="0" fontId="64" fillId="0" borderId="0"/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4" fontId="45" fillId="0" borderId="0">
      <protection locked="0"/>
    </xf>
    <xf numFmtId="4" fontId="46" fillId="0" borderId="0">
      <protection locked="0"/>
    </xf>
    <xf numFmtId="170" fontId="45" fillId="0" borderId="0">
      <protection locked="0"/>
    </xf>
    <xf numFmtId="170" fontId="46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74" fontId="45" fillId="0" borderId="0">
      <protection locked="0"/>
    </xf>
    <xf numFmtId="174" fontId="46" fillId="0" borderId="0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5" fillId="0" borderId="12">
      <protection locked="0"/>
    </xf>
    <xf numFmtId="168" fontId="46" fillId="0" borderId="12">
      <protection locked="0"/>
    </xf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68" fontId="45" fillId="0" borderId="12">
      <protection locked="0"/>
    </xf>
    <xf numFmtId="168" fontId="46" fillId="0" borderId="12">
      <protection locked="0"/>
    </xf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50" fillId="0" borderId="0"/>
    <xf numFmtId="0" fontId="50" fillId="0" borderId="0"/>
    <xf numFmtId="0" fontId="50" fillId="0" borderId="0"/>
    <xf numFmtId="168" fontId="47" fillId="0" borderId="0">
      <protection locked="0"/>
    </xf>
    <xf numFmtId="168" fontId="48" fillId="0" borderId="0">
      <protection locked="0"/>
    </xf>
    <xf numFmtId="168" fontId="47" fillId="0" borderId="0">
      <protection locked="0"/>
    </xf>
    <xf numFmtId="168" fontId="48" fillId="0" borderId="0">
      <protection locked="0"/>
    </xf>
    <xf numFmtId="185" fontId="1" fillId="0" borderId="0" applyFont="0" applyFill="0" applyBorder="0" applyAlignment="0" applyProtection="0"/>
    <xf numFmtId="184" fontId="50" fillId="0" borderId="0" applyFont="0" applyFill="0" applyBorder="0" applyAlignment="0" applyProtection="0"/>
    <xf numFmtId="179" fontId="46" fillId="0" borderId="0">
      <protection locked="0"/>
    </xf>
    <xf numFmtId="179" fontId="45" fillId="0" borderId="0">
      <protection locked="0"/>
    </xf>
    <xf numFmtId="179" fontId="46" fillId="0" borderId="0">
      <protection locked="0"/>
    </xf>
    <xf numFmtId="0" fontId="1" fillId="0" borderId="0"/>
    <xf numFmtId="179" fontId="45" fillId="0" borderId="0">
      <protection locked="0"/>
    </xf>
    <xf numFmtId="179" fontId="46" fillId="0" borderId="0">
      <protection locked="0"/>
    </xf>
    <xf numFmtId="0" fontId="50" fillId="0" borderId="0"/>
    <xf numFmtId="0" fontId="8" fillId="0" borderId="0"/>
    <xf numFmtId="0" fontId="1" fillId="0" borderId="0"/>
    <xf numFmtId="0" fontId="11" fillId="0" borderId="0" applyNumberFormat="0" applyFill="0" applyBorder="0" applyAlignment="0" applyProtection="0"/>
    <xf numFmtId="0" fontId="62" fillId="0" borderId="0"/>
    <xf numFmtId="0" fontId="1" fillId="0" borderId="0"/>
    <xf numFmtId="0" fontId="7" fillId="0" borderId="0"/>
    <xf numFmtId="0" fontId="64" fillId="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6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164" fontId="4" fillId="2" borderId="1" xfId="2" quotePrefix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10" fillId="0" borderId="1" xfId="0" quotePrefix="1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10" fillId="3" borderId="1" xfId="0" quotePrefix="1" applyNumberFormat="1" applyFont="1" applyFill="1" applyBorder="1" applyAlignment="1">
      <alignment horizontal="center" vertical="center" wrapText="1"/>
    </xf>
    <xf numFmtId="0" fontId="70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71" fillId="58" borderId="1" xfId="2" applyNumberFormat="1" applyFont="1" applyFill="1" applyBorder="1" applyAlignment="1">
      <alignment horizontal="center" vertical="center" wrapText="1"/>
    </xf>
    <xf numFmtId="0" fontId="10" fillId="58" borderId="1" xfId="2" applyFont="1" applyFill="1" applyBorder="1" applyAlignment="1">
      <alignment horizontal="center" vertical="center" wrapText="1"/>
    </xf>
    <xf numFmtId="0" fontId="70" fillId="3" borderId="26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quotePrefix="1" applyNumberFormat="1" applyFont="1" applyFill="1" applyBorder="1" applyAlignment="1">
      <alignment horizontal="center" vertical="center" wrapText="1"/>
    </xf>
    <xf numFmtId="164" fontId="10" fillId="0" borderId="1" xfId="2" applyNumberFormat="1" applyFont="1" applyFill="1" applyBorder="1" applyAlignment="1">
      <alignment horizontal="center" vertical="center" wrapText="1"/>
    </xf>
    <xf numFmtId="4" fontId="72" fillId="0" borderId="1" xfId="2" quotePrefix="1" applyNumberFormat="1" applyFont="1" applyFill="1" applyBorder="1" applyAlignment="1">
      <alignment horizontal="center" vertical="center" wrapText="1"/>
    </xf>
    <xf numFmtId="4" fontId="10" fillId="0" borderId="1" xfId="2" quotePrefix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10" fillId="58" borderId="1" xfId="0" applyNumberFormat="1" applyFont="1" applyFill="1" applyBorder="1" applyAlignment="1">
      <alignment horizontal="center" vertical="center" wrapText="1"/>
    </xf>
    <xf numFmtId="164" fontId="10" fillId="58" borderId="1" xfId="0" quotePrefix="1" applyNumberFormat="1" applyFont="1" applyFill="1" applyBorder="1" applyAlignment="1">
      <alignment horizontal="center" vertical="center" wrapText="1"/>
    </xf>
    <xf numFmtId="0" fontId="71" fillId="3" borderId="1" xfId="0" applyFont="1" applyFill="1" applyBorder="1" applyAlignment="1">
      <alignment horizontal="center" vertical="center" wrapText="1"/>
    </xf>
    <xf numFmtId="0" fontId="71" fillId="58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</cellXfs>
  <cellStyles count="924">
    <cellStyle name=" 1" xfId="48"/>
    <cellStyle name="?’???‚›?" xfId="49"/>
    <cellStyle name="?’???‚›? 2" xfId="50"/>
    <cellStyle name="?’???‚›? 3" xfId="831"/>
    <cellStyle name="?’???‚›?_изменения в ПГЗ" xfId="51"/>
    <cellStyle name="?’һғһ‚›ү" xfId="52"/>
    <cellStyle name="?’һғһ‚›ү 2" xfId="53"/>
    <cellStyle name="?’һғһ‚›ү 3" xfId="54"/>
    <cellStyle name="?’һғһ‚›ү 3 2" xfId="55"/>
    <cellStyle name="?’һғһ‚›ү 3_к коррект май" xfId="56"/>
    <cellStyle name="?’һғһ‚›ү 4" xfId="57"/>
    <cellStyle name="?’һғһ‚›ү 4 2" xfId="829"/>
    <cellStyle name="?’һғһ‚›ү 5" xfId="830"/>
    <cellStyle name="?’һғһ‚›ү_207 заявка по  оптим._2014" xfId="58"/>
    <cellStyle name="?’ћѓћ‚›‰" xfId="59"/>
    <cellStyle name="?’ћѓћ‚›‰ 2" xfId="60"/>
    <cellStyle name="?’ћѓћ‚›‰ 3" xfId="61"/>
    <cellStyle name="?’ћѓћ‚›‰ 3 2" xfId="62"/>
    <cellStyle name="?’ћѓћ‚›‰ 3_к коррект май" xfId="63"/>
    <cellStyle name="?’ћѓћ‚›‰ 4" xfId="64"/>
    <cellStyle name="?’ћѓћ‚›‰ 4 2" xfId="828"/>
    <cellStyle name="?’ћѓћ‚›‰ 5" xfId="832"/>
    <cellStyle name="?’ћѓћ‚›‰_207 заявка по  оптим._2014" xfId="65"/>
    <cellStyle name="?ђ??‹?‚?љ1" xfId="66"/>
    <cellStyle name="?ђ??‹?‚?љ1 2" xfId="67"/>
    <cellStyle name="?ђ??‹?‚?љ1 3" xfId="827"/>
    <cellStyle name="?ђ??‹?‚?љ1_изменения в ПГЗ" xfId="68"/>
    <cellStyle name="?ђ??‹?‚?љ2" xfId="69"/>
    <cellStyle name="?ђ??‹?‚?љ2 2" xfId="70"/>
    <cellStyle name="?ђ??‹?‚?љ2 3" xfId="834"/>
    <cellStyle name="?ђ??‹?‚?љ2_изменения в ПГЗ" xfId="71"/>
    <cellStyle name="”??ђ?‘?‚›?" xfId="72"/>
    <cellStyle name="”??ђ?‘?‚›? 2" xfId="73"/>
    <cellStyle name="”??ђ?‘?‚›? 3" xfId="835"/>
    <cellStyle name="”??ђ?‘?‚›?_изменения в ПГЗ" xfId="74"/>
    <cellStyle name="”?ќђќ‘ћ‚›‰" xfId="75"/>
    <cellStyle name="”?ќђќ‘ћ‚›‰ 2" xfId="76"/>
    <cellStyle name="”?ќђќ‘ћ‚›‰ 3" xfId="77"/>
    <cellStyle name="”?ќђќ‘ћ‚›‰ 3 2" xfId="78"/>
    <cellStyle name="”?ќђќ‘ћ‚›‰ 3_к коррект май" xfId="79"/>
    <cellStyle name="”?ќђќ‘ћ‚›‰ 4" xfId="80"/>
    <cellStyle name="”?ќђќ‘ћ‚›‰ 4 2" xfId="840"/>
    <cellStyle name="”?ќђќ‘ћ‚›‰ 5" xfId="836"/>
    <cellStyle name="”?ќђќ‘ћ‚›‰_207 заявка по  оптим._2014" xfId="81"/>
    <cellStyle name="”?қђқ‘һ‚›ү" xfId="82"/>
    <cellStyle name="”?қђқ‘һ‚›ү 2" xfId="83"/>
    <cellStyle name="”?қђқ‘һ‚›ү 3" xfId="84"/>
    <cellStyle name="”?қђқ‘һ‚›ү 3 2" xfId="85"/>
    <cellStyle name="”?қђқ‘һ‚›ү 3_к коррект май" xfId="86"/>
    <cellStyle name="”?қђқ‘һ‚›ү 4" xfId="87"/>
    <cellStyle name="”?қђқ‘һ‚›ү 4 2" xfId="838"/>
    <cellStyle name="”?қђқ‘һ‚›ү 5" xfId="839"/>
    <cellStyle name="”?қђқ‘һ‚›ү_207 заявка по  оптим._2014" xfId="88"/>
    <cellStyle name="”?љ‘?ђ?‚ђ??›?" xfId="89"/>
    <cellStyle name="”?љ‘?ђ?‚ђ??›? 2" xfId="90"/>
    <cellStyle name="”?љ‘?ђ?‚ђ??›? 3" xfId="841"/>
    <cellStyle name="”?љ‘?ђ?‚ђ??›?_изменения в ПГЗ" xfId="91"/>
    <cellStyle name="”?љ‘?ђһ‚ђққ›ү" xfId="92"/>
    <cellStyle name="”?љ‘?ђһ‚ђққ›ү 2" xfId="93"/>
    <cellStyle name="”?љ‘?ђһ‚ђққ›ү 3" xfId="94"/>
    <cellStyle name="”?љ‘?ђһ‚ђққ›ү 3 2" xfId="95"/>
    <cellStyle name="”?љ‘?ђһ‚ђққ›ү 3_к коррект май" xfId="96"/>
    <cellStyle name="”?љ‘?ђһ‚ђққ›ү 4" xfId="97"/>
    <cellStyle name="”?љ‘?ђһ‚ђққ›ү 4 2" xfId="842"/>
    <cellStyle name="”?љ‘?ђһ‚ђққ›ү 5" xfId="843"/>
    <cellStyle name="”?љ‘?ђһ‚ђққ›ү_207 заявка по  оптим._2014" xfId="98"/>
    <cellStyle name="”?љ‘?ђћ‚ђќќ›‰" xfId="99"/>
    <cellStyle name="”?љ‘?ђћ‚ђќќ›‰ 2" xfId="100"/>
    <cellStyle name="”?љ‘?ђћ‚ђќќ›‰ 3" xfId="101"/>
    <cellStyle name="”?љ‘?ђћ‚ђќќ›‰ 3 2" xfId="102"/>
    <cellStyle name="”?љ‘?ђћ‚ђќќ›‰ 3_к коррект май" xfId="103"/>
    <cellStyle name="”?љ‘?ђћ‚ђќќ›‰ 4" xfId="104"/>
    <cellStyle name="”?љ‘?ђћ‚ђќќ›‰ 4 2" xfId="844"/>
    <cellStyle name="”?љ‘?ђћ‚ђќќ›‰ 5" xfId="845"/>
    <cellStyle name="”?љ‘?ђћ‚ђќќ›‰_207 заявка по  оптим._2014" xfId="105"/>
    <cellStyle name="”€?ђ?‘?‚›?" xfId="106"/>
    <cellStyle name="”€?ђ?‘?‚›? 2" xfId="107"/>
    <cellStyle name="”€?ђ?‘?‚›? 3" xfId="846"/>
    <cellStyle name="”€?ђ?‘?‚›?_изменения в ПГЗ" xfId="108"/>
    <cellStyle name="”€ќђќ‘ћ‚›‰" xfId="109"/>
    <cellStyle name="”€ќђќ‘ћ‚›‰ 2" xfId="110"/>
    <cellStyle name="”€ќђќ‘ћ‚›‰ 2 2" xfId="111"/>
    <cellStyle name="”€ќђќ‘ћ‚›‰ 3" xfId="112"/>
    <cellStyle name="”€ќђќ‘ћ‚›‰ 4" xfId="113"/>
    <cellStyle name="”€ќђќ‘ћ‚›‰ 4 2" xfId="114"/>
    <cellStyle name="”€ќђќ‘ћ‚›‰ 4_к коррект май" xfId="115"/>
    <cellStyle name="”€ќђќ‘ћ‚›‰ 5" xfId="116"/>
    <cellStyle name="”€ќђќ‘ћ‚›‰ 5 2" xfId="847"/>
    <cellStyle name="”€ќђќ‘ћ‚›‰ 6" xfId="848"/>
    <cellStyle name="”€ќђќ‘ћ‚›‰_207 заявка по  оптим._2014" xfId="117"/>
    <cellStyle name="”€қђқ‘һ‚›ү" xfId="118"/>
    <cellStyle name="”€қђқ‘һ‚›ү 2" xfId="119"/>
    <cellStyle name="”€қђқ‘һ‚›ү 3" xfId="120"/>
    <cellStyle name="”€қђқ‘һ‚›ү 3 2" xfId="121"/>
    <cellStyle name="”€қђқ‘һ‚›ү 3_к коррект май" xfId="122"/>
    <cellStyle name="”€қђқ‘һ‚›ү 4" xfId="123"/>
    <cellStyle name="”€қђқ‘һ‚›ү 4 2" xfId="849"/>
    <cellStyle name="”€қђқ‘һ‚›ү 5" xfId="850"/>
    <cellStyle name="”€қђқ‘һ‚›ү_207 заявка по  оптим._2014" xfId="124"/>
    <cellStyle name="”€љ‘€ђ?‚ђ??›?" xfId="125"/>
    <cellStyle name="”€љ‘€ђ?‚ђ??›? 2" xfId="126"/>
    <cellStyle name="”€љ‘€ђ?‚ђ??›? 3" xfId="851"/>
    <cellStyle name="”€љ‘€ђ?‚ђ??›?_изменения в ПГЗ" xfId="127"/>
    <cellStyle name="”€љ‘€ђһ‚ђққ›ү" xfId="128"/>
    <cellStyle name="”€љ‘€ђһ‚ђққ›ү 2" xfId="129"/>
    <cellStyle name="”€љ‘€ђһ‚ђққ›ү 3" xfId="130"/>
    <cellStyle name="”€љ‘€ђһ‚ђққ›ү 3 2" xfId="131"/>
    <cellStyle name="”€љ‘€ђһ‚ђққ›ү 3_к коррект май" xfId="132"/>
    <cellStyle name="”€љ‘€ђһ‚ђққ›ү 4" xfId="133"/>
    <cellStyle name="”€љ‘€ђһ‚ђққ›ү 4 2" xfId="852"/>
    <cellStyle name="”€љ‘€ђһ‚ђққ›ү 5" xfId="853"/>
    <cellStyle name="”€љ‘€ђһ‚ђққ›ү_207 заявка по  оптим._2014" xfId="134"/>
    <cellStyle name="”€љ‘€ђћ‚ђќќ›‰" xfId="135"/>
    <cellStyle name="”€љ‘€ђћ‚ђќќ›‰ 2" xfId="136"/>
    <cellStyle name="”€љ‘€ђћ‚ђќќ›‰ 2 2" xfId="137"/>
    <cellStyle name="”€љ‘€ђћ‚ђќќ›‰ 3" xfId="138"/>
    <cellStyle name="”€љ‘€ђћ‚ђќќ›‰ 4" xfId="139"/>
    <cellStyle name="”€љ‘€ђћ‚ђќќ›‰ 4 2" xfId="140"/>
    <cellStyle name="”€љ‘€ђћ‚ђќќ›‰ 4_к коррект май" xfId="141"/>
    <cellStyle name="”€љ‘€ђћ‚ђќќ›‰ 5" xfId="142"/>
    <cellStyle name="”€љ‘€ђћ‚ђќќ›‰ 5 2" xfId="854"/>
    <cellStyle name="”€љ‘€ђћ‚ђќќ›‰ 6" xfId="855"/>
    <cellStyle name="”€љ‘€ђћ‚ђќќ›‰_207 заявка по  оптим._2014" xfId="143"/>
    <cellStyle name="”ќђќ‘ћ‚›‰" xfId="144"/>
    <cellStyle name="”ќђќ‘ћ‚›‰ 2" xfId="145"/>
    <cellStyle name="”ќђќ‘ћ‚›‰ 2 2" xfId="146"/>
    <cellStyle name="”ќђќ‘ћ‚›‰ 3" xfId="147"/>
    <cellStyle name="”ќђќ‘ћ‚›‰ 4" xfId="148"/>
    <cellStyle name="”ќђќ‘ћ‚›‰ 4 2" xfId="149"/>
    <cellStyle name="”ќђќ‘ћ‚›‰ 4_к коррект май" xfId="150"/>
    <cellStyle name="”ќђќ‘ћ‚›‰ 5" xfId="151"/>
    <cellStyle name="”ќђќ‘ћ‚›‰ 5 2" xfId="856"/>
    <cellStyle name="”ќђќ‘ћ‚›‰ 6" xfId="857"/>
    <cellStyle name="”ќђќ‘ћ‚›‰_207 заявка по  оптим._2014" xfId="152"/>
    <cellStyle name="”љ‘ђћ‚ђќќ›‰" xfId="153"/>
    <cellStyle name="”љ‘ђћ‚ђќќ›‰ 2" xfId="154"/>
    <cellStyle name="”љ‘ђћ‚ђќќ›‰ 2 2" xfId="155"/>
    <cellStyle name="”љ‘ђћ‚ђќќ›‰ 3" xfId="156"/>
    <cellStyle name="”љ‘ђћ‚ђќќ›‰ 4" xfId="157"/>
    <cellStyle name="”љ‘ђћ‚ђќќ›‰ 4 2" xfId="158"/>
    <cellStyle name="”љ‘ђћ‚ђќќ›‰ 4_к коррект май" xfId="159"/>
    <cellStyle name="”љ‘ђћ‚ђќќ›‰ 5" xfId="160"/>
    <cellStyle name="”љ‘ђћ‚ђќќ›‰ 5 2" xfId="858"/>
    <cellStyle name="”љ‘ђћ‚ђќќ›‰ 6" xfId="859"/>
    <cellStyle name="”љ‘ђћ‚ђќќ›‰_207 заявка по  оптим._2014" xfId="161"/>
    <cellStyle name="„…?…†?›?" xfId="162"/>
    <cellStyle name="„…?…†?›? 2" xfId="163"/>
    <cellStyle name="„…?…†?›? 3" xfId="860"/>
    <cellStyle name="„…?…†?›?_изменения в ПГЗ" xfId="164"/>
    <cellStyle name="„…ќ…†ќ›‰" xfId="165"/>
    <cellStyle name="„…ќ…†ќ›‰ 2" xfId="166"/>
    <cellStyle name="„…ќ…†ќ›‰ 2 2" xfId="167"/>
    <cellStyle name="„…ќ…†ќ›‰ 3" xfId="168"/>
    <cellStyle name="„…ќ…†ќ›‰ 4" xfId="169"/>
    <cellStyle name="„…ќ…†ќ›‰ 4 2" xfId="170"/>
    <cellStyle name="„…ќ…†ќ›‰ 4_к коррект май" xfId="171"/>
    <cellStyle name="„…ќ…†ќ›‰ 5" xfId="172"/>
    <cellStyle name="„…ќ…†ќ›‰ 5 2" xfId="861"/>
    <cellStyle name="„…ќ…†ќ›‰ 6" xfId="862"/>
    <cellStyle name="„…ќ…†ќ›‰_207 заявка по  оптим._2014" xfId="173"/>
    <cellStyle name="„…қ…†қ›ү" xfId="174"/>
    <cellStyle name="„…қ…†қ›ү 2" xfId="175"/>
    <cellStyle name="„…қ…†қ›ү 3" xfId="176"/>
    <cellStyle name="„…қ…†қ›ү 3 2" xfId="177"/>
    <cellStyle name="„…қ…†қ›ү 3_к коррект май" xfId="178"/>
    <cellStyle name="„…қ…†қ›ү 4" xfId="179"/>
    <cellStyle name="„…қ…†қ›ү 4 2" xfId="863"/>
    <cellStyle name="„…қ…†қ›ү 5" xfId="864"/>
    <cellStyle name="„…қ…†қ›ү_207 заявка по  оптим._2014" xfId="180"/>
    <cellStyle name="€’???‚›?" xfId="181"/>
    <cellStyle name="€’???‚›? 2" xfId="182"/>
    <cellStyle name="€’???‚›? 3" xfId="865"/>
    <cellStyle name="€’???‚›?_изменения в ПГЗ" xfId="183"/>
    <cellStyle name="€’һғһ‚›ү" xfId="184"/>
    <cellStyle name="€’һғһ‚›ү 2" xfId="185"/>
    <cellStyle name="€’һғһ‚›ү 3" xfId="186"/>
    <cellStyle name="€’һғһ‚›ү 3 2" xfId="187"/>
    <cellStyle name="€’һғһ‚›ү 3_к коррект май" xfId="188"/>
    <cellStyle name="€’һғһ‚›ү 4" xfId="189"/>
    <cellStyle name="€’һғһ‚›ү 4 2" xfId="866"/>
    <cellStyle name="€’һғһ‚›ү 5" xfId="867"/>
    <cellStyle name="€’һғһ‚›ү_207 заявка по  оптим._2014" xfId="190"/>
    <cellStyle name="€’ћѓћ‚›‰" xfId="191"/>
    <cellStyle name="€’ћѓћ‚›‰ 2" xfId="192"/>
    <cellStyle name="€’ћѓћ‚›‰ 2 2" xfId="193"/>
    <cellStyle name="€’ћѓћ‚›‰ 3" xfId="194"/>
    <cellStyle name="€’ћѓћ‚›‰ 4" xfId="195"/>
    <cellStyle name="€’ћѓћ‚›‰ 4 2" xfId="196"/>
    <cellStyle name="€’ћѓћ‚›‰ 4_к коррект май" xfId="197"/>
    <cellStyle name="€’ћѓћ‚›‰ 5" xfId="198"/>
    <cellStyle name="€’ћѓћ‚›‰ 5 2" xfId="868"/>
    <cellStyle name="€’ћѓћ‚›‰ 6" xfId="869"/>
    <cellStyle name="€’ћѓћ‚›‰_207 заявка по  оптим._2014" xfId="199"/>
    <cellStyle name="‡ђѓћ‹ћ‚ћљ1" xfId="200"/>
    <cellStyle name="‡ђѓћ‹ћ‚ћљ1 2" xfId="201"/>
    <cellStyle name="‡ђѓћ‹ћ‚ћљ1 2 2" xfId="202"/>
    <cellStyle name="‡ђѓћ‹ћ‚ћљ1 3" xfId="203"/>
    <cellStyle name="‡ђѓћ‹ћ‚ћљ1 4" xfId="204"/>
    <cellStyle name="‡ђѓћ‹ћ‚ћљ1 4 2" xfId="205"/>
    <cellStyle name="‡ђѓћ‹ћ‚ћљ1 4_к коррект май" xfId="206"/>
    <cellStyle name="‡ђѓћ‹ћ‚ћљ1 5" xfId="207"/>
    <cellStyle name="‡ђѓћ‹ћ‚ћљ1 5 2" xfId="870"/>
    <cellStyle name="‡ђѓћ‹ћ‚ћљ1 6" xfId="871"/>
    <cellStyle name="‡ђѓћ‹ћ‚ћљ1_207 заявка по  оптим._2014" xfId="208"/>
    <cellStyle name="‡ђѓћ‹ћ‚ћљ2" xfId="209"/>
    <cellStyle name="‡ђѓћ‹ћ‚ћљ2 2" xfId="210"/>
    <cellStyle name="‡ђѓћ‹ћ‚ћљ2 2 2" xfId="211"/>
    <cellStyle name="‡ђѓћ‹ћ‚ћљ2 3" xfId="212"/>
    <cellStyle name="‡ђѓћ‹ћ‚ћљ2 4" xfId="213"/>
    <cellStyle name="‡ђѓћ‹ћ‚ћљ2 4 2" xfId="214"/>
    <cellStyle name="‡ђѓћ‹ћ‚ћљ2 4_к коррект май" xfId="215"/>
    <cellStyle name="‡ђѓћ‹ћ‚ћљ2 5" xfId="216"/>
    <cellStyle name="‡ђѓћ‹ћ‚ћљ2 5 2" xfId="872"/>
    <cellStyle name="‡ђѓћ‹ћ‚ћљ2 6" xfId="873"/>
    <cellStyle name="‡ђѓћ‹ћ‚ћљ2_207 заявка по  оптим._2014" xfId="217"/>
    <cellStyle name="’ћѓћ‚›‰" xfId="218"/>
    <cellStyle name="’ћѓћ‚›‰ 2" xfId="219"/>
    <cellStyle name="’ћѓћ‚›‰ 2 2" xfId="220"/>
    <cellStyle name="’ћѓћ‚›‰ 3" xfId="221"/>
    <cellStyle name="’ћѓћ‚›‰ 4" xfId="222"/>
    <cellStyle name="’ћѓћ‚›‰ 4 2" xfId="223"/>
    <cellStyle name="’ћѓћ‚›‰ 4_к коррект май" xfId="224"/>
    <cellStyle name="’ћѓћ‚›‰ 5" xfId="225"/>
    <cellStyle name="’ћѓћ‚›‰ 5 2" xfId="874"/>
    <cellStyle name="’ћѓћ‚›‰ 6" xfId="875"/>
    <cellStyle name="’ћѓћ‚›‰_207 заявка по  оптим._2014" xfId="226"/>
    <cellStyle name="20% - Акцент1" xfId="25" builtinId="30" customBuiltin="1"/>
    <cellStyle name="20% - Акцент1 2" xfId="227"/>
    <cellStyle name="20% - Акцент1 2 2" xfId="228"/>
    <cellStyle name="20% - Акцент1 2 3" xfId="229"/>
    <cellStyle name="20% - Акцент1 2_к коррект май" xfId="230"/>
    <cellStyle name="20% - Акцент1 3" xfId="231"/>
    <cellStyle name="20% - Акцент1 4" xfId="232"/>
    <cellStyle name="20% - Акцент1 5" xfId="233"/>
    <cellStyle name="20% - Акцент1 6" xfId="234"/>
    <cellStyle name="20% - Акцент1 7" xfId="235"/>
    <cellStyle name="20% - Акцент2" xfId="29" builtinId="34" customBuiltin="1"/>
    <cellStyle name="20% - Акцент2 2" xfId="236"/>
    <cellStyle name="20% - Акцент2 2 2" xfId="237"/>
    <cellStyle name="20% - Акцент2 2 3" xfId="238"/>
    <cellStyle name="20% - Акцент2 2_к коррект май" xfId="239"/>
    <cellStyle name="20% - Акцент2 3" xfId="240"/>
    <cellStyle name="20% - Акцент2 4" xfId="241"/>
    <cellStyle name="20% - Акцент2 5" xfId="242"/>
    <cellStyle name="20% - Акцент2 6" xfId="243"/>
    <cellStyle name="20% - Акцент2 7" xfId="244"/>
    <cellStyle name="20% - Акцент3" xfId="33" builtinId="38" customBuiltin="1"/>
    <cellStyle name="20% - Акцент3 2" xfId="245"/>
    <cellStyle name="20% - Акцент3 2 2" xfId="246"/>
    <cellStyle name="20% - Акцент3 2 3" xfId="247"/>
    <cellStyle name="20% - Акцент3 2_к коррект май" xfId="248"/>
    <cellStyle name="20% - Акцент3 3" xfId="249"/>
    <cellStyle name="20% - Акцент3 4" xfId="250"/>
    <cellStyle name="20% - Акцент3 5" xfId="251"/>
    <cellStyle name="20% - Акцент3 6" xfId="252"/>
    <cellStyle name="20% - Акцент3 7" xfId="253"/>
    <cellStyle name="20% - Акцент4" xfId="37" builtinId="42" customBuiltin="1"/>
    <cellStyle name="20% - Акцент4 2" xfId="254"/>
    <cellStyle name="20% - Акцент4 2 2" xfId="255"/>
    <cellStyle name="20% - Акцент4 2 3" xfId="256"/>
    <cellStyle name="20% - Акцент4 2_к коррект май" xfId="257"/>
    <cellStyle name="20% - Акцент4 3" xfId="258"/>
    <cellStyle name="20% - Акцент4 4" xfId="259"/>
    <cellStyle name="20% - Акцент4 5" xfId="260"/>
    <cellStyle name="20% - Акцент4 6" xfId="261"/>
    <cellStyle name="20% - Акцент4 7" xfId="262"/>
    <cellStyle name="20% - Акцент5" xfId="41" builtinId="46" customBuiltin="1"/>
    <cellStyle name="20% - Акцент5 2" xfId="263"/>
    <cellStyle name="20% - Акцент5 2 2" xfId="264"/>
    <cellStyle name="20% - Акцент5 2 3" xfId="265"/>
    <cellStyle name="20% - Акцент5 2_к коррект май" xfId="266"/>
    <cellStyle name="20% - Акцент5 3" xfId="267"/>
    <cellStyle name="20% - Акцент5 4" xfId="268"/>
    <cellStyle name="20% - Акцент5 5" xfId="269"/>
    <cellStyle name="20% - Акцент5 6" xfId="270"/>
    <cellStyle name="20% - Акцент5 7" xfId="271"/>
    <cellStyle name="20% - Акцент6" xfId="45" builtinId="50" customBuiltin="1"/>
    <cellStyle name="20% - Акцент6 2" xfId="272"/>
    <cellStyle name="20% - Акцент6 2 2" xfId="273"/>
    <cellStyle name="20% - Акцент6 2 3" xfId="274"/>
    <cellStyle name="20% - Акцент6 2_к коррект май" xfId="275"/>
    <cellStyle name="20% - Акцент6 3" xfId="276"/>
    <cellStyle name="20% - Акцент6 4" xfId="277"/>
    <cellStyle name="20% - Акцент6 5" xfId="278"/>
    <cellStyle name="20% - Акцент6 6" xfId="279"/>
    <cellStyle name="20% - Акцент6 7" xfId="280"/>
    <cellStyle name="40% - Акцент1" xfId="26" builtinId="31" customBuiltin="1"/>
    <cellStyle name="40% - Акцент1 2" xfId="281"/>
    <cellStyle name="40% - Акцент1 2 2" xfId="282"/>
    <cellStyle name="40% - Акцент1 2 3" xfId="283"/>
    <cellStyle name="40% - Акцент1 2_к коррект май" xfId="284"/>
    <cellStyle name="40% - Акцент1 3" xfId="285"/>
    <cellStyle name="40% - Акцент1 4" xfId="286"/>
    <cellStyle name="40% - Акцент1 5" xfId="287"/>
    <cellStyle name="40% - Акцент1 6" xfId="288"/>
    <cellStyle name="40% - Акцент1 7" xfId="289"/>
    <cellStyle name="40% - Акцент2" xfId="30" builtinId="35" customBuiltin="1"/>
    <cellStyle name="40% - Акцент2 2" xfId="290"/>
    <cellStyle name="40% - Акцент2 2 2" xfId="291"/>
    <cellStyle name="40% - Акцент2 2 3" xfId="292"/>
    <cellStyle name="40% - Акцент2 2_к коррект май" xfId="293"/>
    <cellStyle name="40% - Акцент2 3" xfId="294"/>
    <cellStyle name="40% - Акцент2 4" xfId="295"/>
    <cellStyle name="40% - Акцент2 5" xfId="296"/>
    <cellStyle name="40% - Акцент2 6" xfId="297"/>
    <cellStyle name="40% - Акцент2 7" xfId="298"/>
    <cellStyle name="40% - Акцент3" xfId="34" builtinId="39" customBuiltin="1"/>
    <cellStyle name="40% - Акцент3 2" xfId="299"/>
    <cellStyle name="40% - Акцент3 2 2" xfId="300"/>
    <cellStyle name="40% - Акцент3 2 3" xfId="301"/>
    <cellStyle name="40% - Акцент3 2_к коррект май" xfId="302"/>
    <cellStyle name="40% - Акцент3 3" xfId="303"/>
    <cellStyle name="40% - Акцент3 4" xfId="304"/>
    <cellStyle name="40% - Акцент3 5" xfId="305"/>
    <cellStyle name="40% - Акцент3 6" xfId="306"/>
    <cellStyle name="40% - Акцент3 7" xfId="307"/>
    <cellStyle name="40% - Акцент4" xfId="38" builtinId="43" customBuiltin="1"/>
    <cellStyle name="40% - Акцент4 2" xfId="308"/>
    <cellStyle name="40% - Акцент4 2 2" xfId="309"/>
    <cellStyle name="40% - Акцент4 2 3" xfId="310"/>
    <cellStyle name="40% - Акцент4 2_к коррект май" xfId="311"/>
    <cellStyle name="40% - Акцент4 3" xfId="312"/>
    <cellStyle name="40% - Акцент4 4" xfId="313"/>
    <cellStyle name="40% - Акцент4 5" xfId="314"/>
    <cellStyle name="40% - Акцент4 6" xfId="315"/>
    <cellStyle name="40% - Акцент4 7" xfId="316"/>
    <cellStyle name="40% - Акцент5" xfId="42" builtinId="47" customBuiltin="1"/>
    <cellStyle name="40% - Акцент5 2" xfId="317"/>
    <cellStyle name="40% - Акцент5 2 2" xfId="318"/>
    <cellStyle name="40% - Акцент5 2 3" xfId="319"/>
    <cellStyle name="40% - Акцент5 2_к коррект май" xfId="320"/>
    <cellStyle name="40% - Акцент5 3" xfId="321"/>
    <cellStyle name="40% - Акцент5 4" xfId="322"/>
    <cellStyle name="40% - Акцент5 5" xfId="323"/>
    <cellStyle name="40% - Акцент5 6" xfId="324"/>
    <cellStyle name="40% - Акцент5 7" xfId="325"/>
    <cellStyle name="40% - Акцент6" xfId="46" builtinId="51" customBuiltin="1"/>
    <cellStyle name="40% - Акцент6 2" xfId="326"/>
    <cellStyle name="40% - Акцент6 2 2" xfId="327"/>
    <cellStyle name="40% - Акцент6 2 3" xfId="328"/>
    <cellStyle name="40% - Акцент6 2_к коррект май" xfId="329"/>
    <cellStyle name="40% - Акцент6 3" xfId="330"/>
    <cellStyle name="40% - Акцент6 4" xfId="331"/>
    <cellStyle name="40% - Акцент6 5" xfId="332"/>
    <cellStyle name="40% - Акцент6 6" xfId="333"/>
    <cellStyle name="40% - Акцент6 7" xfId="334"/>
    <cellStyle name="60% - Акцент1" xfId="27" builtinId="32" customBuiltin="1"/>
    <cellStyle name="60% - Акцент1 2" xfId="335"/>
    <cellStyle name="60% - Акцент1 2 2" xfId="336"/>
    <cellStyle name="60% - Акцент1 3" xfId="337"/>
    <cellStyle name="60% - Акцент1 4" xfId="338"/>
    <cellStyle name="60% - Акцент2" xfId="31" builtinId="36" customBuiltin="1"/>
    <cellStyle name="60% - Акцент2 2" xfId="339"/>
    <cellStyle name="60% - Акцент2 2 2" xfId="340"/>
    <cellStyle name="60% - Акцент2 3" xfId="341"/>
    <cellStyle name="60% - Акцент2 4" xfId="342"/>
    <cellStyle name="60% - Акцент3" xfId="35" builtinId="40" customBuiltin="1"/>
    <cellStyle name="60% - Акцент3 2" xfId="343"/>
    <cellStyle name="60% - Акцент3 2 2" xfId="344"/>
    <cellStyle name="60% - Акцент3 3" xfId="345"/>
    <cellStyle name="60% - Акцент3 4" xfId="346"/>
    <cellStyle name="60% - Акцент4" xfId="39" builtinId="44" customBuiltin="1"/>
    <cellStyle name="60% - Акцент4 2" xfId="347"/>
    <cellStyle name="60% - Акцент4 2 2" xfId="348"/>
    <cellStyle name="60% - Акцент4 3" xfId="349"/>
    <cellStyle name="60% - Акцент4 4" xfId="350"/>
    <cellStyle name="60% - Акцент5" xfId="43" builtinId="48" customBuiltin="1"/>
    <cellStyle name="60% - Акцент5 2" xfId="351"/>
    <cellStyle name="60% - Акцент5 2 2" xfId="352"/>
    <cellStyle name="60% - Акцент5 3" xfId="353"/>
    <cellStyle name="60% - Акцент5 4" xfId="354"/>
    <cellStyle name="60% - Акцент6" xfId="47" builtinId="52" customBuiltin="1"/>
    <cellStyle name="60% - Акцент6 2" xfId="355"/>
    <cellStyle name="60% - Акцент6 2 2" xfId="356"/>
    <cellStyle name="60% - Акцент6 3" xfId="357"/>
    <cellStyle name="60% - Акцент6 4" xfId="358"/>
    <cellStyle name="Cell1" xfId="359"/>
    <cellStyle name="Cell2" xfId="360"/>
    <cellStyle name="Cell3" xfId="361"/>
    <cellStyle name="Cell4" xfId="362"/>
    <cellStyle name="Cell5" xfId="363"/>
    <cellStyle name="Column1" xfId="364"/>
    <cellStyle name="Column2" xfId="365"/>
    <cellStyle name="Column3" xfId="366"/>
    <cellStyle name="Column4" xfId="367"/>
    <cellStyle name="Column5" xfId="368"/>
    <cellStyle name="Column7" xfId="369"/>
    <cellStyle name="Currency [0]_basle_98_97_96 1" xfId="370"/>
    <cellStyle name="Currency_basle_98_97_96 1" xfId="371"/>
    <cellStyle name="Data" xfId="372"/>
    <cellStyle name="Euro" xfId="373"/>
    <cellStyle name="Excel Built-in Normal" xfId="374"/>
    <cellStyle name="Excel Built-in Normal 2" xfId="375"/>
    <cellStyle name="Excel Built-in Normal_к коррект май" xfId="376"/>
    <cellStyle name="Heading1" xfId="377"/>
    <cellStyle name="Heading2" xfId="378"/>
    <cellStyle name="Heading3" xfId="379"/>
    <cellStyle name="Heading4" xfId="380"/>
    <cellStyle name="Name1" xfId="381"/>
    <cellStyle name="Name2" xfId="382"/>
    <cellStyle name="Name3" xfId="383"/>
    <cellStyle name="Name4" xfId="384"/>
    <cellStyle name="Name5" xfId="385"/>
    <cellStyle name="Normal 5" xfId="386"/>
    <cellStyle name="Normal 6" xfId="387"/>
    <cellStyle name="Normal 6 2" xfId="388"/>
    <cellStyle name="Normal 6 2 2" xfId="389"/>
    <cellStyle name="Normal 6 3" xfId="390"/>
    <cellStyle name="Normal 6_к коррект май" xfId="391"/>
    <cellStyle name="Normal_basle_98_97_96 1" xfId="392"/>
    <cellStyle name="PillarData" xfId="393"/>
    <cellStyle name="PillarHeading" xfId="394"/>
    <cellStyle name="PillarText" xfId="395"/>
    <cellStyle name="PillarTotal" xfId="396"/>
    <cellStyle name="Title1" xfId="397"/>
    <cellStyle name="TitleCol1" xfId="398"/>
    <cellStyle name="TitleCol2" xfId="399"/>
    <cellStyle name="White1" xfId="400"/>
    <cellStyle name="White2" xfId="401"/>
    <cellStyle name="White3" xfId="402"/>
    <cellStyle name="White4" xfId="403"/>
    <cellStyle name="White5" xfId="404"/>
    <cellStyle name="Акцент1" xfId="24" builtinId="29" customBuiltin="1"/>
    <cellStyle name="Акцент1 2" xfId="405"/>
    <cellStyle name="Акцент1 2 2" xfId="406"/>
    <cellStyle name="Акцент1 3" xfId="407"/>
    <cellStyle name="Акцент1 4" xfId="408"/>
    <cellStyle name="Акцент2" xfId="28" builtinId="33" customBuiltin="1"/>
    <cellStyle name="Акцент2 2" xfId="409"/>
    <cellStyle name="Акцент2 2 2" xfId="410"/>
    <cellStyle name="Акцент2 3" xfId="411"/>
    <cellStyle name="Акцент2 4" xfId="412"/>
    <cellStyle name="Акцент3" xfId="32" builtinId="37" customBuiltin="1"/>
    <cellStyle name="Акцент3 2" xfId="413"/>
    <cellStyle name="Акцент3 2 2" xfId="414"/>
    <cellStyle name="Акцент3 3" xfId="415"/>
    <cellStyle name="Акцент3 4" xfId="416"/>
    <cellStyle name="Акцент4" xfId="36" builtinId="41" customBuiltin="1"/>
    <cellStyle name="Акцент4 2" xfId="417"/>
    <cellStyle name="Акцент4 2 2" xfId="418"/>
    <cellStyle name="Акцент4 3" xfId="419"/>
    <cellStyle name="Акцент4 4" xfId="420"/>
    <cellStyle name="Акцент5" xfId="40" builtinId="45" customBuiltin="1"/>
    <cellStyle name="Акцент5 2" xfId="421"/>
    <cellStyle name="Акцент5 2 2" xfId="422"/>
    <cellStyle name="Акцент5 3" xfId="423"/>
    <cellStyle name="Акцент5 4" xfId="424"/>
    <cellStyle name="Акцент6" xfId="44" builtinId="49" customBuiltin="1"/>
    <cellStyle name="Акцент6 2" xfId="425"/>
    <cellStyle name="Акцент6 2 2" xfId="426"/>
    <cellStyle name="Акцент6 3" xfId="427"/>
    <cellStyle name="Акцент6 4" xfId="428"/>
    <cellStyle name="Ввод " xfId="15" builtinId="20" customBuiltin="1"/>
    <cellStyle name="Ввод  2" xfId="429"/>
    <cellStyle name="Ввод  2 2" xfId="430"/>
    <cellStyle name="Ввод  3" xfId="431"/>
    <cellStyle name="Ввод  4" xfId="432"/>
    <cellStyle name="Виталий" xfId="433"/>
    <cellStyle name="Вывод" xfId="16" builtinId="21" customBuiltin="1"/>
    <cellStyle name="Вывод 2" xfId="434"/>
    <cellStyle name="Вывод 2 2" xfId="435"/>
    <cellStyle name="Вывод 3" xfId="436"/>
    <cellStyle name="Вывод 4" xfId="437"/>
    <cellStyle name="Вычисление" xfId="17" builtinId="22" customBuiltin="1"/>
    <cellStyle name="Вычисление 2" xfId="438"/>
    <cellStyle name="Вычисление 2 2" xfId="439"/>
    <cellStyle name="Вычисление 3" xfId="440"/>
    <cellStyle name="Вычисление 4" xfId="441"/>
    <cellStyle name="Гиперссылка 2" xfId="442"/>
    <cellStyle name="Гиперссылка 2 2" xfId="443"/>
    <cellStyle name="Заголовок 1" xfId="8" builtinId="16" customBuiltin="1"/>
    <cellStyle name="Заголовок 1 2" xfId="444"/>
    <cellStyle name="Заголовок 1 2 2" xfId="445"/>
    <cellStyle name="Заголовок 1 3" xfId="446"/>
    <cellStyle name="Заголовок 1 4" xfId="447"/>
    <cellStyle name="Заголовок 2" xfId="9" builtinId="17" customBuiltin="1"/>
    <cellStyle name="Заголовок 2 2" xfId="448"/>
    <cellStyle name="Заголовок 2 2 2" xfId="449"/>
    <cellStyle name="Заголовок 2 3" xfId="450"/>
    <cellStyle name="Заголовок 2 4" xfId="451"/>
    <cellStyle name="Заголовок 3" xfId="10" builtinId="18" customBuiltin="1"/>
    <cellStyle name="Заголовок 3 2" xfId="452"/>
    <cellStyle name="Заголовок 3 2 2" xfId="453"/>
    <cellStyle name="Заголовок 3 3" xfId="454"/>
    <cellStyle name="Заголовок 3 4" xfId="455"/>
    <cellStyle name="Заголовок 4" xfId="11" builtinId="19" customBuiltin="1"/>
    <cellStyle name="Заголовок 4 2" xfId="456"/>
    <cellStyle name="Заголовок 4 2 2" xfId="457"/>
    <cellStyle name="Заголовок 4 3" xfId="458"/>
    <cellStyle name="Заголовок 4 4" xfId="459"/>
    <cellStyle name="Итог" xfId="23" builtinId="25" customBuiltin="1"/>
    <cellStyle name="Итог 2" xfId="460"/>
    <cellStyle name="Итог 2 2" xfId="461"/>
    <cellStyle name="Итог 3" xfId="462"/>
    <cellStyle name="Итог 4" xfId="463"/>
    <cellStyle name="КАНДАГАЧ тел3-33-96" xfId="464"/>
    <cellStyle name="КАНДАГАЧ тел3-33-96 2" xfId="465"/>
    <cellStyle name="Контрольная ячейка" xfId="19" builtinId="23" customBuiltin="1"/>
    <cellStyle name="Контрольная ячейка 2" xfId="466"/>
    <cellStyle name="Контрольная ячейка 2 2" xfId="467"/>
    <cellStyle name="Контрольная ячейка 3" xfId="468"/>
    <cellStyle name="Контрольная ячейка 4" xfId="469"/>
    <cellStyle name="Название" xfId="7" builtinId="15" customBuiltin="1"/>
    <cellStyle name="Название 2" xfId="470"/>
    <cellStyle name="Название 2 2" xfId="899"/>
    <cellStyle name="Название 3" xfId="471"/>
    <cellStyle name="Название 4" xfId="472"/>
    <cellStyle name="Нейтральный" xfId="14" builtinId="28" customBuiltin="1"/>
    <cellStyle name="Нейтральный 2" xfId="473"/>
    <cellStyle name="Нейтральный 2 2" xfId="474"/>
    <cellStyle name="Нейтральный 3" xfId="475"/>
    <cellStyle name="Нейтральный 4" xfId="476"/>
    <cellStyle name="Обычный" xfId="0" builtinId="0"/>
    <cellStyle name="Обычный 10" xfId="477"/>
    <cellStyle name="Обычный 10 10" xfId="907"/>
    <cellStyle name="Обычный 10 2" xfId="478"/>
    <cellStyle name="Обычный 10 2 2" xfId="479"/>
    <cellStyle name="Обычный 10 3" xfId="480"/>
    <cellStyle name="Обычный 10 3 2" xfId="481"/>
    <cellStyle name="Обычный 10 3_к коррект май" xfId="482"/>
    <cellStyle name="Обычный 10 4" xfId="483"/>
    <cellStyle name="Обычный 10 5" xfId="484"/>
    <cellStyle name="Обычный 10 6" xfId="485"/>
    <cellStyle name="Обычный 10 7" xfId="486"/>
    <cellStyle name="Обычный 10 8" xfId="908"/>
    <cellStyle name="Обычный 10 9" xfId="906"/>
    <cellStyle name="Обычный 10_к коррект май" xfId="487"/>
    <cellStyle name="Обычный 108" xfId="488"/>
    <cellStyle name="Обычный 11" xfId="489"/>
    <cellStyle name="Обычный 11 2" xfId="490"/>
    <cellStyle name="Обычный 11 2 2" xfId="491"/>
    <cellStyle name="Обычный 11 3" xfId="492"/>
    <cellStyle name="Обычный 11_к коррект май" xfId="493"/>
    <cellStyle name="Обычный 12" xfId="494"/>
    <cellStyle name="Обычный 12 2" xfId="495"/>
    <cellStyle name="Обычный 12 2 2" xfId="496"/>
    <cellStyle name="Обычный 12 3" xfId="497"/>
    <cellStyle name="Обычный 12_к коррект май" xfId="498"/>
    <cellStyle name="Обычный 124" xfId="499"/>
    <cellStyle name="Обычный 13" xfId="500"/>
    <cellStyle name="Обычный 13 2" xfId="501"/>
    <cellStyle name="Обычный 13 2 2" xfId="502"/>
    <cellStyle name="Обычный 13 2_к коррект май" xfId="503"/>
    <cellStyle name="Обычный 14" xfId="504"/>
    <cellStyle name="Обычный 14 2" xfId="505"/>
    <cellStyle name="Обычный 14 2 2" xfId="506"/>
    <cellStyle name="Обычный 14 3" xfId="507"/>
    <cellStyle name="Обычный 14_к коррект май" xfId="508"/>
    <cellStyle name="Обычный 15" xfId="509"/>
    <cellStyle name="Обычный 15 2" xfId="510"/>
    <cellStyle name="Обычный 15 2 2" xfId="511"/>
    <cellStyle name="Обычный 15 3" xfId="512"/>
    <cellStyle name="Обычный 15_к коррект май" xfId="513"/>
    <cellStyle name="Обычный 16" xfId="514"/>
    <cellStyle name="Обычный 16 2" xfId="515"/>
    <cellStyle name="Обычный 16 2 2" xfId="516"/>
    <cellStyle name="Обычный 16 3" xfId="517"/>
    <cellStyle name="Обычный 16_к коррект май" xfId="518"/>
    <cellStyle name="Обычный 17" xfId="519"/>
    <cellStyle name="Обычный 17 2" xfId="520"/>
    <cellStyle name="Обычный 17 2 2" xfId="521"/>
    <cellStyle name="Обычный 17 3" xfId="522"/>
    <cellStyle name="Обычный 17_к коррект май" xfId="523"/>
    <cellStyle name="Обычный 18" xfId="524"/>
    <cellStyle name="Обычный 18 2" xfId="525"/>
    <cellStyle name="Обычный 18 2 2" xfId="526"/>
    <cellStyle name="Обычный 18 3" xfId="527"/>
    <cellStyle name="Обычный 18_к коррект май" xfId="528"/>
    <cellStyle name="Обычный 19" xfId="529"/>
    <cellStyle name="Обычный 19 2" xfId="530"/>
    <cellStyle name="Обычный 19 2 2" xfId="531"/>
    <cellStyle name="Обычный 19 3" xfId="532"/>
    <cellStyle name="Обычный 19_к коррект май" xfId="533"/>
    <cellStyle name="Обычный 2" xfId="4"/>
    <cellStyle name="Обычный 2 2" xfId="534"/>
    <cellStyle name="Обычный 2 2 10" xfId="909"/>
    <cellStyle name="Обычный 2 2 2" xfId="535"/>
    <cellStyle name="Обычный 2 2 2 2" xfId="536"/>
    <cellStyle name="Обычный 2 2 2 3" xfId="537"/>
    <cellStyle name="Обычный 2 2 2_Закупки" xfId="538"/>
    <cellStyle name="Обычный 2 2 3" xfId="539"/>
    <cellStyle name="Обычный 2 2 4" xfId="540"/>
    <cellStyle name="Обычный 2 2 5" xfId="541"/>
    <cellStyle name="Обычный 2 2 6" xfId="911"/>
    <cellStyle name="Обычный 2 2 7" xfId="904"/>
    <cellStyle name="Обычный 2 2 8" xfId="910"/>
    <cellStyle name="Обычный 2 2 9" xfId="905"/>
    <cellStyle name="Обычный 2 2_Закупки" xfId="542"/>
    <cellStyle name="Обычный 2 3" xfId="1"/>
    <cellStyle name="Обычный 2 3 2" xfId="543"/>
    <cellStyle name="Обычный 2 4" xfId="544"/>
    <cellStyle name="Обычный 2 5" xfId="545"/>
    <cellStyle name="Обычный 2 6" xfId="546"/>
    <cellStyle name="Обычный 2_изменения в ПГЗ" xfId="547"/>
    <cellStyle name="Обычный 20" xfId="548"/>
    <cellStyle name="Обычный 20 2" xfId="549"/>
    <cellStyle name="Обычный 20 2 2" xfId="550"/>
    <cellStyle name="Обычный 20 3" xfId="551"/>
    <cellStyle name="Обычный 20_к коррект май" xfId="552"/>
    <cellStyle name="Обычный 21" xfId="553"/>
    <cellStyle name="Обычный 21 2" xfId="554"/>
    <cellStyle name="Обычный 21 3" xfId="555"/>
    <cellStyle name="Обычный 21_Закупки" xfId="556"/>
    <cellStyle name="Обычный 22" xfId="557"/>
    <cellStyle name="Обычный 23" xfId="558"/>
    <cellStyle name="Обычный 24" xfId="559"/>
    <cellStyle name="Обычный 24 2" xfId="560"/>
    <cellStyle name="Обычный 24 2 2" xfId="561"/>
    <cellStyle name="Обычный 24 3" xfId="562"/>
    <cellStyle name="Обычный 24_к коррект май" xfId="563"/>
    <cellStyle name="Обычный 25" xfId="564"/>
    <cellStyle name="Обычный 26" xfId="565"/>
    <cellStyle name="Обычный 26 2" xfId="566"/>
    <cellStyle name="Обычный 26 2 2" xfId="567"/>
    <cellStyle name="Обычный 26 2 2 2" xfId="568"/>
    <cellStyle name="Обычный 26 2 3" xfId="569"/>
    <cellStyle name="Обычный 26 2_к коррект май" xfId="570"/>
    <cellStyle name="Обычный 26 3" xfId="571"/>
    <cellStyle name="Обычный 26 3 2" xfId="572"/>
    <cellStyle name="Обычный 26 4" xfId="573"/>
    <cellStyle name="Обычный 26_к коррект май" xfId="574"/>
    <cellStyle name="Обычный 27" xfId="575"/>
    <cellStyle name="Обычный 28" xfId="576"/>
    <cellStyle name="Обычный 28 2" xfId="577"/>
    <cellStyle name="Обычный 28_к коррект май" xfId="578"/>
    <cellStyle name="Обычный 29" xfId="579"/>
    <cellStyle name="Обычный 29 2" xfId="580"/>
    <cellStyle name="Обычный 29_к коррект май" xfId="581"/>
    <cellStyle name="Обычный 3" xfId="6"/>
    <cellStyle name="Обычный 3 10" xfId="582"/>
    <cellStyle name="Обычный 3 11" xfId="583"/>
    <cellStyle name="Обычный 3 2" xfId="584"/>
    <cellStyle name="Обычный 3 2 2" xfId="585"/>
    <cellStyle name="Обычный 3 2 3" xfId="586"/>
    <cellStyle name="Обычный 3 2 4" xfId="587"/>
    <cellStyle name="Обычный 3 2 5" xfId="588"/>
    <cellStyle name="Обычный 3 3" xfId="589"/>
    <cellStyle name="Обычный 3 3 2" xfId="590"/>
    <cellStyle name="Обычный 3 3 3" xfId="591"/>
    <cellStyle name="Обычный 3 3 4" xfId="592"/>
    <cellStyle name="Обычный 3 3_Закупки" xfId="593"/>
    <cellStyle name="Обычный 3 4" xfId="594"/>
    <cellStyle name="Обычный 3 4 2" xfId="595"/>
    <cellStyle name="Обычный 3 5" xfId="596"/>
    <cellStyle name="Обычный 3 6" xfId="597"/>
    <cellStyle name="Обычный 3 7" xfId="598"/>
    <cellStyle name="Обычный 3 8" xfId="599"/>
    <cellStyle name="Обычный 3 8 2" xfId="876"/>
    <cellStyle name="Обычный 3 9" xfId="600"/>
    <cellStyle name="Обычный 3_01 ПГЗ ЮГ_для сверки по КТРУ" xfId="601"/>
    <cellStyle name="Обычный 30" xfId="602"/>
    <cellStyle name="Обычный 30 2" xfId="603"/>
    <cellStyle name="Обычный 30_к коррект май" xfId="604"/>
    <cellStyle name="Обычный 31" xfId="605"/>
    <cellStyle name="Обычный 31 2" xfId="606"/>
    <cellStyle name="Обычный 31 3" xfId="607"/>
    <cellStyle name="Обычный 31_к коррект май" xfId="608"/>
    <cellStyle name="Обычный 32" xfId="609"/>
    <cellStyle name="Обычный 32 2" xfId="610"/>
    <cellStyle name="Обычный 32 2 2" xfId="611"/>
    <cellStyle name="Обычный 32 3" xfId="612"/>
    <cellStyle name="Обычный 32_к коррект май" xfId="613"/>
    <cellStyle name="Обычный 33" xfId="614"/>
    <cellStyle name="Обычный 33 2" xfId="615"/>
    <cellStyle name="Обычный 33 2 2" xfId="616"/>
    <cellStyle name="Обычный 33 3" xfId="617"/>
    <cellStyle name="Обычный 33_к коррект май" xfId="618"/>
    <cellStyle name="Обычный 34" xfId="619"/>
    <cellStyle name="Обычный 34 2" xfId="620"/>
    <cellStyle name="Обычный 34 2 2" xfId="621"/>
    <cellStyle name="Обычный 34 3" xfId="622"/>
    <cellStyle name="Обычный 34_к коррект май" xfId="623"/>
    <cellStyle name="Обычный 35" xfId="624"/>
    <cellStyle name="Обычный 35 2" xfId="625"/>
    <cellStyle name="Обычный 35 3" xfId="626"/>
    <cellStyle name="Обычный 36" xfId="627"/>
    <cellStyle name="Обычный 36 2" xfId="628"/>
    <cellStyle name="Обычный 36_к коррект май" xfId="629"/>
    <cellStyle name="Обычный 37" xfId="630"/>
    <cellStyle name="Обычный 37 2" xfId="631"/>
    <cellStyle name="Обычный 37_к коррект май" xfId="632"/>
    <cellStyle name="Обычный 38" xfId="633"/>
    <cellStyle name="Обычный 38 2" xfId="634"/>
    <cellStyle name="Обычный 38_к коррект май" xfId="635"/>
    <cellStyle name="Обычный 39" xfId="636"/>
    <cellStyle name="Обычный 39 2" xfId="637"/>
    <cellStyle name="Обычный 39_к коррект май" xfId="638"/>
    <cellStyle name="Обычный 4" xfId="3"/>
    <cellStyle name="Обычный 4 10" xfId="912"/>
    <cellStyle name="Обычный 4 11" xfId="639"/>
    <cellStyle name="Обычный 4 2" xfId="640"/>
    <cellStyle name="Обычный 4 2 2" xfId="641"/>
    <cellStyle name="Обычный 4 2_к коррект май" xfId="642"/>
    <cellStyle name="Обычный 4 3" xfId="643"/>
    <cellStyle name="Обычный 4 3 2" xfId="644"/>
    <cellStyle name="Обычный 4 3 3" xfId="645"/>
    <cellStyle name="Обычный 4 3_к коррект май" xfId="646"/>
    <cellStyle name="Обычный 4 4" xfId="647"/>
    <cellStyle name="Обычный 4 5" xfId="648"/>
    <cellStyle name="Обычный 4 5 2" xfId="649"/>
    <cellStyle name="Обычный 4 6" xfId="650"/>
    <cellStyle name="Обычный 4 7" xfId="651"/>
    <cellStyle name="Обычный 4 8" xfId="652"/>
    <cellStyle name="Обычный 4 9" xfId="653"/>
    <cellStyle name="Обычный 4_01 ПГЗ ЮГ_для сверки по КТРУ" xfId="654"/>
    <cellStyle name="Обычный 40" xfId="655"/>
    <cellStyle name="Обычный 40 2" xfId="656"/>
    <cellStyle name="Обычный 40_к коррект май" xfId="657"/>
    <cellStyle name="Обычный 41" xfId="658"/>
    <cellStyle name="Обычный 41 2" xfId="659"/>
    <cellStyle name="Обычный 41_к коррект май" xfId="660"/>
    <cellStyle name="Обычный 42" xfId="661"/>
    <cellStyle name="Обычный 42 2" xfId="662"/>
    <cellStyle name="Обычный 42_к коррект май" xfId="663"/>
    <cellStyle name="Обычный 43" xfId="664"/>
    <cellStyle name="Обычный 43 2" xfId="665"/>
    <cellStyle name="Обычный 43_к коррект май" xfId="666"/>
    <cellStyle name="Обычный 44" xfId="667"/>
    <cellStyle name="Обычный 44 2" xfId="668"/>
    <cellStyle name="Обычный 44_к коррект май" xfId="669"/>
    <cellStyle name="Обычный 45" xfId="670"/>
    <cellStyle name="Обычный 45 2" xfId="671"/>
    <cellStyle name="Обычный 45_к коррект май" xfId="672"/>
    <cellStyle name="Обычный 46" xfId="673"/>
    <cellStyle name="Обычный 46 2" xfId="674"/>
    <cellStyle name="Обычный 46_к коррект май" xfId="675"/>
    <cellStyle name="Обычный 47" xfId="676"/>
    <cellStyle name="Обычный 47 2" xfId="677"/>
    <cellStyle name="Обычный 47_к коррект май" xfId="678"/>
    <cellStyle name="Обычный 48" xfId="679"/>
    <cellStyle name="Обычный 49" xfId="680"/>
    <cellStyle name="Обычный 49 2" xfId="877"/>
    <cellStyle name="Обычный 5" xfId="681"/>
    <cellStyle name="Обычный 5 10" xfId="903"/>
    <cellStyle name="Обычный 5 2" xfId="682"/>
    <cellStyle name="Обычный 5 2 2" xfId="683"/>
    <cellStyle name="Обычный 5 2_к коррект май" xfId="684"/>
    <cellStyle name="Обычный 5 3" xfId="685"/>
    <cellStyle name="Обычный 5 4" xfId="686"/>
    <cellStyle name="Обычный 5 5" xfId="687"/>
    <cellStyle name="Обычный 5 6" xfId="688"/>
    <cellStyle name="Обычный 5 7" xfId="878"/>
    <cellStyle name="Обычный 5 8" xfId="837"/>
    <cellStyle name="Обычный 5 9" xfId="913"/>
    <cellStyle name="Обычный 5_Закупки" xfId="689"/>
    <cellStyle name="Обычный 50" xfId="690"/>
    <cellStyle name="Обычный 50 2" xfId="691"/>
    <cellStyle name="Обычный 50_к коррект май" xfId="692"/>
    <cellStyle name="Обычный 51" xfId="693"/>
    <cellStyle name="Обычный 52" xfId="694"/>
    <cellStyle name="Обычный 52 2" xfId="879"/>
    <cellStyle name="Обычный 53" xfId="695"/>
    <cellStyle name="Обычный 54" xfId="696"/>
    <cellStyle name="Обычный 55" xfId="697"/>
    <cellStyle name="Обычный 56" xfId="698"/>
    <cellStyle name="Обычный 56 2" xfId="880"/>
    <cellStyle name="Обычный 57" xfId="699"/>
    <cellStyle name="Обычный 58" xfId="700"/>
    <cellStyle name="Обычный 58 2" xfId="881"/>
    <cellStyle name="Обычный 59" xfId="701"/>
    <cellStyle name="Обычный 59 2" xfId="882"/>
    <cellStyle name="Обычный 6" xfId="702"/>
    <cellStyle name="Обычный 6 2" xfId="703"/>
    <cellStyle name="Обычный 6 2 2" xfId="704"/>
    <cellStyle name="Обычный 6 3" xfId="705"/>
    <cellStyle name="Обычный 60" xfId="706"/>
    <cellStyle name="Обычный 61" xfId="707"/>
    <cellStyle name="Обычный 62" xfId="708"/>
    <cellStyle name="Обычный 63" xfId="709"/>
    <cellStyle name="Обычный 64" xfId="710"/>
    <cellStyle name="Обычный 65" xfId="711"/>
    <cellStyle name="Обычный 66" xfId="712"/>
    <cellStyle name="Обычный 67" xfId="713"/>
    <cellStyle name="Обычный 68" xfId="714"/>
    <cellStyle name="Обычный 69" xfId="715"/>
    <cellStyle name="Обычный 7" xfId="716"/>
    <cellStyle name="Обычный 7 2" xfId="717"/>
    <cellStyle name="Обычный 7 3" xfId="718"/>
    <cellStyle name="Обычный 7 6" xfId="719"/>
    <cellStyle name="Обычный 7 6 2" xfId="720"/>
    <cellStyle name="Обычный 7 7" xfId="721"/>
    <cellStyle name="Обычный 7 7 2" xfId="722"/>
    <cellStyle name="Обычный 7_изменения в ПГЗ" xfId="723"/>
    <cellStyle name="Обычный 70" xfId="724"/>
    <cellStyle name="Обычный 71" xfId="2"/>
    <cellStyle name="Обычный 72" xfId="826"/>
    <cellStyle name="Обычный 73" xfId="833"/>
    <cellStyle name="Обычный 74" xfId="893"/>
    <cellStyle name="Обычный 75" xfId="897"/>
    <cellStyle name="Обычный 76" xfId="898"/>
    <cellStyle name="Обычный 77" xfId="901"/>
    <cellStyle name="Обычный 78" xfId="917"/>
    <cellStyle name="Обычный 79" xfId="916"/>
    <cellStyle name="Обычный 8" xfId="725"/>
    <cellStyle name="Обычный 8 10" xfId="902"/>
    <cellStyle name="Обычный 8 11" xfId="918"/>
    <cellStyle name="Обычный 8 2" xfId="726"/>
    <cellStyle name="Обычный 8 2 2" xfId="727"/>
    <cellStyle name="Обычный 8 2 3" xfId="728"/>
    <cellStyle name="Обычный 8 2_к коррект май" xfId="729"/>
    <cellStyle name="Обычный 8 3" xfId="730"/>
    <cellStyle name="Обычный 8 4" xfId="731"/>
    <cellStyle name="Обычный 8 5" xfId="732"/>
    <cellStyle name="Обычный 8 6" xfId="733"/>
    <cellStyle name="Обычный 8 7" xfId="883"/>
    <cellStyle name="Обычный 8 8" xfId="896"/>
    <cellStyle name="Обычный 8 9" xfId="914"/>
    <cellStyle name="Обычный 8_изменения в ПГЗ" xfId="734"/>
    <cellStyle name="Обычный 80" xfId="915"/>
    <cellStyle name="Обычный 81" xfId="919"/>
    <cellStyle name="Обычный 82" xfId="920"/>
    <cellStyle name="Обычный 83" xfId="921"/>
    <cellStyle name="Обычный 84" xfId="922"/>
    <cellStyle name="Обычный 85" xfId="923"/>
    <cellStyle name="Обычный 9" xfId="735"/>
    <cellStyle name="Обычный 9 2" xfId="736"/>
    <cellStyle name="Обычный 9 8" xfId="737"/>
    <cellStyle name="Обычный 9 8 2" xfId="738"/>
    <cellStyle name="Обычный 9 9" xfId="739"/>
    <cellStyle name="Обычный 9 9 2" xfId="740"/>
    <cellStyle name="Обычный 97" xfId="900"/>
    <cellStyle name="Плохой" xfId="13" builtinId="27" customBuiltin="1"/>
    <cellStyle name="Плохой 2" xfId="741"/>
    <cellStyle name="Плохой 2 2" xfId="742"/>
    <cellStyle name="Плохой 3" xfId="743"/>
    <cellStyle name="Плохой 4" xfId="744"/>
    <cellStyle name="Пояснение" xfId="22" builtinId="53" customBuiltin="1"/>
    <cellStyle name="Пояснение 2" xfId="745"/>
    <cellStyle name="Пояснение 2 2" xfId="746"/>
    <cellStyle name="Пояснение 3" xfId="747"/>
    <cellStyle name="Пояснение 4" xfId="748"/>
    <cellStyle name="Примечание" xfId="21" builtinId="10" customBuiltin="1"/>
    <cellStyle name="Примечание 2" xfId="749"/>
    <cellStyle name="Примечание 2 2" xfId="750"/>
    <cellStyle name="Примечание 2 2 2" xfId="751"/>
    <cellStyle name="Примечание 2 3" xfId="752"/>
    <cellStyle name="Примечание 2 4" xfId="753"/>
    <cellStyle name="Примечание 2 5" xfId="754"/>
    <cellStyle name="Примечание 2 6" xfId="755"/>
    <cellStyle name="Примечание 2 7" xfId="756"/>
    <cellStyle name="Примечание 2_Закупки" xfId="757"/>
    <cellStyle name="Примечание 3" xfId="758"/>
    <cellStyle name="Примечание 3 2" xfId="759"/>
    <cellStyle name="Примечание 3 2 2" xfId="760"/>
    <cellStyle name="Примечание 4" xfId="761"/>
    <cellStyle name="Примечание 5" xfId="762"/>
    <cellStyle name="Примечание 6" xfId="763"/>
    <cellStyle name="Процентный 2" xfId="764"/>
    <cellStyle name="Процентный 2 2" xfId="765"/>
    <cellStyle name="Связанная ячейка" xfId="18" builtinId="24" customBuiltin="1"/>
    <cellStyle name="Связанная ячейка 2" xfId="766"/>
    <cellStyle name="Связанная ячейка 2 2" xfId="767"/>
    <cellStyle name="Связанная ячейка 3" xfId="768"/>
    <cellStyle name="Связанная ячейка 4" xfId="769"/>
    <cellStyle name="Стиль 1" xfId="770"/>
    <cellStyle name="Стиль 1 2" xfId="771"/>
    <cellStyle name="Стиль 1 2 2" xfId="772"/>
    <cellStyle name="Стиль 1 3" xfId="773"/>
    <cellStyle name="Стиль 1 4" xfId="774"/>
    <cellStyle name="Стиль 1_207запрос06" xfId="775"/>
    <cellStyle name="Текст предупреждения" xfId="20" builtinId="11" customBuiltin="1"/>
    <cellStyle name="Текст предупреждения 2" xfId="776"/>
    <cellStyle name="Текст предупреждения 2 2" xfId="777"/>
    <cellStyle name="Текст предупреждения 3" xfId="778"/>
    <cellStyle name="Текст предупреждения 4" xfId="779"/>
    <cellStyle name="Тысячи [0]_96111" xfId="780"/>
    <cellStyle name="Тысячи_96111" xfId="781"/>
    <cellStyle name="Үђғһ‹һ‚һљ1" xfId="782"/>
    <cellStyle name="Үђғһ‹һ‚һљ1 2" xfId="783"/>
    <cellStyle name="Үђғһ‹һ‚һљ1 3" xfId="784"/>
    <cellStyle name="Үђғһ‹һ‚һљ1 3 2" xfId="785"/>
    <cellStyle name="Үђғһ‹һ‚һљ1 3_к коррект май" xfId="786"/>
    <cellStyle name="Үђғһ‹һ‚һљ1 4" xfId="787"/>
    <cellStyle name="Үђғһ‹һ‚һљ1 4 2" xfId="884"/>
    <cellStyle name="Үђғһ‹һ‚һљ1 5" xfId="885"/>
    <cellStyle name="Үђғһ‹һ‚һљ1_207 заявка по  оптим._2014" xfId="788"/>
    <cellStyle name="Үђғһ‹һ‚һљ2" xfId="789"/>
    <cellStyle name="Үђғһ‹һ‚һљ2 2" xfId="790"/>
    <cellStyle name="Үђғһ‹һ‚һљ2 3" xfId="791"/>
    <cellStyle name="Үђғһ‹һ‚һљ2 3 2" xfId="792"/>
    <cellStyle name="Үђғһ‹һ‚һљ2 3_к коррект май" xfId="793"/>
    <cellStyle name="Үђғһ‹һ‚һљ2 4" xfId="794"/>
    <cellStyle name="Үђғһ‹һ‚һљ2 4 2" xfId="886"/>
    <cellStyle name="Үђғһ‹һ‚һљ2 5" xfId="887"/>
    <cellStyle name="Үђғһ‹һ‚һљ2_207 заявка по  оптим._2014" xfId="795"/>
    <cellStyle name="Финансовый 2" xfId="5"/>
    <cellStyle name="Финансовый 2 2" xfId="797"/>
    <cellStyle name="Финансовый 2 3" xfId="798"/>
    <cellStyle name="Финансовый 2 4" xfId="796"/>
    <cellStyle name="Финансовый 3" xfId="799"/>
    <cellStyle name="Финансовый 3 2" xfId="800"/>
    <cellStyle name="Финансовый 4" xfId="801"/>
    <cellStyle name="Финансовый 4 2" xfId="889"/>
    <cellStyle name="Финансовый 4 3" xfId="888"/>
    <cellStyle name="Финансовый 5" xfId="802"/>
    <cellStyle name="Хороший" xfId="12" builtinId="26" customBuiltin="1"/>
    <cellStyle name="Хороший 2" xfId="803"/>
    <cellStyle name="Хороший 2 2" xfId="804"/>
    <cellStyle name="Хороший 3" xfId="805"/>
    <cellStyle name="Хороший 4" xfId="806"/>
    <cellStyle name="Џђ?–…?’?›?" xfId="807"/>
    <cellStyle name="Џђ?–…?’?›? 2" xfId="808"/>
    <cellStyle name="Џђ?–…?’?›? 3" xfId="890"/>
    <cellStyle name="Џђ?–…?’?›?_изменения в ПГЗ" xfId="809"/>
    <cellStyle name="Џђһ–…қ’қ›ү" xfId="810"/>
    <cellStyle name="Џђһ–…қ’қ›ү 2" xfId="811"/>
    <cellStyle name="Џђһ–…қ’қ›ү 3" xfId="812"/>
    <cellStyle name="Џђһ–…қ’қ›ү 3 2" xfId="813"/>
    <cellStyle name="Џђһ–…қ’қ›ү 3_к коррект май" xfId="814"/>
    <cellStyle name="Џђһ–…қ’қ›ү 4" xfId="815"/>
    <cellStyle name="Џђһ–…қ’қ›ү 4 2" xfId="891"/>
    <cellStyle name="Џђһ–…қ’қ›ү 5" xfId="892"/>
    <cellStyle name="Џђһ–…қ’қ›ү_207 заявка по  оптим._2014" xfId="816"/>
    <cellStyle name="Џђћ–…ќ’ќ›‰" xfId="817"/>
    <cellStyle name="Џђћ–…ќ’ќ›‰ 2" xfId="818"/>
    <cellStyle name="Џђћ–…ќ’ќ›‰ 2 2" xfId="819"/>
    <cellStyle name="Џђћ–…ќ’ќ›‰ 3" xfId="820"/>
    <cellStyle name="Џђћ–…ќ’ќ›‰ 4" xfId="821"/>
    <cellStyle name="Џђћ–…ќ’ќ›‰ 4 2" xfId="822"/>
    <cellStyle name="Џђћ–…ќ’ќ›‰ 4_к коррект май" xfId="823"/>
    <cellStyle name="Џђћ–…ќ’ќ›‰ 5" xfId="824"/>
    <cellStyle name="Џђћ–…ќ’ќ›‰ 5 2" xfId="894"/>
    <cellStyle name="Џђћ–…ќ’ќ›‰ 6" xfId="895"/>
    <cellStyle name="Џђћ–…ќ’ќ›‰_207 заявка по  оптим._2014" xfId="8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view="pageBreakPreview" zoomScale="60" zoomScaleNormal="77" workbookViewId="0">
      <selection activeCell="Q13" sqref="Q13"/>
    </sheetView>
  </sheetViews>
  <sheetFormatPr defaultRowHeight="15"/>
  <cols>
    <col min="1" max="1" width="30.7109375" customWidth="1"/>
    <col min="2" max="2" width="41.140625" customWidth="1"/>
    <col min="3" max="3" width="44.85546875" customWidth="1"/>
    <col min="4" max="4" width="27.5703125" customWidth="1"/>
    <col min="5" max="5" width="20.140625" customWidth="1"/>
    <col min="6" max="6" width="17" customWidth="1"/>
    <col min="7" max="7" width="20.85546875" customWidth="1"/>
    <col min="8" max="8" width="24.140625" customWidth="1"/>
    <col min="9" max="9" width="22.28515625" customWidth="1"/>
    <col min="10" max="10" width="23.5703125" customWidth="1"/>
    <col min="11" max="11" width="21" customWidth="1"/>
    <col min="12" max="12" width="21.28515625" customWidth="1"/>
    <col min="13" max="13" width="23.7109375" customWidth="1"/>
  </cols>
  <sheetData>
    <row r="1" spans="1:13" ht="24" customHeight="1">
      <c r="A1" s="1"/>
      <c r="B1" s="1"/>
      <c r="C1" s="1"/>
      <c r="D1" s="1"/>
      <c r="E1" s="1"/>
      <c r="F1" s="1"/>
      <c r="G1" s="1"/>
      <c r="H1" s="1"/>
      <c r="I1" s="1"/>
      <c r="J1" s="34" t="s">
        <v>28</v>
      </c>
      <c r="K1" s="34"/>
      <c r="L1" s="34"/>
      <c r="M1" s="34"/>
    </row>
    <row r="2" spans="1:13" ht="20.25" customHeight="1">
      <c r="A2" s="1"/>
      <c r="B2" s="1"/>
      <c r="C2" s="1"/>
      <c r="D2" s="1"/>
      <c r="E2" s="1"/>
      <c r="F2" s="1"/>
      <c r="G2" s="1"/>
      <c r="H2" s="1"/>
      <c r="I2" s="1"/>
      <c r="J2" s="34"/>
      <c r="K2" s="34"/>
      <c r="L2" s="34"/>
      <c r="M2" s="34"/>
    </row>
    <row r="3" spans="1:13" ht="24" customHeight="1">
      <c r="A3" s="1"/>
      <c r="B3" s="1"/>
      <c r="C3" s="1"/>
      <c r="D3" s="1"/>
      <c r="E3" s="1"/>
      <c r="F3" s="1"/>
      <c r="G3" s="1"/>
      <c r="H3" s="1"/>
      <c r="I3" s="1"/>
      <c r="J3" s="34"/>
      <c r="K3" s="34"/>
      <c r="L3" s="34"/>
      <c r="M3" s="34"/>
    </row>
    <row r="4" spans="1:13" ht="9" customHeight="1"/>
    <row r="5" spans="1:13" ht="9" customHeight="1"/>
    <row r="6" spans="1:13" ht="20.25">
      <c r="A6" s="35" t="s">
        <v>176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7.2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139.5" customHeight="1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23</v>
      </c>
      <c r="J9" s="4" t="s">
        <v>24</v>
      </c>
      <c r="K9" s="4" t="s">
        <v>25</v>
      </c>
      <c r="L9" s="4" t="s">
        <v>26</v>
      </c>
      <c r="M9" s="4" t="s">
        <v>27</v>
      </c>
    </row>
    <row r="10" spans="1:13" ht="20.25" customHeight="1">
      <c r="A10" s="4" t="s">
        <v>0</v>
      </c>
      <c r="B10" s="4">
        <v>2</v>
      </c>
      <c r="C10" s="4">
        <v>3</v>
      </c>
      <c r="D10" s="4">
        <v>4</v>
      </c>
      <c r="E10" s="4">
        <v>5</v>
      </c>
      <c r="F10" s="4">
        <v>6</v>
      </c>
      <c r="G10" s="4">
        <v>7</v>
      </c>
      <c r="H10" s="4">
        <v>8</v>
      </c>
      <c r="I10" s="4">
        <v>9</v>
      </c>
      <c r="J10" s="4">
        <v>10</v>
      </c>
      <c r="K10" s="4">
        <v>11</v>
      </c>
      <c r="L10" s="4">
        <v>12</v>
      </c>
      <c r="M10" s="4">
        <v>13</v>
      </c>
    </row>
    <row r="11" spans="1:13" s="1" customFormat="1" ht="56.25">
      <c r="A11" s="12" t="s">
        <v>7</v>
      </c>
      <c r="B11" s="12" t="s">
        <v>29</v>
      </c>
      <c r="C11" s="12" t="s">
        <v>30</v>
      </c>
      <c r="D11" s="12" t="s">
        <v>1</v>
      </c>
      <c r="E11" s="12" t="s">
        <v>4</v>
      </c>
      <c r="F11" s="13">
        <v>1</v>
      </c>
      <c r="G11" s="14">
        <v>15969871.25</v>
      </c>
      <c r="H11" s="7">
        <v>15969871.25</v>
      </c>
      <c r="I11" s="12"/>
      <c r="J11" s="12"/>
      <c r="K11" s="12"/>
      <c r="L11" s="12" t="s">
        <v>5</v>
      </c>
      <c r="M11" s="8" t="s">
        <v>6</v>
      </c>
    </row>
    <row r="12" spans="1:13" s="11" customFormat="1" ht="56.25">
      <c r="A12" s="12" t="s">
        <v>7</v>
      </c>
      <c r="B12" s="12" t="s">
        <v>31</v>
      </c>
      <c r="C12" s="12" t="s">
        <v>32</v>
      </c>
      <c r="D12" s="12" t="s">
        <v>1</v>
      </c>
      <c r="E12" s="12" t="s">
        <v>4</v>
      </c>
      <c r="F12" s="14">
        <v>150</v>
      </c>
      <c r="G12" s="14">
        <v>32300</v>
      </c>
      <c r="H12" s="7">
        <f t="shared" ref="H12:H14" si="0">F12*G12</f>
        <v>4845000</v>
      </c>
      <c r="I12" s="12"/>
      <c r="J12" s="12"/>
      <c r="K12" s="12"/>
      <c r="L12" s="12" t="s">
        <v>5</v>
      </c>
      <c r="M12" s="8" t="s">
        <v>6</v>
      </c>
    </row>
    <row r="13" spans="1:13" s="1" customFormat="1" ht="56.25">
      <c r="A13" s="12" t="s">
        <v>7</v>
      </c>
      <c r="B13" s="12" t="s">
        <v>33</v>
      </c>
      <c r="C13" s="12" t="s">
        <v>34</v>
      </c>
      <c r="D13" s="12" t="s">
        <v>1</v>
      </c>
      <c r="E13" s="14" t="s">
        <v>4</v>
      </c>
      <c r="F13" s="14">
        <v>100</v>
      </c>
      <c r="G13" s="14">
        <v>93043</v>
      </c>
      <c r="H13" s="7">
        <f t="shared" si="0"/>
        <v>9304300</v>
      </c>
      <c r="I13" s="14"/>
      <c r="J13" s="14"/>
      <c r="K13" s="14"/>
      <c r="L13" s="12" t="s">
        <v>5</v>
      </c>
      <c r="M13" s="8" t="s">
        <v>6</v>
      </c>
    </row>
    <row r="14" spans="1:13" s="1" customFormat="1" ht="56.25">
      <c r="A14" s="12" t="s">
        <v>7</v>
      </c>
      <c r="B14" s="12" t="s">
        <v>35</v>
      </c>
      <c r="C14" s="12" t="s">
        <v>36</v>
      </c>
      <c r="D14" s="12" t="s">
        <v>1</v>
      </c>
      <c r="E14" s="12" t="s">
        <v>4</v>
      </c>
      <c r="F14" s="14">
        <v>100</v>
      </c>
      <c r="G14" s="14">
        <v>78726</v>
      </c>
      <c r="H14" s="7">
        <f t="shared" si="0"/>
        <v>7872600</v>
      </c>
      <c r="I14" s="12"/>
      <c r="J14" s="12"/>
      <c r="K14" s="12"/>
      <c r="L14" s="12" t="s">
        <v>5</v>
      </c>
      <c r="M14" s="8" t="s">
        <v>6</v>
      </c>
    </row>
    <row r="15" spans="1:13" s="1" customFormat="1" ht="75">
      <c r="A15" s="12" t="s">
        <v>7</v>
      </c>
      <c r="B15" s="12" t="s">
        <v>37</v>
      </c>
      <c r="C15" s="12" t="s">
        <v>38</v>
      </c>
      <c r="D15" s="12" t="s">
        <v>2</v>
      </c>
      <c r="E15" s="12" t="s">
        <v>4</v>
      </c>
      <c r="F15" s="14">
        <v>25</v>
      </c>
      <c r="G15" s="7">
        <v>27080</v>
      </c>
      <c r="H15" s="7">
        <v>677000</v>
      </c>
      <c r="I15" s="15"/>
      <c r="J15" s="15"/>
      <c r="K15" s="15"/>
      <c r="L15" s="12" t="s">
        <v>5</v>
      </c>
      <c r="M15" s="8" t="s">
        <v>39</v>
      </c>
    </row>
    <row r="16" spans="1:13" s="1" customFormat="1" ht="75">
      <c r="A16" s="12" t="s">
        <v>7</v>
      </c>
      <c r="B16" s="12" t="s">
        <v>40</v>
      </c>
      <c r="C16" s="12" t="s">
        <v>41</v>
      </c>
      <c r="D16" s="12" t="s">
        <v>2</v>
      </c>
      <c r="E16" s="12" t="s">
        <v>4</v>
      </c>
      <c r="F16" s="14">
        <v>3</v>
      </c>
      <c r="G16" s="7">
        <v>560209</v>
      </c>
      <c r="H16" s="7">
        <v>1680627</v>
      </c>
      <c r="I16" s="12"/>
      <c r="J16" s="12"/>
      <c r="K16" s="12"/>
      <c r="L16" s="12" t="s">
        <v>5</v>
      </c>
      <c r="M16" s="8" t="s">
        <v>39</v>
      </c>
    </row>
    <row r="17" spans="1:13" s="1" customFormat="1" ht="75">
      <c r="A17" s="12" t="s">
        <v>7</v>
      </c>
      <c r="B17" s="12" t="s">
        <v>42</v>
      </c>
      <c r="C17" s="12" t="s">
        <v>43</v>
      </c>
      <c r="D17" s="12" t="s">
        <v>2</v>
      </c>
      <c r="E17" s="12" t="s">
        <v>4</v>
      </c>
      <c r="F17" s="14">
        <v>30</v>
      </c>
      <c r="G17" s="7">
        <v>26974.93</v>
      </c>
      <c r="H17" s="7">
        <v>809247.9</v>
      </c>
      <c r="I17" s="12"/>
      <c r="J17" s="12"/>
      <c r="K17" s="12"/>
      <c r="L17" s="12" t="s">
        <v>5</v>
      </c>
      <c r="M17" s="8" t="s">
        <v>39</v>
      </c>
    </row>
    <row r="18" spans="1:13" s="1" customFormat="1" ht="75">
      <c r="A18" s="12" t="s">
        <v>7</v>
      </c>
      <c r="B18" s="12" t="s">
        <v>44</v>
      </c>
      <c r="C18" s="12" t="s">
        <v>45</v>
      </c>
      <c r="D18" s="12" t="s">
        <v>2</v>
      </c>
      <c r="E18" s="12" t="s">
        <v>4</v>
      </c>
      <c r="F18" s="14">
        <v>150</v>
      </c>
      <c r="G18" s="7">
        <v>5140.1499999999996</v>
      </c>
      <c r="H18" s="7">
        <v>771022.5</v>
      </c>
      <c r="I18" s="12"/>
      <c r="J18" s="12"/>
      <c r="K18" s="12"/>
      <c r="L18" s="12" t="s">
        <v>5</v>
      </c>
      <c r="M18" s="8" t="s">
        <v>39</v>
      </c>
    </row>
    <row r="19" spans="1:13" s="1" customFormat="1" ht="75">
      <c r="A19" s="12" t="s">
        <v>7</v>
      </c>
      <c r="B19" s="12" t="s">
        <v>46</v>
      </c>
      <c r="C19" s="12" t="s">
        <v>47</v>
      </c>
      <c r="D19" s="12" t="s">
        <v>48</v>
      </c>
      <c r="E19" s="12" t="s">
        <v>4</v>
      </c>
      <c r="F19" s="14">
        <v>2</v>
      </c>
      <c r="G19" s="7">
        <v>29904</v>
      </c>
      <c r="H19" s="7">
        <v>59808</v>
      </c>
      <c r="I19" s="12"/>
      <c r="J19" s="12"/>
      <c r="K19" s="12"/>
      <c r="L19" s="12" t="s">
        <v>5</v>
      </c>
      <c r="M19" s="8" t="s">
        <v>39</v>
      </c>
    </row>
    <row r="20" spans="1:13" s="1" customFormat="1" ht="75">
      <c r="A20" s="12" t="s">
        <v>7</v>
      </c>
      <c r="B20" s="12" t="s">
        <v>49</v>
      </c>
      <c r="C20" s="12" t="s">
        <v>50</v>
      </c>
      <c r="D20" s="12" t="s">
        <v>48</v>
      </c>
      <c r="E20" s="12" t="s">
        <v>4</v>
      </c>
      <c r="F20" s="14">
        <v>2</v>
      </c>
      <c r="G20" s="7">
        <v>29904</v>
      </c>
      <c r="H20" s="7">
        <v>59808</v>
      </c>
      <c r="I20" s="12"/>
      <c r="J20" s="12"/>
      <c r="K20" s="12"/>
      <c r="L20" s="12" t="s">
        <v>5</v>
      </c>
      <c r="M20" s="8" t="s">
        <v>39</v>
      </c>
    </row>
    <row r="21" spans="1:13" s="1" customFormat="1" ht="75">
      <c r="A21" s="12" t="s">
        <v>7</v>
      </c>
      <c r="B21" s="12" t="s">
        <v>51</v>
      </c>
      <c r="C21" s="12" t="s">
        <v>52</v>
      </c>
      <c r="D21" s="12" t="s">
        <v>48</v>
      </c>
      <c r="E21" s="12" t="s">
        <v>4</v>
      </c>
      <c r="F21" s="14">
        <v>2</v>
      </c>
      <c r="G21" s="7">
        <v>25499.99</v>
      </c>
      <c r="H21" s="7">
        <v>50999.98</v>
      </c>
      <c r="I21" s="12"/>
      <c r="J21" s="12"/>
      <c r="K21" s="12"/>
      <c r="L21" s="12" t="s">
        <v>5</v>
      </c>
      <c r="M21" s="8" t="s">
        <v>39</v>
      </c>
    </row>
    <row r="22" spans="1:13" s="1" customFormat="1" ht="75">
      <c r="A22" s="12" t="s">
        <v>7</v>
      </c>
      <c r="B22" s="12" t="s">
        <v>53</v>
      </c>
      <c r="C22" s="12" t="s">
        <v>54</v>
      </c>
      <c r="D22" s="12" t="s">
        <v>48</v>
      </c>
      <c r="E22" s="12" t="s">
        <v>4</v>
      </c>
      <c r="F22" s="14">
        <v>2</v>
      </c>
      <c r="G22" s="7">
        <v>25499.99</v>
      </c>
      <c r="H22" s="7">
        <v>50999.98</v>
      </c>
      <c r="I22" s="12"/>
      <c r="J22" s="12"/>
      <c r="K22" s="12"/>
      <c r="L22" s="12" t="s">
        <v>5</v>
      </c>
      <c r="M22" s="8" t="s">
        <v>39</v>
      </c>
    </row>
    <row r="23" spans="1:13" s="1" customFormat="1" ht="75">
      <c r="A23" s="12" t="s">
        <v>7</v>
      </c>
      <c r="B23" s="12" t="s">
        <v>55</v>
      </c>
      <c r="C23" s="12" t="s">
        <v>56</v>
      </c>
      <c r="D23" s="12" t="s">
        <v>2</v>
      </c>
      <c r="E23" s="12" t="s">
        <v>14</v>
      </c>
      <c r="F23" s="14">
        <v>1</v>
      </c>
      <c r="G23" s="14">
        <v>3756808.5</v>
      </c>
      <c r="H23" s="7">
        <v>3756808.5</v>
      </c>
      <c r="I23" s="12"/>
      <c r="J23" s="12"/>
      <c r="K23" s="12"/>
      <c r="L23" s="12" t="s">
        <v>5</v>
      </c>
      <c r="M23" s="8" t="s">
        <v>6</v>
      </c>
    </row>
    <row r="24" spans="1:13" s="1" customFormat="1" ht="56.25">
      <c r="A24" s="12" t="s">
        <v>7</v>
      </c>
      <c r="B24" s="12" t="s">
        <v>57</v>
      </c>
      <c r="C24" s="12" t="s">
        <v>58</v>
      </c>
      <c r="D24" s="12" t="s">
        <v>1</v>
      </c>
      <c r="E24" s="12" t="s">
        <v>4</v>
      </c>
      <c r="F24" s="14">
        <v>30</v>
      </c>
      <c r="G24" s="14">
        <v>1455440.11</v>
      </c>
      <c r="H24" s="7">
        <v>43663203.300000004</v>
      </c>
      <c r="I24" s="12"/>
      <c r="J24" s="12"/>
      <c r="K24" s="12"/>
      <c r="L24" s="12" t="s">
        <v>5</v>
      </c>
      <c r="M24" s="12" t="s">
        <v>175</v>
      </c>
    </row>
    <row r="25" spans="1:13" s="1" customFormat="1" ht="56.25">
      <c r="A25" s="5" t="s">
        <v>7</v>
      </c>
      <c r="B25" s="5" t="s">
        <v>59</v>
      </c>
      <c r="C25" s="5" t="s">
        <v>59</v>
      </c>
      <c r="D25" s="5" t="s">
        <v>1</v>
      </c>
      <c r="E25" s="5" t="s">
        <v>4</v>
      </c>
      <c r="F25" s="7">
        <v>21</v>
      </c>
      <c r="G25" s="7">
        <v>814526.1</v>
      </c>
      <c r="H25" s="7">
        <v>17105048.099999998</v>
      </c>
      <c r="I25" s="5"/>
      <c r="J25" s="5"/>
      <c r="K25" s="5"/>
      <c r="L25" s="5" t="s">
        <v>5</v>
      </c>
      <c r="M25" s="12" t="s">
        <v>175</v>
      </c>
    </row>
    <row r="26" spans="1:13" s="1" customFormat="1" ht="56.25">
      <c r="A26" s="5" t="s">
        <v>7</v>
      </c>
      <c r="B26" s="5" t="s">
        <v>60</v>
      </c>
      <c r="C26" s="5" t="s">
        <v>61</v>
      </c>
      <c r="D26" s="5" t="s">
        <v>1</v>
      </c>
      <c r="E26" s="5" t="s">
        <v>4</v>
      </c>
      <c r="F26" s="7">
        <v>4</v>
      </c>
      <c r="G26" s="7">
        <v>26636863.329999998</v>
      </c>
      <c r="H26" s="7">
        <v>106547453.31999999</v>
      </c>
      <c r="I26" s="5"/>
      <c r="J26" s="5"/>
      <c r="K26" s="5"/>
      <c r="L26" s="5" t="s">
        <v>5</v>
      </c>
      <c r="M26" s="12" t="s">
        <v>175</v>
      </c>
    </row>
    <row r="27" spans="1:13" s="1" customFormat="1" ht="56.25">
      <c r="A27" s="5" t="s">
        <v>7</v>
      </c>
      <c r="B27" s="5" t="s">
        <v>62</v>
      </c>
      <c r="C27" s="5" t="s">
        <v>63</v>
      </c>
      <c r="D27" s="5" t="s">
        <v>1</v>
      </c>
      <c r="E27" s="5" t="s">
        <v>4</v>
      </c>
      <c r="F27" s="7">
        <v>15</v>
      </c>
      <c r="G27" s="7">
        <v>2746320.88</v>
      </c>
      <c r="H27" s="7">
        <v>41194813.199999996</v>
      </c>
      <c r="I27" s="5"/>
      <c r="J27" s="5"/>
      <c r="K27" s="5"/>
      <c r="L27" s="5" t="s">
        <v>5</v>
      </c>
      <c r="M27" s="12" t="s">
        <v>175</v>
      </c>
    </row>
    <row r="28" spans="1:13" s="1" customFormat="1" ht="56.25">
      <c r="A28" s="5" t="s">
        <v>7</v>
      </c>
      <c r="B28" s="5" t="s">
        <v>64</v>
      </c>
      <c r="C28" s="5" t="s">
        <v>65</v>
      </c>
      <c r="D28" s="5" t="s">
        <v>1</v>
      </c>
      <c r="E28" s="5" t="s">
        <v>4</v>
      </c>
      <c r="F28" s="7">
        <v>5</v>
      </c>
      <c r="G28" s="7">
        <v>3114994.08</v>
      </c>
      <c r="H28" s="7">
        <v>15574970.4</v>
      </c>
      <c r="I28" s="5"/>
      <c r="J28" s="5"/>
      <c r="K28" s="5"/>
      <c r="L28" s="5" t="s">
        <v>5</v>
      </c>
      <c r="M28" s="12" t="s">
        <v>175</v>
      </c>
    </row>
    <row r="29" spans="1:13" s="1" customFormat="1" ht="75">
      <c r="A29" s="5" t="s">
        <v>7</v>
      </c>
      <c r="B29" s="5" t="s">
        <v>66</v>
      </c>
      <c r="C29" s="5" t="s">
        <v>67</v>
      </c>
      <c r="D29" s="5" t="s">
        <v>2</v>
      </c>
      <c r="E29" s="5" t="s">
        <v>4</v>
      </c>
      <c r="F29" s="7">
        <v>4</v>
      </c>
      <c r="G29" s="7">
        <v>1938494.875</v>
      </c>
      <c r="H29" s="7">
        <v>7753979.5199999996</v>
      </c>
      <c r="I29" s="5"/>
      <c r="J29" s="5"/>
      <c r="K29" s="5"/>
      <c r="L29" s="5" t="s">
        <v>5</v>
      </c>
      <c r="M29" s="12" t="s">
        <v>175</v>
      </c>
    </row>
    <row r="30" spans="1:13" s="1" customFormat="1" ht="93.75">
      <c r="A30" s="12" t="s">
        <v>7</v>
      </c>
      <c r="B30" s="12" t="s">
        <v>68</v>
      </c>
      <c r="C30" s="12" t="s">
        <v>69</v>
      </c>
      <c r="D30" s="12" t="s">
        <v>2</v>
      </c>
      <c r="E30" s="12" t="s">
        <v>3</v>
      </c>
      <c r="F30" s="14">
        <v>1</v>
      </c>
      <c r="G30" s="14">
        <v>5693346.4800000004</v>
      </c>
      <c r="H30" s="14">
        <v>5693346.4800000004</v>
      </c>
      <c r="I30" s="12"/>
      <c r="J30" s="12"/>
      <c r="K30" s="12"/>
      <c r="L30" s="12" t="s">
        <v>5</v>
      </c>
      <c r="M30" s="8" t="s">
        <v>6</v>
      </c>
    </row>
    <row r="31" spans="1:13" s="1" customFormat="1" ht="75">
      <c r="A31" s="5" t="s">
        <v>70</v>
      </c>
      <c r="B31" s="5" t="s">
        <v>71</v>
      </c>
      <c r="C31" s="5" t="s">
        <v>72</v>
      </c>
      <c r="D31" s="5" t="s">
        <v>1</v>
      </c>
      <c r="E31" s="5" t="s">
        <v>3</v>
      </c>
      <c r="F31" s="6">
        <v>1</v>
      </c>
      <c r="G31" s="7">
        <v>13848200</v>
      </c>
      <c r="H31" s="7">
        <v>13848200</v>
      </c>
      <c r="I31" s="5"/>
      <c r="J31" s="5"/>
      <c r="K31" s="5"/>
      <c r="L31" s="5" t="s">
        <v>12</v>
      </c>
      <c r="M31" s="16" t="s">
        <v>13</v>
      </c>
    </row>
    <row r="32" spans="1:13" s="1" customFormat="1" ht="56.25">
      <c r="A32" s="5" t="s">
        <v>73</v>
      </c>
      <c r="B32" s="5" t="s">
        <v>74</v>
      </c>
      <c r="C32" s="5" t="s">
        <v>75</v>
      </c>
      <c r="D32" s="5" t="s">
        <v>11</v>
      </c>
      <c r="E32" s="5" t="s">
        <v>3</v>
      </c>
      <c r="F32" s="6">
        <v>1</v>
      </c>
      <c r="G32" s="7">
        <v>128329323.52</v>
      </c>
      <c r="H32" s="7">
        <f>F32*G32</f>
        <v>128329323.52</v>
      </c>
      <c r="I32" s="5"/>
      <c r="J32" s="5"/>
      <c r="K32" s="5"/>
      <c r="L32" s="5" t="s">
        <v>5</v>
      </c>
      <c r="M32" s="8" t="s">
        <v>6</v>
      </c>
    </row>
    <row r="33" spans="1:13" s="1" customFormat="1" ht="75">
      <c r="A33" s="5" t="s">
        <v>8</v>
      </c>
      <c r="B33" s="5" t="s">
        <v>76</v>
      </c>
      <c r="C33" s="5" t="s">
        <v>77</v>
      </c>
      <c r="D33" s="5" t="s">
        <v>48</v>
      </c>
      <c r="E33" s="5" t="s">
        <v>9</v>
      </c>
      <c r="F33" s="6">
        <v>1</v>
      </c>
      <c r="G33" s="7">
        <v>4778392.8600000003</v>
      </c>
      <c r="H33" s="7">
        <f>F33*G33</f>
        <v>4778392.8600000003</v>
      </c>
      <c r="I33" s="5"/>
      <c r="J33" s="5"/>
      <c r="K33" s="5"/>
      <c r="L33" s="5" t="s">
        <v>5</v>
      </c>
      <c r="M33" s="8" t="s">
        <v>6</v>
      </c>
    </row>
    <row r="34" spans="1:13" s="1" customFormat="1" ht="56.25">
      <c r="A34" s="5" t="s">
        <v>8</v>
      </c>
      <c r="B34" s="5" t="s">
        <v>78</v>
      </c>
      <c r="C34" s="5" t="s">
        <v>79</v>
      </c>
      <c r="D34" s="5" t="s">
        <v>80</v>
      </c>
      <c r="E34" s="5" t="s">
        <v>4</v>
      </c>
      <c r="F34" s="6">
        <v>15</v>
      </c>
      <c r="G34" s="7">
        <v>9490000</v>
      </c>
      <c r="H34" s="7">
        <f t="shared" ref="H34:H65" si="1">F34*G34</f>
        <v>142350000</v>
      </c>
      <c r="I34" s="5"/>
      <c r="J34" s="5"/>
      <c r="K34" s="5"/>
      <c r="L34" s="5" t="s">
        <v>10</v>
      </c>
      <c r="M34" s="8" t="s">
        <v>13</v>
      </c>
    </row>
    <row r="35" spans="1:13" s="1" customFormat="1" ht="56.25">
      <c r="A35" s="5" t="s">
        <v>8</v>
      </c>
      <c r="B35" s="5" t="s">
        <v>81</v>
      </c>
      <c r="C35" s="5" t="s">
        <v>82</v>
      </c>
      <c r="D35" s="5" t="s">
        <v>80</v>
      </c>
      <c r="E35" s="5" t="s">
        <v>4</v>
      </c>
      <c r="F35" s="6">
        <v>2</v>
      </c>
      <c r="G35" s="7">
        <v>9490000</v>
      </c>
      <c r="H35" s="7">
        <f t="shared" si="1"/>
        <v>18980000</v>
      </c>
      <c r="I35" s="5"/>
      <c r="J35" s="5"/>
      <c r="K35" s="5"/>
      <c r="L35" s="5" t="s">
        <v>10</v>
      </c>
      <c r="M35" s="8" t="s">
        <v>13</v>
      </c>
    </row>
    <row r="36" spans="1:13" s="1" customFormat="1" ht="56.25">
      <c r="A36" s="5" t="s">
        <v>8</v>
      </c>
      <c r="B36" s="5" t="s">
        <v>83</v>
      </c>
      <c r="C36" s="5" t="s">
        <v>84</v>
      </c>
      <c r="D36" s="5" t="s">
        <v>80</v>
      </c>
      <c r="E36" s="5" t="s">
        <v>4</v>
      </c>
      <c r="F36" s="6">
        <v>1</v>
      </c>
      <c r="G36" s="7">
        <v>9490000</v>
      </c>
      <c r="H36" s="7">
        <f t="shared" si="1"/>
        <v>9490000</v>
      </c>
      <c r="I36" s="5"/>
      <c r="J36" s="5"/>
      <c r="K36" s="5"/>
      <c r="L36" s="5" t="s">
        <v>10</v>
      </c>
      <c r="M36" s="8" t="s">
        <v>13</v>
      </c>
    </row>
    <row r="37" spans="1:13" s="1" customFormat="1" ht="56.25">
      <c r="A37" s="5" t="s">
        <v>8</v>
      </c>
      <c r="B37" s="5" t="s">
        <v>85</v>
      </c>
      <c r="C37" s="5" t="s">
        <v>86</v>
      </c>
      <c r="D37" s="5" t="s">
        <v>80</v>
      </c>
      <c r="E37" s="5" t="s">
        <v>4</v>
      </c>
      <c r="F37" s="6">
        <v>1</v>
      </c>
      <c r="G37" s="7">
        <v>9490000</v>
      </c>
      <c r="H37" s="7">
        <f t="shared" si="1"/>
        <v>9490000</v>
      </c>
      <c r="I37" s="5"/>
      <c r="J37" s="5"/>
      <c r="K37" s="5"/>
      <c r="L37" s="5" t="s">
        <v>10</v>
      </c>
      <c r="M37" s="8" t="s">
        <v>13</v>
      </c>
    </row>
    <row r="38" spans="1:13" s="1" customFormat="1" ht="56.25">
      <c r="A38" s="5" t="s">
        <v>8</v>
      </c>
      <c r="B38" s="5" t="s">
        <v>87</v>
      </c>
      <c r="C38" s="5" t="s">
        <v>88</v>
      </c>
      <c r="D38" s="5" t="s">
        <v>80</v>
      </c>
      <c r="E38" s="5" t="s">
        <v>4</v>
      </c>
      <c r="F38" s="6">
        <v>1</v>
      </c>
      <c r="G38" s="7">
        <v>9490000</v>
      </c>
      <c r="H38" s="7">
        <f t="shared" si="1"/>
        <v>9490000</v>
      </c>
      <c r="I38" s="5"/>
      <c r="J38" s="5"/>
      <c r="K38" s="5"/>
      <c r="L38" s="5" t="s">
        <v>10</v>
      </c>
      <c r="M38" s="8" t="s">
        <v>13</v>
      </c>
    </row>
    <row r="39" spans="1:13" s="1" customFormat="1" ht="56.25">
      <c r="A39" s="5" t="s">
        <v>8</v>
      </c>
      <c r="B39" s="5" t="s">
        <v>89</v>
      </c>
      <c r="C39" s="5" t="s">
        <v>90</v>
      </c>
      <c r="D39" s="5" t="s">
        <v>80</v>
      </c>
      <c r="E39" s="5" t="s">
        <v>4</v>
      </c>
      <c r="F39" s="6">
        <v>1</v>
      </c>
      <c r="G39" s="7">
        <v>9490000</v>
      </c>
      <c r="H39" s="7">
        <f t="shared" si="1"/>
        <v>9490000</v>
      </c>
      <c r="I39" s="5"/>
      <c r="J39" s="5"/>
      <c r="K39" s="5"/>
      <c r="L39" s="5" t="s">
        <v>10</v>
      </c>
      <c r="M39" s="8" t="s">
        <v>13</v>
      </c>
    </row>
    <row r="40" spans="1:13" s="1" customFormat="1" ht="56.25">
      <c r="A40" s="5" t="s">
        <v>8</v>
      </c>
      <c r="B40" s="5" t="s">
        <v>91</v>
      </c>
      <c r="C40" s="5" t="s">
        <v>92</v>
      </c>
      <c r="D40" s="5" t="s">
        <v>80</v>
      </c>
      <c r="E40" s="5" t="s">
        <v>4</v>
      </c>
      <c r="F40" s="6">
        <v>1</v>
      </c>
      <c r="G40" s="7">
        <v>9490000</v>
      </c>
      <c r="H40" s="7">
        <f t="shared" si="1"/>
        <v>9490000</v>
      </c>
      <c r="I40" s="5"/>
      <c r="J40" s="5"/>
      <c r="K40" s="5"/>
      <c r="L40" s="5" t="s">
        <v>10</v>
      </c>
      <c r="M40" s="8" t="s">
        <v>13</v>
      </c>
    </row>
    <row r="41" spans="1:13" s="1" customFormat="1" ht="56.25">
      <c r="A41" s="5" t="s">
        <v>8</v>
      </c>
      <c r="B41" s="5" t="s">
        <v>93</v>
      </c>
      <c r="C41" s="5" t="s">
        <v>94</v>
      </c>
      <c r="D41" s="5" t="s">
        <v>80</v>
      </c>
      <c r="E41" s="5" t="s">
        <v>4</v>
      </c>
      <c r="F41" s="6">
        <v>1</v>
      </c>
      <c r="G41" s="7">
        <v>9490000</v>
      </c>
      <c r="H41" s="7">
        <f t="shared" si="1"/>
        <v>9490000</v>
      </c>
      <c r="I41" s="5"/>
      <c r="J41" s="5"/>
      <c r="K41" s="5"/>
      <c r="L41" s="5" t="s">
        <v>10</v>
      </c>
      <c r="M41" s="8" t="s">
        <v>13</v>
      </c>
    </row>
    <row r="42" spans="1:13" s="1" customFormat="1" ht="56.25">
      <c r="A42" s="5" t="s">
        <v>8</v>
      </c>
      <c r="B42" s="5" t="s">
        <v>95</v>
      </c>
      <c r="C42" s="5" t="s">
        <v>96</v>
      </c>
      <c r="D42" s="5" t="s">
        <v>80</v>
      </c>
      <c r="E42" s="5" t="s">
        <v>4</v>
      </c>
      <c r="F42" s="6">
        <v>1</v>
      </c>
      <c r="G42" s="7">
        <v>9490000</v>
      </c>
      <c r="H42" s="7">
        <f t="shared" si="1"/>
        <v>9490000</v>
      </c>
      <c r="I42" s="5"/>
      <c r="J42" s="5"/>
      <c r="K42" s="5"/>
      <c r="L42" s="5" t="s">
        <v>10</v>
      </c>
      <c r="M42" s="8" t="s">
        <v>13</v>
      </c>
    </row>
    <row r="43" spans="1:13" s="9" customFormat="1" ht="56.25">
      <c r="A43" s="5" t="s">
        <v>8</v>
      </c>
      <c r="B43" s="5" t="s">
        <v>97</v>
      </c>
      <c r="C43" s="5" t="s">
        <v>98</v>
      </c>
      <c r="D43" s="5" t="s">
        <v>80</v>
      </c>
      <c r="E43" s="5" t="s">
        <v>4</v>
      </c>
      <c r="F43" s="6">
        <v>1</v>
      </c>
      <c r="G43" s="7">
        <v>9490000</v>
      </c>
      <c r="H43" s="7">
        <f t="shared" si="1"/>
        <v>9490000</v>
      </c>
      <c r="I43" s="5"/>
      <c r="J43" s="5"/>
      <c r="K43" s="5"/>
      <c r="L43" s="5" t="s">
        <v>10</v>
      </c>
      <c r="M43" s="8" t="s">
        <v>13</v>
      </c>
    </row>
    <row r="44" spans="1:13" s="10" customFormat="1" ht="56.25">
      <c r="A44" s="5" t="s">
        <v>8</v>
      </c>
      <c r="B44" s="5" t="s">
        <v>99</v>
      </c>
      <c r="C44" s="5" t="s">
        <v>100</v>
      </c>
      <c r="D44" s="5" t="s">
        <v>80</v>
      </c>
      <c r="E44" s="5" t="s">
        <v>4</v>
      </c>
      <c r="F44" s="6">
        <v>1</v>
      </c>
      <c r="G44" s="7">
        <v>9490000</v>
      </c>
      <c r="H44" s="7">
        <f t="shared" si="1"/>
        <v>9490000</v>
      </c>
      <c r="I44" s="5"/>
      <c r="J44" s="5"/>
      <c r="K44" s="5"/>
      <c r="L44" s="5" t="s">
        <v>10</v>
      </c>
      <c r="M44" s="8" t="s">
        <v>13</v>
      </c>
    </row>
    <row r="45" spans="1:13" s="9" customFormat="1" ht="56.25">
      <c r="A45" s="5" t="s">
        <v>8</v>
      </c>
      <c r="B45" s="5" t="s">
        <v>101</v>
      </c>
      <c r="C45" s="5" t="s">
        <v>102</v>
      </c>
      <c r="D45" s="5" t="s">
        <v>80</v>
      </c>
      <c r="E45" s="5" t="s">
        <v>4</v>
      </c>
      <c r="F45" s="6">
        <v>1</v>
      </c>
      <c r="G45" s="7">
        <v>9490000</v>
      </c>
      <c r="H45" s="7">
        <f t="shared" si="1"/>
        <v>9490000</v>
      </c>
      <c r="I45" s="5"/>
      <c r="J45" s="5"/>
      <c r="K45" s="5"/>
      <c r="L45" s="5" t="s">
        <v>10</v>
      </c>
      <c r="M45" s="8" t="s">
        <v>13</v>
      </c>
    </row>
    <row r="46" spans="1:13" s="1" customFormat="1" ht="56.25">
      <c r="A46" s="5" t="s">
        <v>8</v>
      </c>
      <c r="B46" s="5" t="s">
        <v>103</v>
      </c>
      <c r="C46" s="5" t="s">
        <v>104</v>
      </c>
      <c r="D46" s="5" t="s">
        <v>80</v>
      </c>
      <c r="E46" s="5" t="s">
        <v>4</v>
      </c>
      <c r="F46" s="6">
        <v>1</v>
      </c>
      <c r="G46" s="7">
        <v>9490000</v>
      </c>
      <c r="H46" s="7">
        <f t="shared" si="1"/>
        <v>9490000</v>
      </c>
      <c r="I46" s="5"/>
      <c r="J46" s="5"/>
      <c r="K46" s="5"/>
      <c r="L46" s="5" t="s">
        <v>10</v>
      </c>
      <c r="M46" s="8" t="s">
        <v>13</v>
      </c>
    </row>
    <row r="47" spans="1:13" s="1" customFormat="1" ht="56.25">
      <c r="A47" s="5" t="s">
        <v>8</v>
      </c>
      <c r="B47" s="5" t="s">
        <v>105</v>
      </c>
      <c r="C47" s="5" t="s">
        <v>106</v>
      </c>
      <c r="D47" s="5" t="s">
        <v>80</v>
      </c>
      <c r="E47" s="5" t="s">
        <v>4</v>
      </c>
      <c r="F47" s="6">
        <v>1</v>
      </c>
      <c r="G47" s="7">
        <v>9490000</v>
      </c>
      <c r="H47" s="7">
        <f t="shared" si="1"/>
        <v>9490000</v>
      </c>
      <c r="I47" s="5"/>
      <c r="J47" s="5"/>
      <c r="K47" s="5"/>
      <c r="L47" s="5" t="s">
        <v>10</v>
      </c>
      <c r="M47" s="8" t="s">
        <v>13</v>
      </c>
    </row>
    <row r="48" spans="1:13" s="1" customFormat="1" ht="56.25">
      <c r="A48" s="5" t="s">
        <v>8</v>
      </c>
      <c r="B48" s="5" t="s">
        <v>107</v>
      </c>
      <c r="C48" s="5" t="s">
        <v>108</v>
      </c>
      <c r="D48" s="5" t="s">
        <v>80</v>
      </c>
      <c r="E48" s="5" t="s">
        <v>4</v>
      </c>
      <c r="F48" s="6">
        <v>1</v>
      </c>
      <c r="G48" s="7">
        <v>9490000</v>
      </c>
      <c r="H48" s="7">
        <f t="shared" si="1"/>
        <v>9490000</v>
      </c>
      <c r="I48" s="5"/>
      <c r="J48" s="5"/>
      <c r="K48" s="5"/>
      <c r="L48" s="5" t="s">
        <v>10</v>
      </c>
      <c r="M48" s="8" t="s">
        <v>13</v>
      </c>
    </row>
    <row r="49" spans="1:13" s="1" customFormat="1" ht="56.25">
      <c r="A49" s="5" t="s">
        <v>8</v>
      </c>
      <c r="B49" s="5" t="s">
        <v>109</v>
      </c>
      <c r="C49" s="5" t="s">
        <v>110</v>
      </c>
      <c r="D49" s="5" t="s">
        <v>80</v>
      </c>
      <c r="E49" s="5" t="s">
        <v>4</v>
      </c>
      <c r="F49" s="6">
        <v>1</v>
      </c>
      <c r="G49" s="7">
        <v>9490000</v>
      </c>
      <c r="H49" s="7">
        <f t="shared" si="1"/>
        <v>9490000</v>
      </c>
      <c r="I49" s="5"/>
      <c r="J49" s="5"/>
      <c r="K49" s="5"/>
      <c r="L49" s="5" t="s">
        <v>10</v>
      </c>
      <c r="M49" s="8" t="s">
        <v>13</v>
      </c>
    </row>
    <row r="50" spans="1:13" s="1" customFormat="1" ht="56.25">
      <c r="A50" s="5" t="s">
        <v>8</v>
      </c>
      <c r="B50" s="5" t="s">
        <v>111</v>
      </c>
      <c r="C50" s="5" t="s">
        <v>112</v>
      </c>
      <c r="D50" s="5" t="s">
        <v>80</v>
      </c>
      <c r="E50" s="5" t="s">
        <v>4</v>
      </c>
      <c r="F50" s="6">
        <v>19</v>
      </c>
      <c r="G50" s="7">
        <v>6740000</v>
      </c>
      <c r="H50" s="7">
        <f>F50*G50</f>
        <v>128060000</v>
      </c>
      <c r="I50" s="5"/>
      <c r="J50" s="5"/>
      <c r="K50" s="5"/>
      <c r="L50" s="5" t="s">
        <v>10</v>
      </c>
      <c r="M50" s="8" t="s">
        <v>13</v>
      </c>
    </row>
    <row r="51" spans="1:13" s="1" customFormat="1" ht="56.25">
      <c r="A51" s="5" t="s">
        <v>8</v>
      </c>
      <c r="B51" s="5" t="s">
        <v>113</v>
      </c>
      <c r="C51" s="5" t="s">
        <v>114</v>
      </c>
      <c r="D51" s="5" t="s">
        <v>80</v>
      </c>
      <c r="E51" s="5" t="s">
        <v>4</v>
      </c>
      <c r="F51" s="6">
        <v>3</v>
      </c>
      <c r="G51" s="7">
        <v>6740000</v>
      </c>
      <c r="H51" s="7">
        <f>F51*G51</f>
        <v>20220000</v>
      </c>
      <c r="I51" s="5"/>
      <c r="J51" s="5"/>
      <c r="K51" s="5"/>
      <c r="L51" s="5" t="s">
        <v>10</v>
      </c>
      <c r="M51" s="8" t="s">
        <v>13</v>
      </c>
    </row>
    <row r="52" spans="1:13" s="1" customFormat="1" ht="56.25">
      <c r="A52" s="5" t="s">
        <v>8</v>
      </c>
      <c r="B52" s="5" t="s">
        <v>115</v>
      </c>
      <c r="C52" s="5" t="s">
        <v>116</v>
      </c>
      <c r="D52" s="5" t="s">
        <v>80</v>
      </c>
      <c r="E52" s="5" t="s">
        <v>4</v>
      </c>
      <c r="F52" s="6">
        <v>2</v>
      </c>
      <c r="G52" s="7">
        <v>6740000</v>
      </c>
      <c r="H52" s="7">
        <f>F52*G52</f>
        <v>13480000</v>
      </c>
      <c r="I52" s="5"/>
      <c r="J52" s="5"/>
      <c r="K52" s="5"/>
      <c r="L52" s="5" t="s">
        <v>10</v>
      </c>
      <c r="M52" s="8" t="s">
        <v>13</v>
      </c>
    </row>
    <row r="53" spans="1:13" s="1" customFormat="1" ht="56.25">
      <c r="A53" s="5" t="s">
        <v>8</v>
      </c>
      <c r="B53" s="5" t="s">
        <v>117</v>
      </c>
      <c r="C53" s="5" t="s">
        <v>118</v>
      </c>
      <c r="D53" s="5" t="s">
        <v>80</v>
      </c>
      <c r="E53" s="5" t="s">
        <v>4</v>
      </c>
      <c r="F53" s="6">
        <v>1</v>
      </c>
      <c r="G53" s="7">
        <v>6740000</v>
      </c>
      <c r="H53" s="7">
        <f t="shared" si="1"/>
        <v>6740000</v>
      </c>
      <c r="I53" s="5"/>
      <c r="J53" s="5"/>
      <c r="K53" s="5"/>
      <c r="L53" s="5" t="s">
        <v>10</v>
      </c>
      <c r="M53" s="8" t="s">
        <v>13</v>
      </c>
    </row>
    <row r="54" spans="1:13" s="1" customFormat="1" ht="56.25">
      <c r="A54" s="5" t="s">
        <v>8</v>
      </c>
      <c r="B54" s="5" t="s">
        <v>119</v>
      </c>
      <c r="C54" s="5" t="s">
        <v>120</v>
      </c>
      <c r="D54" s="5" t="s">
        <v>80</v>
      </c>
      <c r="E54" s="5" t="s">
        <v>4</v>
      </c>
      <c r="F54" s="6">
        <v>1</v>
      </c>
      <c r="G54" s="7">
        <v>6740000</v>
      </c>
      <c r="H54" s="7">
        <f t="shared" si="1"/>
        <v>6740000</v>
      </c>
      <c r="I54" s="5"/>
      <c r="J54" s="5"/>
      <c r="K54" s="5"/>
      <c r="L54" s="5" t="s">
        <v>10</v>
      </c>
      <c r="M54" s="8" t="s">
        <v>13</v>
      </c>
    </row>
    <row r="55" spans="1:13" ht="56.25">
      <c r="A55" s="5" t="s">
        <v>8</v>
      </c>
      <c r="B55" s="5" t="s">
        <v>121</v>
      </c>
      <c r="C55" s="5" t="s">
        <v>122</v>
      </c>
      <c r="D55" s="5" t="s">
        <v>80</v>
      </c>
      <c r="E55" s="5" t="s">
        <v>4</v>
      </c>
      <c r="F55" s="6">
        <v>1</v>
      </c>
      <c r="G55" s="7">
        <v>6740000</v>
      </c>
      <c r="H55" s="7">
        <f t="shared" si="1"/>
        <v>6740000</v>
      </c>
      <c r="I55" s="5"/>
      <c r="J55" s="5"/>
      <c r="K55" s="5"/>
      <c r="L55" s="5" t="s">
        <v>10</v>
      </c>
      <c r="M55" s="8" t="s">
        <v>13</v>
      </c>
    </row>
    <row r="56" spans="1:13" ht="56.25">
      <c r="A56" s="5" t="s">
        <v>8</v>
      </c>
      <c r="B56" s="5" t="s">
        <v>123</v>
      </c>
      <c r="C56" s="5" t="s">
        <v>124</v>
      </c>
      <c r="D56" s="5" t="s">
        <v>80</v>
      </c>
      <c r="E56" s="5" t="s">
        <v>4</v>
      </c>
      <c r="F56" s="6">
        <v>1</v>
      </c>
      <c r="G56" s="7">
        <v>6740000</v>
      </c>
      <c r="H56" s="7">
        <f t="shared" si="1"/>
        <v>6740000</v>
      </c>
      <c r="I56" s="5"/>
      <c r="J56" s="5"/>
      <c r="K56" s="5"/>
      <c r="L56" s="5" t="s">
        <v>10</v>
      </c>
      <c r="M56" s="8" t="s">
        <v>13</v>
      </c>
    </row>
    <row r="57" spans="1:13" ht="56.25">
      <c r="A57" s="5" t="s">
        <v>8</v>
      </c>
      <c r="B57" s="5" t="s">
        <v>125</v>
      </c>
      <c r="C57" s="5" t="s">
        <v>126</v>
      </c>
      <c r="D57" s="5" t="s">
        <v>80</v>
      </c>
      <c r="E57" s="5" t="s">
        <v>4</v>
      </c>
      <c r="F57" s="6">
        <v>1</v>
      </c>
      <c r="G57" s="7">
        <v>6740000</v>
      </c>
      <c r="H57" s="7">
        <f t="shared" si="1"/>
        <v>6740000</v>
      </c>
      <c r="I57" s="5"/>
      <c r="J57" s="5"/>
      <c r="K57" s="5"/>
      <c r="L57" s="5" t="s">
        <v>10</v>
      </c>
      <c r="M57" s="8" t="s">
        <v>13</v>
      </c>
    </row>
    <row r="58" spans="1:13" ht="56.25">
      <c r="A58" s="5" t="s">
        <v>8</v>
      </c>
      <c r="B58" s="5" t="s">
        <v>127</v>
      </c>
      <c r="C58" s="5" t="s">
        <v>128</v>
      </c>
      <c r="D58" s="5" t="s">
        <v>80</v>
      </c>
      <c r="E58" s="5" t="s">
        <v>4</v>
      </c>
      <c r="F58" s="6">
        <v>1</v>
      </c>
      <c r="G58" s="7">
        <v>6740000</v>
      </c>
      <c r="H58" s="7">
        <f t="shared" si="1"/>
        <v>6740000</v>
      </c>
      <c r="I58" s="5"/>
      <c r="J58" s="5"/>
      <c r="K58" s="5"/>
      <c r="L58" s="5" t="s">
        <v>10</v>
      </c>
      <c r="M58" s="8" t="s">
        <v>13</v>
      </c>
    </row>
    <row r="59" spans="1:13" ht="56.25">
      <c r="A59" s="5" t="s">
        <v>8</v>
      </c>
      <c r="B59" s="5" t="s">
        <v>129</v>
      </c>
      <c r="C59" s="5" t="s">
        <v>130</v>
      </c>
      <c r="D59" s="5" t="s">
        <v>80</v>
      </c>
      <c r="E59" s="5" t="s">
        <v>4</v>
      </c>
      <c r="F59" s="6">
        <v>1</v>
      </c>
      <c r="G59" s="7">
        <v>6740000</v>
      </c>
      <c r="H59" s="7">
        <f t="shared" si="1"/>
        <v>6740000</v>
      </c>
      <c r="I59" s="5"/>
      <c r="J59" s="5"/>
      <c r="K59" s="5"/>
      <c r="L59" s="5" t="s">
        <v>10</v>
      </c>
      <c r="M59" s="8" t="s">
        <v>13</v>
      </c>
    </row>
    <row r="60" spans="1:13" ht="56.25">
      <c r="A60" s="5" t="s">
        <v>8</v>
      </c>
      <c r="B60" s="5" t="s">
        <v>131</v>
      </c>
      <c r="C60" s="5" t="s">
        <v>132</v>
      </c>
      <c r="D60" s="5" t="s">
        <v>80</v>
      </c>
      <c r="E60" s="5" t="s">
        <v>4</v>
      </c>
      <c r="F60" s="6">
        <v>1</v>
      </c>
      <c r="G60" s="7">
        <v>6740000</v>
      </c>
      <c r="H60" s="7">
        <f t="shared" si="1"/>
        <v>6740000</v>
      </c>
      <c r="I60" s="5"/>
      <c r="J60" s="5"/>
      <c r="K60" s="5"/>
      <c r="L60" s="5" t="s">
        <v>10</v>
      </c>
      <c r="M60" s="8" t="s">
        <v>13</v>
      </c>
    </row>
    <row r="61" spans="1:13" ht="56.25">
      <c r="A61" s="5" t="s">
        <v>8</v>
      </c>
      <c r="B61" s="5" t="s">
        <v>133</v>
      </c>
      <c r="C61" s="5" t="s">
        <v>134</v>
      </c>
      <c r="D61" s="5" t="s">
        <v>80</v>
      </c>
      <c r="E61" s="5" t="s">
        <v>4</v>
      </c>
      <c r="F61" s="6">
        <v>1</v>
      </c>
      <c r="G61" s="7">
        <v>6740000</v>
      </c>
      <c r="H61" s="7">
        <f t="shared" si="1"/>
        <v>6740000</v>
      </c>
      <c r="I61" s="5"/>
      <c r="J61" s="5"/>
      <c r="K61" s="5"/>
      <c r="L61" s="5" t="s">
        <v>10</v>
      </c>
      <c r="M61" s="8" t="s">
        <v>13</v>
      </c>
    </row>
    <row r="62" spans="1:13" ht="56.25">
      <c r="A62" s="5" t="s">
        <v>8</v>
      </c>
      <c r="B62" s="5" t="s">
        <v>135</v>
      </c>
      <c r="C62" s="5" t="s">
        <v>136</v>
      </c>
      <c r="D62" s="5" t="s">
        <v>80</v>
      </c>
      <c r="E62" s="5" t="s">
        <v>4</v>
      </c>
      <c r="F62" s="6">
        <v>1</v>
      </c>
      <c r="G62" s="7">
        <v>6740000</v>
      </c>
      <c r="H62" s="7">
        <f t="shared" si="1"/>
        <v>6740000</v>
      </c>
      <c r="I62" s="5"/>
      <c r="J62" s="5"/>
      <c r="K62" s="5"/>
      <c r="L62" s="5" t="s">
        <v>10</v>
      </c>
      <c r="M62" s="8" t="s">
        <v>13</v>
      </c>
    </row>
    <row r="63" spans="1:13" ht="56.25">
      <c r="A63" s="5" t="s">
        <v>8</v>
      </c>
      <c r="B63" s="5" t="s">
        <v>137</v>
      </c>
      <c r="C63" s="5" t="s">
        <v>138</v>
      </c>
      <c r="D63" s="5" t="s">
        <v>80</v>
      </c>
      <c r="E63" s="5" t="s">
        <v>4</v>
      </c>
      <c r="F63" s="6">
        <v>1</v>
      </c>
      <c r="G63" s="7">
        <v>6740000</v>
      </c>
      <c r="H63" s="7">
        <f t="shared" si="1"/>
        <v>6740000</v>
      </c>
      <c r="I63" s="5"/>
      <c r="J63" s="5"/>
      <c r="K63" s="5"/>
      <c r="L63" s="5" t="s">
        <v>10</v>
      </c>
      <c r="M63" s="8" t="s">
        <v>13</v>
      </c>
    </row>
    <row r="64" spans="1:13" ht="56.25">
      <c r="A64" s="5" t="s">
        <v>8</v>
      </c>
      <c r="B64" s="5" t="s">
        <v>139</v>
      </c>
      <c r="C64" s="5" t="s">
        <v>140</v>
      </c>
      <c r="D64" s="5" t="s">
        <v>80</v>
      </c>
      <c r="E64" s="5" t="s">
        <v>4</v>
      </c>
      <c r="F64" s="6">
        <v>1</v>
      </c>
      <c r="G64" s="7">
        <v>6740000</v>
      </c>
      <c r="H64" s="7">
        <f t="shared" si="1"/>
        <v>6740000</v>
      </c>
      <c r="I64" s="5"/>
      <c r="J64" s="5"/>
      <c r="K64" s="5"/>
      <c r="L64" s="5" t="s">
        <v>10</v>
      </c>
      <c r="M64" s="8" t="s">
        <v>13</v>
      </c>
    </row>
    <row r="65" spans="1:13" ht="56.25">
      <c r="A65" s="5" t="s">
        <v>8</v>
      </c>
      <c r="B65" s="5" t="s">
        <v>141</v>
      </c>
      <c r="C65" s="5" t="s">
        <v>142</v>
      </c>
      <c r="D65" s="5" t="s">
        <v>80</v>
      </c>
      <c r="E65" s="5" t="s">
        <v>4</v>
      </c>
      <c r="F65" s="6">
        <v>1</v>
      </c>
      <c r="G65" s="7">
        <v>6740000</v>
      </c>
      <c r="H65" s="7">
        <f t="shared" si="1"/>
        <v>6740000</v>
      </c>
      <c r="I65" s="5"/>
      <c r="J65" s="5"/>
      <c r="K65" s="5"/>
      <c r="L65" s="5" t="s">
        <v>10</v>
      </c>
      <c r="M65" s="8" t="s">
        <v>13</v>
      </c>
    </row>
    <row r="66" spans="1:13" ht="56.25">
      <c r="A66" s="5" t="s">
        <v>8</v>
      </c>
      <c r="B66" s="5" t="s">
        <v>143</v>
      </c>
      <c r="C66" s="5" t="s">
        <v>144</v>
      </c>
      <c r="D66" s="5" t="s">
        <v>11</v>
      </c>
      <c r="E66" s="5" t="s">
        <v>3</v>
      </c>
      <c r="F66" s="6">
        <v>16</v>
      </c>
      <c r="G66" s="7">
        <v>38178.57</v>
      </c>
      <c r="H66" s="7">
        <f>F66*G66</f>
        <v>610857.12</v>
      </c>
      <c r="I66" s="17"/>
      <c r="J66" s="18"/>
      <c r="K66" s="18"/>
      <c r="L66" s="19" t="s">
        <v>10</v>
      </c>
      <c r="M66" s="20" t="s">
        <v>6</v>
      </c>
    </row>
    <row r="67" spans="1:13" ht="93.75">
      <c r="A67" s="5" t="s">
        <v>8</v>
      </c>
      <c r="B67" s="5" t="s">
        <v>145</v>
      </c>
      <c r="C67" s="5" t="s">
        <v>146</v>
      </c>
      <c r="D67" s="5" t="s">
        <v>11</v>
      </c>
      <c r="E67" s="5" t="s">
        <v>3</v>
      </c>
      <c r="F67" s="6">
        <v>16</v>
      </c>
      <c r="G67" s="7">
        <v>100000</v>
      </c>
      <c r="H67" s="7">
        <f>F67*G67</f>
        <v>1600000</v>
      </c>
      <c r="I67" s="21"/>
      <c r="J67" s="22"/>
      <c r="K67" s="22"/>
      <c r="L67" s="19" t="s">
        <v>10</v>
      </c>
      <c r="M67" s="20" t="s">
        <v>6</v>
      </c>
    </row>
    <row r="68" spans="1:13" ht="75">
      <c r="A68" s="25" t="s">
        <v>147</v>
      </c>
      <c r="B68" s="26" t="s">
        <v>148</v>
      </c>
      <c r="C68" s="26" t="s">
        <v>149</v>
      </c>
      <c r="D68" s="25" t="s">
        <v>2</v>
      </c>
      <c r="E68" s="25" t="s">
        <v>150</v>
      </c>
      <c r="F68" s="27">
        <v>1</v>
      </c>
      <c r="G68" s="28">
        <v>1626100</v>
      </c>
      <c r="H68" s="29">
        <v>1626100</v>
      </c>
      <c r="I68" s="30"/>
      <c r="J68" s="30"/>
      <c r="K68" s="31"/>
      <c r="L68" s="19" t="s">
        <v>5</v>
      </c>
      <c r="M68" s="20" t="s">
        <v>6</v>
      </c>
    </row>
    <row r="69" spans="1:13" ht="75">
      <c r="A69" s="25" t="s">
        <v>147</v>
      </c>
      <c r="B69" s="26" t="s">
        <v>151</v>
      </c>
      <c r="C69" s="26" t="s">
        <v>151</v>
      </c>
      <c r="D69" s="25" t="s">
        <v>2</v>
      </c>
      <c r="E69" s="25" t="s">
        <v>150</v>
      </c>
      <c r="F69" s="27">
        <v>2</v>
      </c>
      <c r="G69" s="28">
        <v>350000</v>
      </c>
      <c r="H69" s="29">
        <v>700000</v>
      </c>
      <c r="I69" s="30"/>
      <c r="J69" s="30"/>
      <c r="K69" s="31"/>
      <c r="L69" s="19" t="s">
        <v>5</v>
      </c>
      <c r="M69" s="20" t="s">
        <v>6</v>
      </c>
    </row>
    <row r="70" spans="1:13" ht="75">
      <c r="A70" s="5" t="s">
        <v>152</v>
      </c>
      <c r="B70" s="32" t="s">
        <v>153</v>
      </c>
      <c r="C70" s="32" t="s">
        <v>154</v>
      </c>
      <c r="D70" s="5" t="s">
        <v>2</v>
      </c>
      <c r="E70" s="5" t="s">
        <v>9</v>
      </c>
      <c r="F70" s="7">
        <v>1</v>
      </c>
      <c r="G70" s="7">
        <v>465727</v>
      </c>
      <c r="H70" s="7">
        <f>SUM(G70*F70)</f>
        <v>465727</v>
      </c>
      <c r="I70" s="23"/>
      <c r="J70" s="23"/>
      <c r="K70" s="23"/>
      <c r="L70" s="5" t="s">
        <v>155</v>
      </c>
      <c r="M70" s="16" t="s">
        <v>6</v>
      </c>
    </row>
    <row r="71" spans="1:13" ht="93.75">
      <c r="A71" s="5" t="s">
        <v>152</v>
      </c>
      <c r="B71" s="5" t="s">
        <v>156</v>
      </c>
      <c r="C71" s="5" t="s">
        <v>157</v>
      </c>
      <c r="D71" s="5" t="s">
        <v>2</v>
      </c>
      <c r="E71" s="5" t="s">
        <v>9</v>
      </c>
      <c r="F71" s="7">
        <v>1</v>
      </c>
      <c r="G71" s="7">
        <v>2300000</v>
      </c>
      <c r="H71" s="7">
        <f>SUM(F71*G71)</f>
        <v>2300000</v>
      </c>
      <c r="I71" s="23"/>
      <c r="J71" s="23"/>
      <c r="K71" s="23"/>
      <c r="L71" s="5" t="s">
        <v>10</v>
      </c>
      <c r="M71" s="16" t="s">
        <v>6</v>
      </c>
    </row>
    <row r="72" spans="1:13" ht="75">
      <c r="A72" s="5" t="s">
        <v>152</v>
      </c>
      <c r="B72" s="5" t="s">
        <v>158</v>
      </c>
      <c r="C72" s="5" t="s">
        <v>159</v>
      </c>
      <c r="D72" s="5" t="s">
        <v>2</v>
      </c>
      <c r="E72" s="5" t="s">
        <v>9</v>
      </c>
      <c r="F72" s="7">
        <v>1</v>
      </c>
      <c r="G72" s="7">
        <v>4129480</v>
      </c>
      <c r="H72" s="7">
        <f t="shared" ref="H72" si="2">SUM(F72*G72)</f>
        <v>4129480</v>
      </c>
      <c r="I72" s="23"/>
      <c r="J72" s="23"/>
      <c r="K72" s="23"/>
      <c r="L72" s="5" t="s">
        <v>10</v>
      </c>
      <c r="M72" s="16" t="s">
        <v>6</v>
      </c>
    </row>
    <row r="73" spans="1:13" ht="75">
      <c r="A73" s="5" t="s">
        <v>160</v>
      </c>
      <c r="B73" s="5" t="s">
        <v>161</v>
      </c>
      <c r="C73" s="5" t="s">
        <v>162</v>
      </c>
      <c r="D73" s="5" t="s">
        <v>2</v>
      </c>
      <c r="E73" s="5" t="s">
        <v>9</v>
      </c>
      <c r="F73" s="7">
        <v>1</v>
      </c>
      <c r="G73" s="7">
        <v>5114809.82</v>
      </c>
      <c r="H73" s="7">
        <v>5114809.82</v>
      </c>
      <c r="I73" s="24"/>
      <c r="J73" s="24"/>
      <c r="K73" s="24"/>
      <c r="L73" s="8" t="s">
        <v>5</v>
      </c>
      <c r="M73" s="12" t="s">
        <v>175</v>
      </c>
    </row>
    <row r="74" spans="1:13" ht="75">
      <c r="A74" s="5" t="s">
        <v>163</v>
      </c>
      <c r="B74" s="5" t="s">
        <v>164</v>
      </c>
      <c r="C74" s="5" t="s">
        <v>165</v>
      </c>
      <c r="D74" s="5" t="s">
        <v>2</v>
      </c>
      <c r="E74" s="5" t="s">
        <v>9</v>
      </c>
      <c r="F74" s="6">
        <v>1</v>
      </c>
      <c r="G74" s="7">
        <v>3890000</v>
      </c>
      <c r="H74" s="7">
        <v>3890000</v>
      </c>
      <c r="I74" s="5"/>
      <c r="J74" s="5"/>
      <c r="K74" s="5"/>
      <c r="L74" s="5" t="s">
        <v>5</v>
      </c>
      <c r="M74" s="8" t="s">
        <v>6</v>
      </c>
    </row>
    <row r="75" spans="1:13" ht="75">
      <c r="A75" s="5" t="s">
        <v>166</v>
      </c>
      <c r="B75" s="5" t="s">
        <v>167</v>
      </c>
      <c r="C75" s="5" t="s">
        <v>168</v>
      </c>
      <c r="D75" s="5" t="s">
        <v>2</v>
      </c>
      <c r="E75" s="5" t="s">
        <v>14</v>
      </c>
      <c r="F75" s="6">
        <v>1</v>
      </c>
      <c r="G75" s="7">
        <v>1785000</v>
      </c>
      <c r="H75" s="7">
        <f>SUM(F75*G75)</f>
        <v>1785000</v>
      </c>
      <c r="I75" s="33"/>
      <c r="J75" s="33"/>
      <c r="K75" s="33"/>
      <c r="L75" s="5" t="s">
        <v>5</v>
      </c>
      <c r="M75" s="8" t="s">
        <v>6</v>
      </c>
    </row>
    <row r="76" spans="1:13" ht="75">
      <c r="A76" s="5" t="s">
        <v>166</v>
      </c>
      <c r="B76" s="5" t="s">
        <v>169</v>
      </c>
      <c r="C76" s="5" t="s">
        <v>170</v>
      </c>
      <c r="D76" s="5" t="s">
        <v>2</v>
      </c>
      <c r="E76" s="5" t="s">
        <v>14</v>
      </c>
      <c r="F76" s="6">
        <v>1</v>
      </c>
      <c r="G76" s="7">
        <v>602650</v>
      </c>
      <c r="H76" s="7">
        <f>SUM(F76*G76)</f>
        <v>602650</v>
      </c>
      <c r="I76" s="33"/>
      <c r="J76" s="33"/>
      <c r="K76" s="33"/>
      <c r="L76" s="5" t="s">
        <v>5</v>
      </c>
      <c r="M76" s="8" t="s">
        <v>6</v>
      </c>
    </row>
    <row r="77" spans="1:13" ht="75">
      <c r="A77" s="5" t="s">
        <v>166</v>
      </c>
      <c r="B77" s="5" t="s">
        <v>171</v>
      </c>
      <c r="C77" s="5" t="s">
        <v>172</v>
      </c>
      <c r="D77" s="5" t="s">
        <v>2</v>
      </c>
      <c r="E77" s="5" t="s">
        <v>14</v>
      </c>
      <c r="F77" s="6">
        <v>1</v>
      </c>
      <c r="G77" s="7">
        <v>331500</v>
      </c>
      <c r="H77" s="7">
        <f>SUM(F77*G77)</f>
        <v>331500</v>
      </c>
      <c r="I77" s="33"/>
      <c r="J77" s="33"/>
      <c r="K77" s="33"/>
      <c r="L77" s="5" t="s">
        <v>5</v>
      </c>
      <c r="M77" s="8" t="s">
        <v>6</v>
      </c>
    </row>
    <row r="78" spans="1:13" ht="75">
      <c r="A78" s="5" t="s">
        <v>166</v>
      </c>
      <c r="B78" s="5" t="s">
        <v>173</v>
      </c>
      <c r="C78" s="5" t="s">
        <v>174</v>
      </c>
      <c r="D78" s="5" t="s">
        <v>2</v>
      </c>
      <c r="E78" s="5" t="s">
        <v>4</v>
      </c>
      <c r="F78" s="6">
        <v>10</v>
      </c>
      <c r="G78" s="7">
        <v>60000</v>
      </c>
      <c r="H78" s="7">
        <v>600000</v>
      </c>
      <c r="I78" s="33"/>
      <c r="J78" s="33"/>
      <c r="K78" s="33"/>
      <c r="L78" s="5" t="s">
        <v>5</v>
      </c>
      <c r="M78" s="8" t="s">
        <v>6</v>
      </c>
    </row>
  </sheetData>
  <mergeCells count="2">
    <mergeCell ref="J1:M3"/>
    <mergeCell ref="A6:M6"/>
  </mergeCells>
  <pageMargins left="0.19685039370078741" right="0" top="0.31496062992125984" bottom="0.15748031496062992" header="0" footer="0"/>
  <pageSetup paperSize="9" scale="43" fitToHeight="0" orientation="landscape" r:id="rId1"/>
  <rowBreaks count="3" manualBreakCount="3">
    <brk id="20" max="12" man="1"/>
    <brk id="34" max="12" man="1"/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Sanzhar Beissov</cp:lastModifiedBy>
  <cp:lastPrinted>2018-06-26T06:02:57Z</cp:lastPrinted>
  <dcterms:created xsi:type="dcterms:W3CDTF">2018-05-21T06:34:34Z</dcterms:created>
  <dcterms:modified xsi:type="dcterms:W3CDTF">2018-07-23T03:13:36Z</dcterms:modified>
</cp:coreProperties>
</file>