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75" windowWidth="23955" windowHeight="10170"/>
  </bookViews>
  <sheets>
    <sheet name="Лист1" sheetId="1" r:id="rId1"/>
  </sheets>
  <definedNames>
    <definedName name="_xlnm._FilterDatabase" localSheetId="0" hidden="1">Лист1!$A$7:$M$109</definedName>
    <definedName name="_xlnm.Print_Area" localSheetId="0">Лист1!$A$1:$M$109</definedName>
  </definedNames>
  <calcPr calcId="145621" iterate="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30" i="1" l="1"/>
  <c r="H29" i="1"/>
  <c r="H28" i="1"/>
  <c r="H27" i="1"/>
  <c r="H26" i="1"/>
  <c r="H25" i="1"/>
  <c r="H24" i="1"/>
  <c r="H23" i="1"/>
  <c r="H22" i="1"/>
  <c r="H21" i="1"/>
  <c r="H20" i="1"/>
  <c r="H19" i="1"/>
  <c r="H97" i="1" l="1"/>
  <c r="H96" i="1"/>
  <c r="H95" i="1" l="1"/>
  <c r="H94" i="1"/>
  <c r="H93" i="1"/>
  <c r="H92" i="1"/>
  <c r="H82" i="1" l="1"/>
  <c r="H81" i="1"/>
  <c r="H80" i="1"/>
  <c r="H79" i="1"/>
  <c r="H78" i="1"/>
  <c r="H77" i="1"/>
  <c r="H76" i="1"/>
  <c r="H75" i="1"/>
  <c r="H74" i="1"/>
  <c r="H73" i="1"/>
</calcChain>
</file>

<file path=xl/sharedStrings.xml><?xml version="1.0" encoding="utf-8"?>
<sst xmlns="http://schemas.openxmlformats.org/spreadsheetml/2006/main" count="734" uniqueCount="235">
  <si>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</si>
  <si>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</si>
  <si>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</si>
  <si>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</si>
  <si>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</si>
  <si>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</si>
  <si>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</si>
  <si>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</si>
  <si>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</si>
  <si>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</si>
  <si>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</si>
  <si>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</si>
  <si>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</si>
  <si>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</si>
  <si>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</si>
  <si>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Дополнительная закупка</t>
  </si>
  <si>
    <t>Запрос ценовых предложений без размещения объявления</t>
  </si>
  <si>
    <t>III квартал</t>
  </si>
  <si>
    <t>Из одного источника путем заключения договора</t>
  </si>
  <si>
    <t>Работа</t>
  </si>
  <si>
    <t>Карагандинский филиал</t>
  </si>
  <si>
    <t>Штука</t>
  </si>
  <si>
    <t>Услуга</t>
  </si>
  <si>
    <t>IV квартал</t>
  </si>
  <si>
    <t>Запрос ценовых предложений путем размещения объявления</t>
  </si>
  <si>
    <t>Жылу желі гидравликалық сынақтар</t>
  </si>
  <si>
    <t>Гидравлические испытания тепловых сетей</t>
  </si>
  <si>
    <t>услуга</t>
  </si>
  <si>
    <t>Сплит-жүйе</t>
  </si>
  <si>
    <t>Сплит-система</t>
  </si>
  <si>
    <t>Әйнек</t>
  </si>
  <si>
    <t>Стекло</t>
  </si>
  <si>
    <t>ҚРҰБ Жамбыл филиалының техникалық паспортын әзірлеу</t>
  </si>
  <si>
    <t>Изготовление технического паспорта Жамбылского филиала НБРК</t>
  </si>
  <si>
    <t>ҚРҰБ Жамбыл филиалы құндылықтар қоймасының техникалық паспортын әзірлеу</t>
  </si>
  <si>
    <t>Изготовление технического паспорта хранилища ценностей Жамбылского филиала НБРК</t>
  </si>
  <si>
    <t>Жұмыс орындарын радиациялық бақылау</t>
  </si>
  <si>
    <t>Радиационный контроль рабочих мест</t>
  </si>
  <si>
    <t>Шығыршықты перде</t>
  </si>
  <si>
    <t>Метр квадратный</t>
  </si>
  <si>
    <t>Западно-Казахстанский филиал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</si>
  <si>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</si>
  <si>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</si>
  <si>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II квартал</t>
  </si>
  <si>
    <t>Исключение</t>
  </si>
  <si>
    <t>Еденде тұратын кондицеонер</t>
  </si>
  <si>
    <t>Напольный кондиционер</t>
  </si>
  <si>
    <t>Ұнтақты өрт сөндіру модулі</t>
  </si>
  <si>
    <t>Модуль порошкового пожаротушения</t>
  </si>
  <si>
    <t>Су жылытқыш</t>
  </si>
  <si>
    <t>Водонагреватель</t>
  </si>
  <si>
    <t>Радиомикрофон</t>
  </si>
  <si>
    <t>Елтаңбалы мөр</t>
  </si>
  <si>
    <t>Гербовая печать</t>
  </si>
  <si>
    <t>Комплект</t>
  </si>
  <si>
    <t>Домен атауларын беру және пайдалануын ұзарту бойынша қызметтер</t>
  </si>
  <si>
    <t xml:space="preserve">Услуги по представлению и продлению пользования доменными именами </t>
  </si>
  <si>
    <t xml:space="preserve">Графикалық дизайн үшін бағдарламалық қамтамасыз ету   </t>
  </si>
  <si>
    <t>Программное обеспечение для графического дизайна</t>
  </si>
  <si>
    <t>Планшет</t>
  </si>
  <si>
    <t xml:space="preserve">БАЖ T24 (R16) Банктік ақпараттық жүйесінің жағдайы мен жаңа нұсқасының  мүмкіндігін талдау бойынша қызметтер </t>
  </si>
  <si>
    <t>Услуги  по анализу состояния и возможностей новой версии банковской информационной системы БИС Т24 (R16)</t>
  </si>
  <si>
    <t>I квартал</t>
  </si>
  <si>
    <t>Управление информационных технологий</t>
  </si>
  <si>
    <t>Қазақстан Республикасының мемлекеттік рәміздерінің стендісі</t>
  </si>
  <si>
    <t xml:space="preserve">Стенд государственной символики Республики Казахстан </t>
  </si>
  <si>
    <t>Центр кассовых операций и хранения ценностей (филиал)</t>
  </si>
  <si>
    <t xml:space="preserve">Автокөлік иелерінің АҚЖ сақтандыру </t>
  </si>
  <si>
    <t>Страхование ГПО владельцев  автотранспорта</t>
  </si>
  <si>
    <t xml:space="preserve"> </t>
  </si>
  <si>
    <t>Қазақстан Республикасының Мемлекеттік Туы</t>
  </si>
  <si>
    <t>Флаг Республики Казахстан</t>
  </si>
  <si>
    <t>Басшыға үстел үсті жиынтығы</t>
  </si>
  <si>
    <t>Настольный набор для руководителя</t>
  </si>
  <si>
    <t>Суару жүйесін ағымдағы жөндеу</t>
  </si>
  <si>
    <t>Текущий ремонт поливочной системы</t>
  </si>
  <si>
    <t xml:space="preserve">III квартал </t>
  </si>
  <si>
    <t>Набор</t>
  </si>
  <si>
    <t>Тұрпайы тазарту отын сүзгіші</t>
  </si>
  <si>
    <t>Фильтр топливный грубой очистки</t>
  </si>
  <si>
    <t>Фильтр воздушный</t>
  </si>
  <si>
    <t>Отын сүзгіші</t>
  </si>
  <si>
    <t xml:space="preserve">Фильтр топливный  </t>
  </si>
  <si>
    <t>Май сүзгіші</t>
  </si>
  <si>
    <t>Фильтр масляный</t>
  </si>
  <si>
    <t>Тормозная колодка (передние)</t>
  </si>
  <si>
    <t>Тормозная колодка (задние)</t>
  </si>
  <si>
    <t>Маңдай әйнектің әйнек тазалағыштары</t>
  </si>
  <si>
    <t>Стеклоочистители лобового стекла</t>
  </si>
  <si>
    <t>Дополнительная                           закупка</t>
  </si>
  <si>
    <t>Жылу есептеу құралдарына техникалық қызмет көрсету</t>
  </si>
  <si>
    <t>Техническое обслуживание оборудования учета тепла</t>
  </si>
  <si>
    <t>Жалаусап</t>
  </si>
  <si>
    <t>Флагшток</t>
  </si>
  <si>
    <t>Жылу желілерін жуу және сығымдау бойынша қызметтер</t>
  </si>
  <si>
    <t>Услуга по  промывке и опрессовке тепловых сетей</t>
  </si>
  <si>
    <t>Центральный филиал</t>
  </si>
  <si>
    <t>Металдық шкаф</t>
  </si>
  <si>
    <t>Металлический шкаф</t>
  </si>
  <si>
    <t>Директор бөлмесіне перделер</t>
  </si>
  <si>
    <t>Шторы для кабинета директора</t>
  </si>
  <si>
    <t>Қабылдау бөлмесіне перделер</t>
  </si>
  <si>
    <t>Шторы в приемную</t>
  </si>
  <si>
    <t>Бланкі (біржолғы рұқстатнама)</t>
  </si>
  <si>
    <t>Бланк (разовый пропуск)</t>
  </si>
  <si>
    <t>Восточно-Казахстанский филиал</t>
  </si>
  <si>
    <t xml:space="preserve"> АИ-95  жанармайы</t>
  </si>
  <si>
    <t>Бензин АИ-95</t>
  </si>
  <si>
    <t xml:space="preserve">Литр </t>
  </si>
  <si>
    <t xml:space="preserve"> АИ-92  жанармайы</t>
  </si>
  <si>
    <t>Бензин АИ-92</t>
  </si>
  <si>
    <t xml:space="preserve">Қолжеткізуді бақылау жүйесіне техникалық қызмет көрсету бойынша қызметтер </t>
  </si>
  <si>
    <t>Услуги по техническому обслуживанию системы контроля доступа</t>
  </si>
  <si>
    <t>Қол металлодетекторы</t>
  </si>
  <si>
    <t>Металлодетектор ручной</t>
  </si>
  <si>
    <t>Диван</t>
  </si>
  <si>
    <t>Банкетка</t>
  </si>
  <si>
    <t>Жиһаздарды қайта тарту бойынша қызметтер</t>
  </si>
  <si>
    <t>Услуги по перетяжке мебели</t>
  </si>
  <si>
    <t>Кызылординский филиал</t>
  </si>
  <si>
    <t>Қабырға стенді</t>
  </si>
  <si>
    <t xml:space="preserve">Стенд настенный </t>
  </si>
  <si>
    <t>Өрт сөндіру сорғысы</t>
  </si>
  <si>
    <t>Пожарный насос</t>
  </si>
  <si>
    <t>Страхование ГПО владельцев автотранспорта</t>
  </si>
  <si>
    <t>Ролл шторы</t>
  </si>
  <si>
    <t>Хозяйственное управление</t>
  </si>
  <si>
    <t>ҚРҰБ Басқарма залындағы автоматтандыру жүйесін желдету</t>
  </si>
  <si>
    <t>Автоматизация системы вентиляции в зале Правления НБРК</t>
  </si>
  <si>
    <t>Торлық сүзгi</t>
  </si>
  <si>
    <t>Сетевой фильтр</t>
  </si>
  <si>
    <t>Ашық қаптағыш (А4)</t>
  </si>
  <si>
    <t>Обложка прозрачная для переплета (А4)</t>
  </si>
  <si>
    <t>Упаковка</t>
  </si>
  <si>
    <t>Пластик қаптағыш (А3)</t>
  </si>
  <si>
    <t>Обложка пластиковая для переплета (А3)</t>
  </si>
  <si>
    <t>Картон қаптағыш (А4)</t>
  </si>
  <si>
    <t>Пластик серіппе (6 мм)</t>
  </si>
  <si>
    <t>Пружина пластиковая для переплета (6 мм)</t>
  </si>
  <si>
    <t>Пластик серіппе (8 мм)</t>
  </si>
  <si>
    <t>Пружина пластиковая для переплета (8 мм)</t>
  </si>
  <si>
    <t>Пластик серіппе (10 мм)</t>
  </si>
  <si>
    <t>Пружина пластиковая для переплета (10 мм)</t>
  </si>
  <si>
    <t>Гигрометр</t>
  </si>
  <si>
    <t>Термометр</t>
  </si>
  <si>
    <t>Тежеуіш қалып (артқы)</t>
  </si>
  <si>
    <t>Тежеуіш қалып (алдынғы)</t>
  </si>
  <si>
    <t>Управление безопасности</t>
  </si>
  <si>
    <t>Тексеріп-қарау айнасы</t>
  </si>
  <si>
    <t>Досмотровое зеркало</t>
  </si>
  <si>
    <t>Услуга кабельного телевидения</t>
  </si>
  <si>
    <t>Кабельді телеарналарының қызметі</t>
  </si>
  <si>
    <r>
      <t xml:space="preserve">Услуга по изготовлению и замене вывески </t>
    </r>
    <r>
      <rPr>
        <sz val="12"/>
        <color indexed="8"/>
        <rFont val="Times New Roman"/>
        <family val="1"/>
        <charset val="204"/>
      </rPr>
      <t>на фасаде здания</t>
    </r>
  </si>
  <si>
    <t>Ғимараттың қасбетіндегі әріптерді жасау және ауыстыру қызметі</t>
  </si>
  <si>
    <t>Павлодарский филиал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</si>
  <si>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</si>
  <si>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лифтовой шахты и установки пассажирского лифта Павлодарского филиала НБРК</t>
  </si>
  <si>
    <t>ҚРҰБ Павлодар филиалының лифт шахтасын қайта құру және жолаушылар лифтісін орнату бойынша авторлық қадағалау</t>
  </si>
  <si>
    <t>Авторский надзор за реконструкцией лифтовой шахты и установки пассажирского лифта Павлодарского филиала НБРК</t>
  </si>
  <si>
    <t xml:space="preserve">III квартал        </t>
  </si>
  <si>
    <t>Аккумулятор автомобильный                         (СТ-60)</t>
  </si>
  <si>
    <t xml:space="preserve">Автокөлік аккумуляторы                          (СТ-60) </t>
  </si>
  <si>
    <t>Аккумулятор автомобильный                         (СТ-75)</t>
  </si>
  <si>
    <t>Аккумулятор автомобильный                        (СТ-95)</t>
  </si>
  <si>
    <t>Автокөлік аккумуляторы                         (СТ-95)</t>
  </si>
  <si>
    <t>Автокөлік аккумуляторы                          (СТ-75)</t>
  </si>
  <si>
    <t>Акмолинский              филиал</t>
  </si>
  <si>
    <t>Актюбинский           филиал</t>
  </si>
  <si>
    <t>Атырауский                    филиал</t>
  </si>
  <si>
    <t>Жамбылский                   филиал</t>
  </si>
  <si>
    <t>ҚС-168 кабельдік желілерді ҚРҰБ орталық аппараты ғимаратына орнату бойынша ЖСҚ әзірлеу үшін инженерлік іздеулер</t>
  </si>
  <si>
    <t>ҚРҰБ ішкі корпоративтік порталы үшін "ДОСКА ЗАДАЧ - все проекты как на ладони" модулі</t>
  </si>
  <si>
    <t>Модуль "ДОСКА ЗАДАЧ - все проекты как на ладони" для внутреннего корпоративного портала НБРК</t>
  </si>
  <si>
    <t>Kyocera Mita FS 1028mfp ККА-ға  картриджі</t>
  </si>
  <si>
    <t xml:space="preserve">Картридж к КМА Kyocera Mita FS 1028mfp </t>
  </si>
  <si>
    <t>Kyocera Mita TASKalfa 250ci ККА-ға Magenta картриджі</t>
  </si>
  <si>
    <t>Картридж к КМА Kyocera Mita TASKalfa 250ci Magenta</t>
  </si>
  <si>
    <t>Kyocera Mita TASKalfa 250ci ККА-ға  Black картриджі</t>
  </si>
  <si>
    <t>Картридж к КМА Kyocera Mita TASKalfa 250ci Black</t>
  </si>
  <si>
    <t>Kyocera Mita TASKalfa 250ci ККА-ға сары картриджі</t>
  </si>
  <si>
    <t>Картридж к КМА Kyocera Mita TASKalfa 250ci желтый</t>
  </si>
  <si>
    <t>Бизнес телефония қызметі</t>
  </si>
  <si>
    <t>Услуги бизнес телефонии</t>
  </si>
  <si>
    <t>Поверка весов</t>
  </si>
  <si>
    <t>Таразыларды тексеру</t>
  </si>
  <si>
    <t>Инженерные изыскания для разработки ПСД по устройству кабельных линий от ПС-168 до здания центрального аппарата НБРК</t>
  </si>
  <si>
    <t>Обложка картонная для переплета (А4)</t>
  </si>
  <si>
    <t>Кондиционер (18 БТЕ/час) с установкой</t>
  </si>
  <si>
    <t>Кондиционер (18 БТЕ/сағ) орнатумен</t>
  </si>
  <si>
    <t>Кондиционер (24 БТЕ/час) с установкой</t>
  </si>
  <si>
    <t xml:space="preserve">Кондиционер (24 БТЕ/сағ) орнатумен </t>
  </si>
  <si>
    <t>Кондиционер (7 БТЕ/час) с установкой</t>
  </si>
  <si>
    <t>Кондиционер (9 БТЕ/час) с установкой</t>
  </si>
  <si>
    <t>Кондиционер (12 БТЕ/час) с установкой</t>
  </si>
  <si>
    <t>Кондиционер (7 БТЕ/сағ) орнатумен</t>
  </si>
  <si>
    <t>Кондиционер (9 БТЕ/сағ) орнатумен</t>
  </si>
  <si>
    <t>Кондиционер (12 БТЕ/сағ) орнатумен</t>
  </si>
  <si>
    <t>Кондиционер (24 БТЕ/сағ) орнатумен</t>
  </si>
  <si>
    <t xml:space="preserve">Кондиционер (12 БТЕ/час) с установкой </t>
  </si>
  <si>
    <t>Москитная сетка (коричневая)</t>
  </si>
  <si>
    <t>Шіркейден қорғайтын тор (қоңыр)</t>
  </si>
  <si>
    <t>Москитная сетка (белая)</t>
  </si>
  <si>
    <t>Шіркейден қорғайтын тор (ақ)</t>
  </si>
  <si>
    <t>Приставка с антенной</t>
  </si>
  <si>
    <t>Тіркемемен антенна</t>
  </si>
  <si>
    <t>Сейф (с кодовым электронным и ключевым замком)</t>
  </si>
  <si>
    <t>Сейф (с кодовым механическим и ключевым замком)</t>
  </si>
  <si>
    <t>Сейф (электронды коды және кілті бар)</t>
  </si>
  <si>
    <t>Сейф (механикалық коды және кілті бар)</t>
  </si>
  <si>
    <t>Услуги по изготовлению планов объекта (поэтажный и со схемами инженерных коммуникаций здания)</t>
  </si>
  <si>
    <t>Объектінің жоспарларын дайындау бойынша қызметтер (қабат және ғимараттың инженерлік коммуникациялар сызбалары)</t>
  </si>
  <si>
    <t>Металл шкафы</t>
  </si>
  <si>
    <t xml:space="preserve">Текущий ремонт раздвижных ворот </t>
  </si>
  <si>
    <t>Жылжымалы қақпаны ағымдағы жөндеу күшейту</t>
  </si>
  <si>
    <t xml:space="preserve">Боковые зеркала со стойкой </t>
  </si>
  <si>
    <t>Тіреуіштері бар бүйір айналар</t>
  </si>
  <si>
    <t>Лампочка автомобильная для поворотника</t>
  </si>
  <si>
    <t>Көрсеткішке арналған автокөлік шамы</t>
  </si>
  <si>
    <t>Лампочка автомобильная галогеновая (для грузовых авто)</t>
  </si>
  <si>
    <t>Галогенді автокөлік шамы (жүк көлігіне арналған)</t>
  </si>
  <si>
    <t>Галогенді автокөлік шамы (жүк-адам тасымалдау көлігіне арналған)</t>
  </si>
  <si>
    <t xml:space="preserve">Мыс бұрандалары мен сомындары бар бүріккіштің қайырмалы құбыршегі </t>
  </si>
  <si>
    <t xml:space="preserve">Обратный шланг форсунки с медными болтами и гайками </t>
  </si>
  <si>
    <t>Жерге орналастыру жұмыстарын жүргізу үшін құжаттарды алу бойынша қызметтер</t>
  </si>
  <si>
    <t>Ремкомплект патрубки систем охлаждения для грузовых авто</t>
  </si>
  <si>
    <t>Жүк автокөлігі үшін салқындату жүйесінің жалғамалы құбырының жөндеу жинағы</t>
  </si>
  <si>
    <t>Лампочка автомобильная галогеновая (для грузопассажирских авто)</t>
  </si>
  <si>
    <t>Лампочка автомобильная габаритная (грузовых авто)</t>
  </si>
  <si>
    <t>Габаритке арналған автокөлік шамы (ж8к автокөлігіне)</t>
  </si>
  <si>
    <t>Витрина</t>
  </si>
  <si>
    <t>Услуги по получению документов на землеустроительные работы</t>
  </si>
  <si>
    <t>Ауа сүзгіші</t>
  </si>
  <si>
    <t>Изменение</t>
  </si>
  <si>
    <t xml:space="preserve">        "24" июля 2018 года</t>
  </si>
  <si>
    <t xml:space="preserve">         РАСПОРЯЖЕНИЕ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</si>
</sst>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000"/>
    <numFmt numFmtId="169" formatCode="00"/>
    <numFmt numFmtId="170" formatCode="_-* #,##0.00_-;\-* #,##0.00_-;_-* &quot;-&quot;??_-;_-@_-"/>
    <numFmt numFmtId="171" formatCode="#."/>
    <numFmt numFmtId="172" formatCode="#\."/>
    <numFmt numFmtId="173" formatCode="#.00"/>
    <numFmt numFmtId="174" formatCode="#.##0\.00"/>
    <numFmt numFmtId="175" formatCode="#\.00"/>
    <numFmt numFmtId="176" formatCode="\$#\.00"/>
    <numFmt numFmtId="177" formatCode="&quot;$&quot;#.00"/>
    <numFmt numFmtId="178" formatCode="_-&quot;Ј&quot;* #,##0_-;\-&quot;Ј&quot;* #,##0_-;_-&quot;Ј&quot;* &quot;-&quot;_-;_-@_-"/>
    <numFmt numFmtId="179" formatCode="_-&quot;Ј&quot;* #,##0.00_-;\-&quot;Ј&quot;* #,##0.00_-;_-&quot;Ј&quot;* &quot;-&quot;??_-;_-@_-"/>
    <numFmt numFmtId="180" formatCode="_-* #,##0.00[$€-1]_-;\-* #,##0.00[$€-1]_-;_-* &quot;-&quot;??[$€-1]_-"/>
    <numFmt numFmtId="181" formatCode="#,##0_);[Blue]\(\-\)\ #,##0_)"/>
    <numFmt numFmtId="182" formatCode="%#.00"/>
    <numFmt numFmtId="183" formatCode="%#\.00"/>
    <numFmt numFmtId="184" formatCode="_-* #,##0.00_р_._-;\-* #,##0.00_р_._-;_-* \-??_р_._-;_-@_-"/>
    <numFmt numFmtId="185" formatCode="_(* #,##0.00_);_(* \(#,##0.00\);_(* &quot;-&quot;??_);_(@_)"/>
  </numFmts>
  <fonts count="9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Microsoft Sans Serif"/>
      <family val="2"/>
      <charset val="204"/>
    </font>
    <font>
      <sz val="9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9.35"/>
      <color indexed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8"/>
      <color theme="1"/>
      <name val="Microsoft Sans Serif"/>
      <family val="2"/>
      <charset val="204"/>
    </font>
    <font>
      <sz val="8"/>
      <color theme="0"/>
      <name val="Microsoft Sans Serif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3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7" fillId="0" borderId="0"/>
    <xf numFmtId="0" fontId="30" fillId="0" borderId="0"/>
    <xf numFmtId="0" fontId="31" fillId="0" borderId="0"/>
    <xf numFmtId="0" fontId="33" fillId="0" borderId="0"/>
    <xf numFmtId="0" fontId="1" fillId="0" borderId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3" fillId="30" borderId="14" applyNumberFormat="0" applyAlignment="0" applyProtection="0"/>
    <xf numFmtId="0" fontId="44" fillId="31" borderId="15" applyNumberFormat="0" applyAlignment="0" applyProtection="0"/>
    <xf numFmtId="0" fontId="45" fillId="31" borderId="14" applyNumberFormat="0" applyAlignment="0" applyProtection="0"/>
    <xf numFmtId="0" fontId="46" fillId="0" borderId="16" applyNumberFormat="0" applyFill="0" applyAlignment="0" applyProtection="0"/>
    <xf numFmtId="0" fontId="47" fillId="32" borderId="1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51" fillId="34" borderId="0" applyNumberFormat="0" applyBorder="0" applyAlignment="0" applyProtection="0"/>
    <xf numFmtId="0" fontId="35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35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35" fillId="42" borderId="0" applyNumberFormat="0" applyBorder="0" applyAlignment="0" applyProtection="0"/>
    <xf numFmtId="0" fontId="51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5" borderId="0" applyNumberFormat="0" applyBorder="0" applyAlignment="0" applyProtection="0"/>
    <xf numFmtId="0" fontId="1" fillId="33" borderId="18" applyNumberFormat="0" applyFont="0" applyAlignment="0" applyProtection="0"/>
    <xf numFmtId="0" fontId="35" fillId="0" borderId="0"/>
    <xf numFmtId="0" fontId="1" fillId="0" borderId="0"/>
    <xf numFmtId="0" fontId="35" fillId="33" borderId="18" applyNumberFormat="0" applyFont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51" fillId="54" borderId="0" applyNumberFormat="0" applyBorder="0" applyAlignment="0" applyProtection="0"/>
    <xf numFmtId="0" fontId="35" fillId="55" borderId="0" applyNumberFormat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171" fontId="75" fillId="0" borderId="24">
      <protection locked="0"/>
    </xf>
    <xf numFmtId="4" fontId="74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4" fontId="75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5" fontId="75" fillId="0" borderId="0">
      <protection locked="0"/>
    </xf>
    <xf numFmtId="173" fontId="74" fillId="0" borderId="0">
      <protection locked="0"/>
    </xf>
    <xf numFmtId="171" fontId="76" fillId="0" borderId="0">
      <protection locked="0"/>
    </xf>
    <xf numFmtId="171" fontId="75" fillId="0" borderId="24">
      <protection locked="0"/>
    </xf>
    <xf numFmtId="4" fontId="74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173" fontId="74" fillId="0" borderId="0">
      <protection locked="0"/>
    </xf>
    <xf numFmtId="171" fontId="75" fillId="0" borderId="24">
      <protection locked="0"/>
    </xf>
    <xf numFmtId="173" fontId="74" fillId="0" borderId="0">
      <protection locked="0"/>
    </xf>
    <xf numFmtId="171" fontId="77" fillId="0" borderId="0">
      <protection locked="0"/>
    </xf>
    <xf numFmtId="4" fontId="75" fillId="0" borderId="0">
      <protection locked="0"/>
    </xf>
    <xf numFmtId="171" fontId="74" fillId="0" borderId="24">
      <protection locked="0"/>
    </xf>
    <xf numFmtId="171" fontId="75" fillId="0" borderId="24">
      <protection locked="0"/>
    </xf>
    <xf numFmtId="173" fontId="75" fillId="0" borderId="0">
      <protection locked="0"/>
    </xf>
    <xf numFmtId="171" fontId="75" fillId="0" borderId="24">
      <protection locked="0"/>
    </xf>
    <xf numFmtId="4" fontId="75" fillId="0" borderId="0">
      <protection locked="0"/>
    </xf>
    <xf numFmtId="171" fontId="74" fillId="0" borderId="24">
      <protection locked="0"/>
    </xf>
    <xf numFmtId="4" fontId="75" fillId="0" borderId="0">
      <protection locked="0"/>
    </xf>
    <xf numFmtId="171" fontId="75" fillId="0" borderId="24">
      <protection locked="0"/>
    </xf>
    <xf numFmtId="171" fontId="77" fillId="0" borderId="0">
      <protection locked="0"/>
    </xf>
    <xf numFmtId="173" fontId="75" fillId="0" borderId="0">
      <protection locked="0"/>
    </xf>
    <xf numFmtId="171" fontId="76" fillId="0" borderId="0">
      <protection locked="0"/>
    </xf>
    <xf numFmtId="4" fontId="75" fillId="0" borderId="0">
      <protection locked="0"/>
    </xf>
    <xf numFmtId="171" fontId="75" fillId="0" borderId="24">
      <protection locked="0"/>
    </xf>
    <xf numFmtId="4" fontId="74" fillId="0" borderId="0">
      <protection locked="0"/>
    </xf>
    <xf numFmtId="174" fontId="74" fillId="0" borderId="0">
      <protection locked="0"/>
    </xf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44" borderId="0" applyNumberFormat="0" applyBorder="0" applyAlignment="0" applyProtection="0"/>
    <xf numFmtId="0" fontId="35" fillId="4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53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9" borderId="0" applyNumberFormat="0" applyBorder="0" applyAlignment="0" applyProtection="0"/>
    <xf numFmtId="0" fontId="51" fillId="54" borderId="0" applyNumberFormat="0" applyBorder="0" applyAlignment="0" applyProtection="0"/>
    <xf numFmtId="0" fontId="51" fillId="56" borderId="0" applyNumberFormat="0" applyBorder="0" applyAlignment="0" applyProtection="0"/>
    <xf numFmtId="0" fontId="51" fillId="46" borderId="0" applyNumberFormat="0" applyBorder="0" applyAlignment="0" applyProtection="0"/>
    <xf numFmtId="0" fontId="51" fillId="57" borderId="0" applyNumberFormat="0" applyBorder="0" applyAlignment="0" applyProtection="0"/>
    <xf numFmtId="1" fontId="62" fillId="0" borderId="0">
      <alignment horizontal="center" vertical="top" wrapText="1"/>
    </xf>
    <xf numFmtId="169" fontId="62" fillId="0" borderId="20">
      <alignment horizontal="center" vertical="top" wrapText="1"/>
    </xf>
    <xf numFmtId="168" fontId="62" fillId="0" borderId="20">
      <alignment horizontal="center" vertical="top" wrapText="1"/>
    </xf>
    <xf numFmtId="168" fontId="62" fillId="0" borderId="20">
      <alignment horizontal="center" vertical="top" wrapText="1"/>
    </xf>
    <xf numFmtId="168" fontId="62" fillId="0" borderId="20">
      <alignment horizontal="center" vertical="top" wrapText="1"/>
    </xf>
    <xf numFmtId="1" fontId="62" fillId="0" borderId="0">
      <alignment horizontal="center" vertical="top" wrapText="1"/>
    </xf>
    <xf numFmtId="169" fontId="62" fillId="0" borderId="0">
      <alignment horizontal="center" vertical="top" wrapText="1"/>
    </xf>
    <xf numFmtId="168" fontId="62" fillId="0" borderId="0">
      <alignment horizontal="center" vertical="top" wrapText="1"/>
    </xf>
    <xf numFmtId="168" fontId="62" fillId="0" borderId="0">
      <alignment horizontal="center" vertical="top" wrapText="1"/>
    </xf>
    <xf numFmtId="168" fontId="62" fillId="0" borderId="0">
      <alignment horizontal="center" vertical="top" wrapText="1"/>
    </xf>
    <xf numFmtId="0" fontId="62" fillId="0" borderId="0">
      <alignment horizontal="left" vertical="top" wrapText="1"/>
    </xf>
    <xf numFmtId="0" fontId="62" fillId="0" borderId="0">
      <alignment horizontal="left" vertical="top" wrapText="1"/>
    </xf>
    <xf numFmtId="0" fontId="62" fillId="0" borderId="20">
      <alignment horizontal="left" vertical="top"/>
    </xf>
    <xf numFmtId="0" fontId="62" fillId="0" borderId="21">
      <alignment horizontal="center" vertical="top" wrapText="1"/>
    </xf>
    <xf numFmtId="0" fontId="62" fillId="0" borderId="0">
      <alignment horizontal="left" vertical="top"/>
    </xf>
    <xf numFmtId="0" fontId="62" fillId="0" borderId="22">
      <alignment horizontal="left" vertical="top"/>
    </xf>
    <xf numFmtId="0" fontId="66" fillId="58" borderId="20">
      <alignment horizontal="left" vertical="top" wrapText="1"/>
    </xf>
    <xf numFmtId="0" fontId="66" fillId="58" borderId="20">
      <alignment horizontal="left" vertical="top" wrapText="1"/>
    </xf>
    <xf numFmtId="0" fontId="63" fillId="0" borderId="20">
      <alignment horizontal="left" vertical="top" wrapText="1"/>
    </xf>
    <xf numFmtId="0" fontId="62" fillId="0" borderId="20">
      <alignment horizontal="left" vertical="top" wrapText="1"/>
    </xf>
    <xf numFmtId="0" fontId="67" fillId="0" borderId="20">
      <alignment horizontal="left" vertical="top" wrapText="1"/>
    </xf>
    <xf numFmtId="0" fontId="68" fillId="0" borderId="0"/>
    <xf numFmtId="0" fontId="23" fillId="0" borderId="0"/>
    <xf numFmtId="0" fontId="64" fillId="0" borderId="0">
      <alignment horizontal="center" vertical="top"/>
    </xf>
    <xf numFmtId="0" fontId="62" fillId="0" borderId="23">
      <alignment horizontal="center" textRotation="90" wrapText="1"/>
    </xf>
    <xf numFmtId="0" fontId="62" fillId="0" borderId="23">
      <alignment horizontal="center" vertical="center" wrapText="1"/>
    </xf>
    <xf numFmtId="1" fontId="65" fillId="0" borderId="0">
      <alignment horizontal="center" vertical="top" wrapText="1"/>
    </xf>
    <xf numFmtId="169" fontId="65" fillId="0" borderId="20">
      <alignment horizontal="center" vertical="top" wrapText="1"/>
    </xf>
    <xf numFmtId="168" fontId="65" fillId="0" borderId="20">
      <alignment horizontal="center" vertical="top" wrapText="1"/>
    </xf>
    <xf numFmtId="168" fontId="65" fillId="0" borderId="20">
      <alignment horizontal="center" vertical="top" wrapText="1"/>
    </xf>
    <xf numFmtId="168" fontId="65" fillId="0" borderId="20">
      <alignment horizontal="center" vertical="top" wrapText="1"/>
    </xf>
    <xf numFmtId="0" fontId="51" fillId="34" borderId="0" applyNumberFormat="0" applyBorder="0" applyAlignment="0" applyProtection="0"/>
    <xf numFmtId="0" fontId="51" fillId="37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3" borderId="0" applyNumberFormat="0" applyBorder="0" applyAlignment="0" applyProtection="0"/>
    <xf numFmtId="0" fontId="51" fillId="47" borderId="0" applyNumberFormat="0" applyBorder="0" applyAlignment="0" applyProtection="0"/>
    <xf numFmtId="0" fontId="43" fillId="30" borderId="14" applyNumberFormat="0" applyAlignment="0" applyProtection="0"/>
    <xf numFmtId="0" fontId="44" fillId="31" borderId="15" applyNumberFormat="0" applyAlignment="0" applyProtection="0"/>
    <xf numFmtId="0" fontId="45" fillId="31" borderId="14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31" fillId="0" borderId="0"/>
    <xf numFmtId="0" fontId="47" fillId="32" borderId="17" applyNumberFormat="0" applyAlignment="0" applyProtection="0"/>
    <xf numFmtId="0" fontId="42" fillId="29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1" fillId="0" borderId="0"/>
    <xf numFmtId="0" fontId="23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69" fillId="0" borderId="0"/>
    <xf numFmtId="0" fontId="71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59" fillId="0" borderId="0"/>
    <xf numFmtId="171" fontId="75" fillId="0" borderId="24">
      <protection locked="0"/>
    </xf>
    <xf numFmtId="0" fontId="1" fillId="0" borderId="0"/>
    <xf numFmtId="0" fontId="3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41" fillId="28" borderId="0" applyNumberFormat="0" applyBorder="0" applyAlignment="0" applyProtection="0"/>
    <xf numFmtId="0" fontId="49" fillId="0" borderId="0" applyNumberFormat="0" applyFill="0" applyBorder="0" applyAlignment="0" applyProtection="0"/>
    <xf numFmtId="0" fontId="35" fillId="33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6" applyNumberFormat="0" applyFill="0" applyAlignment="0" applyProtection="0"/>
    <xf numFmtId="0" fontId="31" fillId="0" borderId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0" fillId="27" borderId="0" applyNumberFormat="0" applyBorder="0" applyAlignment="0" applyProtection="0"/>
    <xf numFmtId="4" fontId="74" fillId="0" borderId="0">
      <protection locked="0"/>
    </xf>
    <xf numFmtId="176" fontId="74" fillId="0" borderId="0">
      <protection locked="0"/>
    </xf>
    <xf numFmtId="176" fontId="75" fillId="0" borderId="0">
      <protection locked="0"/>
    </xf>
    <xf numFmtId="171" fontId="74" fillId="0" borderId="24">
      <protection locked="0"/>
    </xf>
    <xf numFmtId="171" fontId="74" fillId="0" borderId="24">
      <protection locked="0"/>
    </xf>
    <xf numFmtId="173" fontId="74" fillId="0" borderId="0">
      <protection locked="0"/>
    </xf>
    <xf numFmtId="171" fontId="75" fillId="0" borderId="24">
      <protection locked="0"/>
    </xf>
    <xf numFmtId="171" fontId="75" fillId="0" borderId="24">
      <protection locked="0"/>
    </xf>
    <xf numFmtId="173" fontId="75" fillId="0" borderId="0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4" fillId="0" borderId="24">
      <protection locked="0"/>
    </xf>
    <xf numFmtId="171" fontId="74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6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4" fontId="75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174" fontId="75" fillId="0" borderId="0">
      <protection locked="0"/>
    </xf>
    <xf numFmtId="4" fontId="74" fillId="0" borderId="0">
      <protection locked="0"/>
    </xf>
    <xf numFmtId="174" fontId="74" fillId="0" borderId="0">
      <protection locked="0"/>
    </xf>
    <xf numFmtId="174" fontId="74" fillId="0" borderId="0">
      <protection locked="0"/>
    </xf>
    <xf numFmtId="4" fontId="74" fillId="0" borderId="0">
      <protection locked="0"/>
    </xf>
    <xf numFmtId="174" fontId="75" fillId="0" borderId="0">
      <protection locked="0"/>
    </xf>
    <xf numFmtId="4" fontId="74" fillId="0" borderId="0">
      <protection locked="0"/>
    </xf>
    <xf numFmtId="4" fontId="74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173" fontId="74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5" fontId="74" fillId="0" borderId="0">
      <protection locked="0"/>
    </xf>
    <xf numFmtId="173" fontId="74" fillId="0" borderId="0">
      <protection locked="0"/>
    </xf>
    <xf numFmtId="175" fontId="75" fillId="0" borderId="0">
      <protection locked="0"/>
    </xf>
    <xf numFmtId="175" fontId="75" fillId="0" borderId="0">
      <protection locked="0"/>
    </xf>
    <xf numFmtId="173" fontId="75" fillId="0" borderId="0">
      <protection locked="0"/>
    </xf>
    <xf numFmtId="175" fontId="75" fillId="0" borderId="0">
      <protection locked="0"/>
    </xf>
    <xf numFmtId="174" fontId="74" fillId="0" borderId="0">
      <protection locked="0"/>
    </xf>
    <xf numFmtId="174" fontId="74" fillId="0" borderId="0">
      <protection locked="0"/>
    </xf>
    <xf numFmtId="174" fontId="75" fillId="0" borderId="0">
      <protection locked="0"/>
    </xf>
    <xf numFmtId="175" fontId="74" fillId="0" borderId="0">
      <protection locked="0"/>
    </xf>
    <xf numFmtId="173" fontId="74" fillId="0" borderId="0">
      <protection locked="0"/>
    </xf>
    <xf numFmtId="175" fontId="75" fillId="0" borderId="0">
      <protection locked="0"/>
    </xf>
    <xf numFmtId="175" fontId="75" fillId="0" borderId="0">
      <protection locked="0"/>
    </xf>
    <xf numFmtId="173" fontId="75" fillId="0" borderId="0">
      <protection locked="0"/>
    </xf>
    <xf numFmtId="177" fontId="74" fillId="0" borderId="0">
      <protection locked="0"/>
    </xf>
    <xf numFmtId="177" fontId="75" fillId="0" borderId="0">
      <protection locked="0"/>
    </xf>
    <xf numFmtId="176" fontId="75" fillId="0" borderId="0">
      <protection locked="0"/>
    </xf>
    <xf numFmtId="177" fontId="74" fillId="0" borderId="0">
      <protection locked="0"/>
    </xf>
    <xf numFmtId="176" fontId="74" fillId="0" borderId="0">
      <protection locked="0"/>
    </xf>
    <xf numFmtId="177" fontId="74" fillId="0" borderId="0">
      <protection locked="0"/>
    </xf>
    <xf numFmtId="4" fontId="75" fillId="0" borderId="0">
      <protection locked="0"/>
    </xf>
    <xf numFmtId="4" fontId="74" fillId="0" borderId="0">
      <protection locked="0"/>
    </xf>
    <xf numFmtId="4" fontId="74" fillId="0" borderId="0">
      <protection locked="0"/>
    </xf>
    <xf numFmtId="175" fontId="74" fillId="0" borderId="0">
      <protection locked="0"/>
    </xf>
    <xf numFmtId="176" fontId="74" fillId="0" borderId="0">
      <protection locked="0"/>
    </xf>
    <xf numFmtId="4" fontId="74" fillId="0" borderId="0">
      <protection locked="0"/>
    </xf>
    <xf numFmtId="174" fontId="75" fillId="0" borderId="0">
      <protection locked="0"/>
    </xf>
    <xf numFmtId="175" fontId="74" fillId="0" borderId="0">
      <protection locked="0"/>
    </xf>
    <xf numFmtId="177" fontId="74" fillId="0" borderId="0">
      <protection locked="0"/>
    </xf>
    <xf numFmtId="174" fontId="75" fillId="0" borderId="0">
      <protection locked="0"/>
    </xf>
    <xf numFmtId="174" fontId="75" fillId="0" borderId="0">
      <protection locked="0"/>
    </xf>
    <xf numFmtId="173" fontId="74" fillId="0" borderId="0">
      <protection locked="0"/>
    </xf>
    <xf numFmtId="176" fontId="75" fillId="0" borderId="0">
      <protection locked="0"/>
    </xf>
    <xf numFmtId="174" fontId="75" fillId="0" borderId="0">
      <protection locked="0"/>
    </xf>
    <xf numFmtId="4" fontId="75" fillId="0" borderId="0">
      <protection locked="0"/>
    </xf>
    <xf numFmtId="175" fontId="75" fillId="0" borderId="0">
      <protection locked="0"/>
    </xf>
    <xf numFmtId="176" fontId="75" fillId="0" borderId="0">
      <protection locked="0"/>
    </xf>
    <xf numFmtId="4" fontId="75" fillId="0" borderId="0">
      <protection locked="0"/>
    </xf>
    <xf numFmtId="175" fontId="75" fillId="0" borderId="0">
      <protection locked="0"/>
    </xf>
    <xf numFmtId="177" fontId="74" fillId="0" borderId="0">
      <protection locked="0"/>
    </xf>
    <xf numFmtId="177" fontId="75" fillId="0" borderId="0">
      <protection locked="0"/>
    </xf>
    <xf numFmtId="4" fontId="75" fillId="0" borderId="0">
      <protection locked="0"/>
    </xf>
    <xf numFmtId="173" fontId="74" fillId="0" borderId="0">
      <protection locked="0"/>
    </xf>
    <xf numFmtId="177" fontId="75" fillId="0" borderId="0">
      <protection locked="0"/>
    </xf>
    <xf numFmtId="177" fontId="75" fillId="0" borderId="0">
      <protection locked="0"/>
    </xf>
    <xf numFmtId="4" fontId="74" fillId="0" borderId="0">
      <protection locked="0"/>
    </xf>
    <xf numFmtId="173" fontId="75" fillId="0" borderId="0">
      <protection locked="0"/>
    </xf>
    <xf numFmtId="171" fontId="74" fillId="0" borderId="24">
      <protection locked="0"/>
    </xf>
    <xf numFmtId="173" fontId="75" fillId="0" borderId="0">
      <protection locked="0"/>
    </xf>
    <xf numFmtId="4" fontId="74" fillId="0" borderId="0">
      <protection locked="0"/>
    </xf>
    <xf numFmtId="4" fontId="75" fillId="0" borderId="0">
      <protection locked="0"/>
    </xf>
    <xf numFmtId="174" fontId="74" fillId="0" borderId="0">
      <protection locked="0"/>
    </xf>
    <xf numFmtId="171" fontId="74" fillId="0" borderId="24">
      <protection locked="0"/>
    </xf>
    <xf numFmtId="0" fontId="30" fillId="0" borderId="0"/>
    <xf numFmtId="173" fontId="74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3" fontId="75" fillId="0" borderId="0">
      <protection locked="0"/>
    </xf>
    <xf numFmtId="177" fontId="74" fillId="0" borderId="0">
      <protection locked="0"/>
    </xf>
    <xf numFmtId="177" fontId="74" fillId="0" borderId="0">
      <protection locked="0"/>
    </xf>
    <xf numFmtId="177" fontId="75" fillId="0" borderId="0">
      <protection locked="0"/>
    </xf>
    <xf numFmtId="177" fontId="74" fillId="0" borderId="0">
      <protection locked="0"/>
    </xf>
    <xf numFmtId="177" fontId="75" fillId="0" borderId="0">
      <protection locked="0"/>
    </xf>
    <xf numFmtId="177" fontId="74" fillId="0" borderId="0">
      <protection locked="0"/>
    </xf>
    <xf numFmtId="177" fontId="75" fillId="0" borderId="0">
      <protection locked="0"/>
    </xf>
    <xf numFmtId="177" fontId="75" fillId="0" borderId="0">
      <protection locked="0"/>
    </xf>
    <xf numFmtId="171" fontId="74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5" fillId="0" borderId="24">
      <protection locked="0"/>
    </xf>
    <xf numFmtId="171" fontId="75" fillId="0" borderId="24">
      <protection locked="0"/>
    </xf>
    <xf numFmtId="171" fontId="74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1" fontId="75" fillId="0" borderId="24">
      <protection locked="0"/>
    </xf>
    <xf numFmtId="172" fontId="75" fillId="0" borderId="24">
      <protection locked="0"/>
    </xf>
    <xf numFmtId="172" fontId="74" fillId="0" borderId="24">
      <protection locked="0"/>
    </xf>
    <xf numFmtId="171" fontId="74" fillId="0" borderId="24">
      <protection locked="0"/>
    </xf>
    <xf numFmtId="171" fontId="74" fillId="0" borderId="24">
      <protection locked="0"/>
    </xf>
    <xf numFmtId="172" fontId="74" fillId="0" borderId="24">
      <protection locked="0"/>
    </xf>
    <xf numFmtId="172" fontId="75" fillId="0" borderId="24">
      <protection locked="0"/>
    </xf>
    <xf numFmtId="172" fontId="74" fillId="0" borderId="24">
      <protection locked="0"/>
    </xf>
    <xf numFmtId="172" fontId="75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2" fontId="75" fillId="0" borderId="24">
      <protection locked="0"/>
    </xf>
    <xf numFmtId="172" fontId="77" fillId="0" borderId="0">
      <protection locked="0"/>
    </xf>
    <xf numFmtId="172" fontId="76" fillId="0" borderId="0">
      <protection locked="0"/>
    </xf>
    <xf numFmtId="171" fontId="76" fillId="0" borderId="0">
      <protection locked="0"/>
    </xf>
    <xf numFmtId="171" fontId="76" fillId="0" borderId="0">
      <protection locked="0"/>
    </xf>
    <xf numFmtId="172" fontId="76" fillId="0" borderId="0">
      <protection locked="0"/>
    </xf>
    <xf numFmtId="172" fontId="77" fillId="0" borderId="0">
      <protection locked="0"/>
    </xf>
    <xf numFmtId="172" fontId="76" fillId="0" borderId="0">
      <protection locked="0"/>
    </xf>
    <xf numFmtId="172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2" fontId="77" fillId="0" borderId="0">
      <protection locked="0"/>
    </xf>
    <xf numFmtId="172" fontId="77" fillId="0" borderId="0">
      <protection locked="0"/>
    </xf>
    <xf numFmtId="172" fontId="76" fillId="0" borderId="0">
      <protection locked="0"/>
    </xf>
    <xf numFmtId="171" fontId="76" fillId="0" borderId="0">
      <protection locked="0"/>
    </xf>
    <xf numFmtId="171" fontId="76" fillId="0" borderId="0">
      <protection locked="0"/>
    </xf>
    <xf numFmtId="172" fontId="76" fillId="0" borderId="0">
      <protection locked="0"/>
    </xf>
    <xf numFmtId="172" fontId="77" fillId="0" borderId="0">
      <protection locked="0"/>
    </xf>
    <xf numFmtId="172" fontId="76" fillId="0" borderId="0">
      <protection locked="0"/>
    </xf>
    <xf numFmtId="172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2" fontId="77" fillId="0" borderId="0">
      <protection locked="0"/>
    </xf>
    <xf numFmtId="172" fontId="75" fillId="0" borderId="24">
      <protection locked="0"/>
    </xf>
    <xf numFmtId="172" fontId="74" fillId="0" borderId="24">
      <protection locked="0"/>
    </xf>
    <xf numFmtId="171" fontId="74" fillId="0" borderId="24">
      <protection locked="0"/>
    </xf>
    <xf numFmtId="171" fontId="74" fillId="0" borderId="24">
      <protection locked="0"/>
    </xf>
    <xf numFmtId="172" fontId="74" fillId="0" borderId="24">
      <protection locked="0"/>
    </xf>
    <xf numFmtId="172" fontId="75" fillId="0" borderId="24">
      <protection locked="0"/>
    </xf>
    <xf numFmtId="172" fontId="74" fillId="0" borderId="24">
      <protection locked="0"/>
    </xf>
    <xf numFmtId="172" fontId="75" fillId="0" borderId="24">
      <protection locked="0"/>
    </xf>
    <xf numFmtId="171" fontId="74" fillId="0" borderId="24">
      <protection locked="0"/>
    </xf>
    <xf numFmtId="171" fontId="75" fillId="0" borderId="24">
      <protection locked="0"/>
    </xf>
    <xf numFmtId="172" fontId="75" fillId="0" borderId="24">
      <protection locked="0"/>
    </xf>
    <xf numFmtId="0" fontId="1" fillId="2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5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5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5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35" fillId="4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35" fillId="4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5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" fillId="11" borderId="0" applyNumberFormat="0" applyBorder="0" applyAlignment="0" applyProtection="0"/>
    <xf numFmtId="0" fontId="51" fillId="36" borderId="0" applyNumberFormat="0" applyBorder="0" applyAlignment="0" applyProtection="0"/>
    <xf numFmtId="0" fontId="6" fillId="12" borderId="0" applyNumberFormat="0" applyBorder="0" applyAlignment="0" applyProtection="0"/>
    <xf numFmtId="0" fontId="51" fillId="39" borderId="0" applyNumberFormat="0" applyBorder="0" applyAlignment="0" applyProtection="0"/>
    <xf numFmtId="0" fontId="6" fillId="9" borderId="0" applyNumberFormat="0" applyBorder="0" applyAlignment="0" applyProtection="0"/>
    <xf numFmtId="0" fontId="51" fillId="10" borderId="0" applyNumberFormat="0" applyBorder="0" applyAlignment="0" applyProtection="0"/>
    <xf numFmtId="0" fontId="6" fillId="10" borderId="0" applyNumberFormat="0" applyBorder="0" applyAlignment="0" applyProtection="0"/>
    <xf numFmtId="0" fontId="51" fillId="13" borderId="0" applyNumberFormat="0" applyBorder="0" applyAlignment="0" applyProtection="0"/>
    <xf numFmtId="0" fontId="6" fillId="13" borderId="0" applyNumberFormat="0" applyBorder="0" applyAlignment="0" applyProtection="0"/>
    <xf numFmtId="0" fontId="51" fillId="46" borderId="0" applyNumberFormat="0" applyBorder="0" applyAlignment="0" applyProtection="0"/>
    <xf numFmtId="0" fontId="6" fillId="14" borderId="0" applyNumberFormat="0" applyBorder="0" applyAlignment="0" applyProtection="0"/>
    <xf numFmtId="0" fontId="51" fillId="15" borderId="0" applyNumberFormat="0" applyBorder="0" applyAlignment="0" applyProtection="0"/>
    <xf numFmtId="0" fontId="6" fillId="15" borderId="0" applyNumberFormat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31" fillId="0" borderId="0"/>
    <xf numFmtId="0" fontId="78" fillId="0" borderId="0">
      <protection locked="0"/>
    </xf>
    <xf numFmtId="0" fontId="79" fillId="0" borderId="0">
      <protection locked="0"/>
    </xf>
    <xf numFmtId="0" fontId="78" fillId="0" borderId="0">
      <protection locked="0"/>
    </xf>
    <xf numFmtId="0" fontId="80" fillId="0" borderId="0">
      <protection locked="0"/>
    </xf>
    <xf numFmtId="0" fontId="51" fillId="34" borderId="0" applyNumberFormat="0" applyBorder="0" applyAlignment="0" applyProtection="0"/>
    <xf numFmtId="0" fontId="6" fillId="16" borderId="0" applyNumberFormat="0" applyBorder="0" applyAlignment="0" applyProtection="0"/>
    <xf numFmtId="0" fontId="51" fillId="37" borderId="0" applyNumberFormat="0" applyBorder="0" applyAlignment="0" applyProtection="0"/>
    <xf numFmtId="0" fontId="6" fillId="17" borderId="0" applyNumberFormat="0" applyBorder="0" applyAlignment="0" applyProtection="0"/>
    <xf numFmtId="0" fontId="51" fillId="40" borderId="0" applyNumberFormat="0" applyBorder="0" applyAlignment="0" applyProtection="0"/>
    <xf numFmtId="0" fontId="6" fillId="18" borderId="0" applyNumberFormat="0" applyBorder="0" applyAlignment="0" applyProtection="0"/>
    <xf numFmtId="0" fontId="51" fillId="41" borderId="0" applyNumberFormat="0" applyBorder="0" applyAlignment="0" applyProtection="0"/>
    <xf numFmtId="0" fontId="6" fillId="13" borderId="0" applyNumberFormat="0" applyBorder="0" applyAlignment="0" applyProtection="0"/>
    <xf numFmtId="0" fontId="51" fillId="43" borderId="0" applyNumberFormat="0" applyBorder="0" applyAlignment="0" applyProtection="0"/>
    <xf numFmtId="0" fontId="6" fillId="14" borderId="0" applyNumberFormat="0" applyBorder="0" applyAlignment="0" applyProtection="0"/>
    <xf numFmtId="0" fontId="51" fillId="47" borderId="0" applyNumberFormat="0" applyBorder="0" applyAlignment="0" applyProtection="0"/>
    <xf numFmtId="0" fontId="6" fillId="19" borderId="0" applyNumberFormat="0" applyBorder="0" applyAlignment="0" applyProtection="0"/>
    <xf numFmtId="0" fontId="43" fillId="30" borderId="14" applyNumberFormat="0" applyAlignment="0" applyProtection="0"/>
    <xf numFmtId="0" fontId="7" fillId="7" borderId="1" applyNumberFormat="0" applyAlignment="0" applyProtection="0"/>
    <xf numFmtId="181" fontId="34" fillId="0" borderId="10" applyBorder="0">
      <protection hidden="1"/>
    </xf>
    <xf numFmtId="0" fontId="44" fillId="31" borderId="15" applyNumberFormat="0" applyAlignment="0" applyProtection="0"/>
    <xf numFmtId="0" fontId="8" fillId="20" borderId="2" applyNumberFormat="0" applyAlignment="0" applyProtection="0"/>
    <xf numFmtId="0" fontId="45" fillId="31" borderId="14" applyNumberFormat="0" applyAlignment="0" applyProtection="0"/>
    <xf numFmtId="0" fontId="9" fillId="20" borderId="1" applyNumberFormat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37" fillId="0" borderId="11" applyNumberFormat="0" applyFill="0" applyAlignment="0" applyProtection="0"/>
    <xf numFmtId="0" fontId="10" fillId="0" borderId="3" applyNumberFormat="0" applyFill="0" applyAlignment="0" applyProtection="0"/>
    <xf numFmtId="0" fontId="38" fillId="0" borderId="12" applyNumberFormat="0" applyFill="0" applyAlignment="0" applyProtection="0"/>
    <xf numFmtId="0" fontId="11" fillId="0" borderId="4" applyNumberFormat="0" applyFill="0" applyAlignment="0" applyProtection="0"/>
    <xf numFmtId="0" fontId="39" fillId="0" borderId="13" applyNumberFormat="0" applyFill="0" applyAlignment="0" applyProtection="0"/>
    <xf numFmtId="0" fontId="12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13" fillId="0" borderId="6" applyNumberFormat="0" applyFill="0" applyAlignment="0" applyProtection="0"/>
    <xf numFmtId="0" fontId="31" fillId="0" borderId="0"/>
    <xf numFmtId="0" fontId="47" fillId="32" borderId="17" applyNumberFormat="0" applyAlignment="0" applyProtection="0"/>
    <xf numFmtId="0" fontId="14" fillId="21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7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8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69" fillId="0" borderId="0"/>
    <xf numFmtId="0" fontId="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6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82" fillId="0" borderId="0"/>
    <xf numFmtId="0" fontId="82" fillId="0" borderId="0"/>
    <xf numFmtId="0" fontId="5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5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1" fillId="0" borderId="0"/>
    <xf numFmtId="0" fontId="3" fillId="0" borderId="0"/>
    <xf numFmtId="0" fontId="3" fillId="0" borderId="0"/>
    <xf numFmtId="0" fontId="81" fillId="0" borderId="0"/>
    <xf numFmtId="0" fontId="41" fillId="28" borderId="0" applyNumberFormat="0" applyBorder="0" applyAlignment="0" applyProtection="0"/>
    <xf numFmtId="0" fontId="17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31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3" borderId="1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3" borderId="18" applyNumberFormat="0" applyFont="0" applyAlignment="0" applyProtection="0"/>
    <xf numFmtId="0" fontId="3" fillId="23" borderId="8" applyNumberFormat="0" applyFont="0" applyAlignment="0" applyProtection="0"/>
    <xf numFmtId="0" fontId="46" fillId="0" borderId="16" applyNumberFormat="0" applyFill="0" applyAlignment="0" applyProtection="0"/>
    <xf numFmtId="0" fontId="19" fillId="0" borderId="9" applyNumberFormat="0" applyFill="0" applyAlignment="0" applyProtection="0"/>
    <xf numFmtId="0" fontId="31" fillId="0" borderId="0"/>
    <xf numFmtId="0" fontId="78" fillId="0" borderId="0"/>
    <xf numFmtId="0" fontId="60" fillId="0" borderId="0"/>
    <xf numFmtId="0" fontId="78" fillId="0" borderId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77" fillId="0" borderId="0">
      <protection locked="0"/>
    </xf>
    <xf numFmtId="171" fontId="76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7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6" fillId="0" borderId="0">
      <protection locked="0"/>
    </xf>
    <xf numFmtId="171" fontId="77" fillId="0" borderId="0">
      <protection locked="0"/>
    </xf>
    <xf numFmtId="171" fontId="77" fillId="0" borderId="0">
      <protection locked="0"/>
    </xf>
    <xf numFmtId="167" fontId="1" fillId="0" borderId="0" applyFont="0" applyFill="0" applyBorder="0" applyAlignment="0" applyProtection="0"/>
    <xf numFmtId="184" fontId="1" fillId="0" borderId="0"/>
    <xf numFmtId="185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0" fillId="27" borderId="0" applyNumberFormat="0" applyBorder="0" applyAlignment="0" applyProtection="0"/>
    <xf numFmtId="0" fontId="21" fillId="4" borderId="0" applyNumberFormat="0" applyBorder="0" applyAlignment="0" applyProtection="0"/>
    <xf numFmtId="182" fontId="74" fillId="0" borderId="0">
      <protection locked="0"/>
    </xf>
    <xf numFmtId="182" fontId="74" fillId="0" borderId="0">
      <protection locked="0"/>
    </xf>
    <xf numFmtId="182" fontId="75" fillId="0" borderId="0">
      <protection locked="0"/>
    </xf>
    <xf numFmtId="182" fontId="75" fillId="0" borderId="0">
      <protection locked="0"/>
    </xf>
    <xf numFmtId="182" fontId="75" fillId="0" borderId="0">
      <protection locked="0"/>
    </xf>
    <xf numFmtId="182" fontId="74" fillId="0" borderId="0">
      <protection locked="0"/>
    </xf>
    <xf numFmtId="182" fontId="74" fillId="0" borderId="0">
      <protection locked="0"/>
    </xf>
    <xf numFmtId="182" fontId="75" fillId="0" borderId="0">
      <protection locked="0"/>
    </xf>
    <xf numFmtId="182" fontId="74" fillId="0" borderId="0">
      <protection locked="0"/>
    </xf>
    <xf numFmtId="182" fontId="75" fillId="0" borderId="0">
      <protection locked="0"/>
    </xf>
    <xf numFmtId="182" fontId="74" fillId="0" borderId="0">
      <protection locked="0"/>
    </xf>
    <xf numFmtId="182" fontId="75" fillId="0" borderId="0">
      <protection locked="0"/>
    </xf>
    <xf numFmtId="182" fontId="75" fillId="0" borderId="0">
      <protection locked="0"/>
    </xf>
    <xf numFmtId="183" fontId="75" fillId="0" borderId="0">
      <protection locked="0"/>
    </xf>
    <xf numFmtId="183" fontId="74" fillId="0" borderId="0">
      <protection locked="0"/>
    </xf>
    <xf numFmtId="182" fontId="74" fillId="0" borderId="0">
      <protection locked="0"/>
    </xf>
    <xf numFmtId="182" fontId="74" fillId="0" borderId="0">
      <protection locked="0"/>
    </xf>
    <xf numFmtId="183" fontId="74" fillId="0" borderId="0">
      <protection locked="0"/>
    </xf>
    <xf numFmtId="183" fontId="75" fillId="0" borderId="0">
      <protection locked="0"/>
    </xf>
    <xf numFmtId="183" fontId="74" fillId="0" borderId="0">
      <protection locked="0"/>
    </xf>
    <xf numFmtId="183" fontId="75" fillId="0" borderId="0">
      <protection locked="0"/>
    </xf>
    <xf numFmtId="182" fontId="74" fillId="0" borderId="0">
      <protection locked="0"/>
    </xf>
    <xf numFmtId="182" fontId="75" fillId="0" borderId="0">
      <protection locked="0"/>
    </xf>
    <xf numFmtId="183" fontId="75" fillId="0" borderId="0">
      <protection locked="0"/>
    </xf>
    <xf numFmtId="0" fontId="35" fillId="0" borderId="0"/>
    <xf numFmtId="0" fontId="23" fillId="0" borderId="0"/>
    <xf numFmtId="0" fontId="71" fillId="0" borderId="0"/>
  </cellStyleXfs>
  <cellXfs count="91">
    <xf numFmtId="0" fontId="0" fillId="0" borderId="0" xfId="0"/>
    <xf numFmtId="0" fontId="24" fillId="0" borderId="0" xfId="0" applyFont="1"/>
    <xf numFmtId="0" fontId="25" fillId="0" borderId="0" xfId="0" applyFont="1"/>
    <xf numFmtId="164" fontId="26" fillId="25" borderId="10" xfId="38" quotePrefix="1" applyNumberFormat="1" applyFont="1" applyFill="1" applyBorder="1" applyAlignment="1">
      <alignment horizontal="center" vertical="center" wrapText="1"/>
    </xf>
    <xf numFmtId="165" fontId="26" fillId="25" borderId="10" xfId="38" quotePrefix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2" fillId="0" borderId="0" xfId="37" applyFont="1" applyFill="1" applyBorder="1" applyAlignment="1">
      <alignment horizontal="center" wrapText="1"/>
    </xf>
    <xf numFmtId="0" fontId="22" fillId="0" borderId="0" xfId="37" applyFont="1" applyFill="1" applyBorder="1" applyAlignment="1">
      <alignment horizontal="left" wrapText="1"/>
    </xf>
    <xf numFmtId="0" fontId="28" fillId="0" borderId="0" xfId="0" applyFont="1" applyFill="1" applyAlignment="1">
      <alignment horizontal="left"/>
    </xf>
    <xf numFmtId="0" fontId="0" fillId="0" borderId="0" xfId="0"/>
    <xf numFmtId="0" fontId="24" fillId="26" borderId="10" xfId="0" applyFont="1" applyFill="1" applyBorder="1" applyAlignment="1">
      <alignment horizontal="center" vertical="center" wrapText="1"/>
    </xf>
    <xf numFmtId="165" fontId="24" fillId="26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4" fillId="24" borderId="10" xfId="49" applyNumberFormat="1" applyFont="1" applyFill="1" applyBorder="1" applyAlignment="1">
      <alignment horizontal="center" vertical="center" wrapText="1"/>
    </xf>
    <xf numFmtId="4" fontId="34" fillId="0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vertical="center"/>
    </xf>
    <xf numFmtId="0" fontId="0" fillId="0" borderId="0" xfId="0"/>
    <xf numFmtId="165" fontId="55" fillId="24" borderId="10" xfId="0" applyNumberFormat="1" applyFont="1" applyFill="1" applyBorder="1" applyAlignment="1">
      <alignment horizontal="left" vertical="top" wrapText="1"/>
    </xf>
    <xf numFmtId="0" fontId="56" fillId="24" borderId="10" xfId="0" applyFont="1" applyFill="1" applyBorder="1" applyAlignment="1">
      <alignment vertical="top"/>
    </xf>
    <xf numFmtId="0" fontId="4" fillId="26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4" fontId="32" fillId="26" borderId="10" xfId="0" quotePrefix="1" applyNumberFormat="1" applyFont="1" applyFill="1" applyBorder="1" applyAlignment="1">
      <alignment horizontal="center" vertical="top" wrapText="1"/>
    </xf>
    <xf numFmtId="164" fontId="32" fillId="26" borderId="10" xfId="0" quotePrefix="1" applyNumberFormat="1" applyFont="1" applyFill="1" applyBorder="1" applyAlignment="1">
      <alignment horizontal="center" vertical="center" wrapText="1"/>
    </xf>
    <xf numFmtId="164" fontId="57" fillId="26" borderId="10" xfId="0" quotePrefix="1" applyNumberFormat="1" applyFont="1" applyFill="1" applyBorder="1" applyAlignment="1">
      <alignment horizontal="center" vertical="center" wrapText="1"/>
    </xf>
    <xf numFmtId="164" fontId="4" fillId="26" borderId="10" xfId="0" quotePrefix="1" applyNumberFormat="1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/>
    </xf>
    <xf numFmtId="0" fontId="54" fillId="0" borderId="10" xfId="37" applyFont="1" applyFill="1" applyBorder="1" applyAlignment="1">
      <alignment horizontal="center" vertical="center" wrapText="1"/>
    </xf>
    <xf numFmtId="0" fontId="52" fillId="0" borderId="10" xfId="37" applyFont="1" applyFill="1" applyBorder="1" applyAlignment="1">
      <alignment horizontal="center" vertical="center" wrapText="1"/>
    </xf>
    <xf numFmtId="164" fontId="4" fillId="26" borderId="10" xfId="0" applyNumberFormat="1" applyFont="1" applyFill="1" applyBorder="1" applyAlignment="1">
      <alignment horizontal="center" vertical="center" wrapText="1"/>
    </xf>
    <xf numFmtId="0" fontId="0" fillId="0" borderId="0" xfId="0"/>
    <xf numFmtId="0" fontId="24" fillId="59" borderId="10" xfId="0" applyFont="1" applyFill="1" applyBorder="1" applyAlignment="1">
      <alignment horizontal="center" vertical="center" wrapText="1"/>
    </xf>
    <xf numFmtId="165" fontId="24" fillId="59" borderId="10" xfId="0" applyNumberFormat="1" applyFont="1" applyFill="1" applyBorder="1" applyAlignment="1">
      <alignment horizontal="center" vertical="center" wrapText="1"/>
    </xf>
    <xf numFmtId="0" fontId="24" fillId="26" borderId="10" xfId="0" applyFont="1" applyFill="1" applyBorder="1" applyAlignment="1">
      <alignment horizontal="center" vertical="center"/>
    </xf>
    <xf numFmtId="164" fontId="72" fillId="24" borderId="10" xfId="0" quotePrefix="1" applyNumberFormat="1" applyFont="1" applyFill="1" applyBorder="1" applyAlignment="1">
      <alignment horizontal="center" vertical="center" wrapText="1"/>
    </xf>
    <xf numFmtId="4" fontId="72" fillId="24" borderId="10" xfId="0" quotePrefix="1" applyNumberFormat="1" applyFont="1" applyFill="1" applyBorder="1" applyAlignment="1">
      <alignment horizontal="center" vertical="center" wrapText="1"/>
    </xf>
    <xf numFmtId="165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0" fillId="0" borderId="0" xfId="0"/>
    <xf numFmtId="4" fontId="4" fillId="26" borderId="10" xfId="92" applyNumberFormat="1" applyFont="1" applyFill="1" applyBorder="1" applyAlignment="1">
      <alignment horizontal="center" vertical="center"/>
    </xf>
    <xf numFmtId="4" fontId="53" fillId="0" borderId="10" xfId="955" applyNumberFormat="1" applyFont="1" applyFill="1" applyBorder="1" applyAlignment="1">
      <alignment horizontal="center" vertical="center" wrapText="1"/>
    </xf>
    <xf numFmtId="4" fontId="24" fillId="59" borderId="10" xfId="0" applyNumberFormat="1" applyFont="1" applyFill="1" applyBorder="1" applyAlignment="1">
      <alignment horizontal="center" vertical="center" wrapText="1"/>
    </xf>
    <xf numFmtId="4" fontId="24" fillId="26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52" fillId="0" borderId="10" xfId="955" applyFont="1" applyFill="1" applyBorder="1" applyAlignment="1">
      <alignment horizontal="center" vertical="center" wrapText="1"/>
    </xf>
    <xf numFmtId="164" fontId="85" fillId="0" borderId="10" xfId="38" quotePrefix="1" applyNumberFormat="1" applyFont="1" applyFill="1" applyBorder="1" applyAlignment="1">
      <alignment horizontal="center" vertical="center" wrapText="1"/>
    </xf>
    <xf numFmtId="165" fontId="53" fillId="0" borderId="10" xfId="955" applyNumberFormat="1" applyFont="1" applyFill="1" applyBorder="1" applyAlignment="1">
      <alignment horizontal="center" vertical="center" wrapText="1"/>
    </xf>
    <xf numFmtId="165" fontId="53" fillId="24" borderId="10" xfId="955" applyNumberFormat="1" applyFont="1" applyFill="1" applyBorder="1" applyAlignment="1">
      <alignment horizontal="center" vertical="center" wrapText="1"/>
    </xf>
    <xf numFmtId="164" fontId="52" fillId="0" borderId="10" xfId="955" applyNumberFormat="1" applyFont="1" applyFill="1" applyBorder="1" applyAlignment="1">
      <alignment horizontal="center" vertical="center" wrapText="1"/>
    </xf>
    <xf numFmtId="0" fontId="84" fillId="0" borderId="10" xfId="955" applyFont="1" applyFill="1" applyBorder="1"/>
    <xf numFmtId="0" fontId="53" fillId="0" borderId="10" xfId="955" applyFont="1" applyFill="1" applyBorder="1" applyAlignment="1">
      <alignment horizontal="center" vertical="center" wrapText="1"/>
    </xf>
    <xf numFmtId="164" fontId="53" fillId="0" borderId="10" xfId="38" quotePrefix="1" applyNumberFormat="1" applyFont="1" applyFill="1" applyBorder="1" applyAlignment="1">
      <alignment horizontal="center" vertical="center" wrapText="1"/>
    </xf>
    <xf numFmtId="0" fontId="0" fillId="0" borderId="0" xfId="0"/>
    <xf numFmtId="164" fontId="5" fillId="24" borderId="10" xfId="38" applyNumberFormat="1" applyFont="1" applyFill="1" applyBorder="1" applyAlignment="1">
      <alignment horizontal="center" vertical="center" wrapText="1"/>
    </xf>
    <xf numFmtId="165" fontId="4" fillId="24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4" fontId="4" fillId="24" borderId="10" xfId="0" applyNumberFormat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164" fontId="4" fillId="24" borderId="10" xfId="0" quotePrefix="1" applyNumberFormat="1" applyFont="1" applyFill="1" applyBorder="1" applyAlignment="1">
      <alignment horizontal="center" vertical="center" wrapText="1"/>
    </xf>
    <xf numFmtId="164" fontId="4" fillId="24" borderId="10" xfId="38" quotePrefix="1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24" borderId="10" xfId="0" applyNumberFormat="1" applyFont="1" applyFill="1" applyBorder="1" applyAlignment="1">
      <alignment horizontal="center" vertical="center" wrapText="1"/>
    </xf>
    <xf numFmtId="4" fontId="5" fillId="26" borderId="10" xfId="0" applyNumberFormat="1" applyFont="1" applyFill="1" applyBorder="1" applyAlignment="1">
      <alignment horizontal="center" vertical="center" wrapText="1"/>
    </xf>
    <xf numFmtId="164" fontId="4" fillId="0" borderId="10" xfId="38" quotePrefix="1" applyNumberFormat="1" applyFont="1" applyFill="1" applyBorder="1" applyAlignment="1">
      <alignment horizontal="center" vertical="center" wrapText="1"/>
    </xf>
    <xf numFmtId="164" fontId="5" fillId="24" borderId="10" xfId="0" quotePrefix="1" applyNumberFormat="1" applyFont="1" applyFill="1" applyBorder="1" applyAlignment="1">
      <alignment horizontal="center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5" fontId="5" fillId="24" borderId="10" xfId="0" applyNumberFormat="1" applyFont="1" applyFill="1" applyBorder="1" applyAlignment="1">
      <alignment horizontal="center" vertical="center" wrapText="1"/>
    </xf>
    <xf numFmtId="164" fontId="4" fillId="26" borderId="10" xfId="38" quotePrefix="1" applyNumberFormat="1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4" fillId="24" borderId="10" xfId="38" applyFont="1" applyFill="1" applyBorder="1" applyAlignment="1">
      <alignment horizontal="center" vertical="center" wrapText="1"/>
    </xf>
    <xf numFmtId="164" fontId="73" fillId="26" borderId="10" xfId="0" quotePrefix="1" applyNumberFormat="1" applyFont="1" applyFill="1" applyBorder="1" applyAlignment="1">
      <alignment horizontal="center" vertical="center" wrapText="1"/>
    </xf>
    <xf numFmtId="164" fontId="87" fillId="26" borderId="10" xfId="0" quotePrefix="1" applyNumberFormat="1" applyFont="1" applyFill="1" applyBorder="1" applyAlignment="1">
      <alignment horizontal="center" vertical="center" wrapText="1"/>
    </xf>
    <xf numFmtId="164" fontId="5" fillId="26" borderId="10" xfId="0" quotePrefix="1" applyNumberFormat="1" applyFont="1" applyFill="1" applyBorder="1" applyAlignment="1">
      <alignment horizontal="center" vertical="center" wrapText="1"/>
    </xf>
    <xf numFmtId="0" fontId="5" fillId="26" borderId="10" xfId="47" applyFont="1" applyFill="1" applyBorder="1" applyAlignment="1">
      <alignment horizontal="center" vertical="center" wrapText="1"/>
    </xf>
    <xf numFmtId="0" fontId="58" fillId="26" borderId="10" xfId="0" applyFont="1" applyFill="1" applyBorder="1" applyAlignment="1">
      <alignment horizontal="center" vertical="center" wrapText="1"/>
    </xf>
    <xf numFmtId="0" fontId="89" fillId="26" borderId="10" xfId="0" applyFont="1" applyFill="1" applyBorder="1" applyAlignment="1">
      <alignment horizontal="center" vertical="center" wrapText="1"/>
    </xf>
    <xf numFmtId="0" fontId="88" fillId="26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58" fillId="26" borderId="10" xfId="0" applyFont="1" applyFill="1" applyBorder="1"/>
    <xf numFmtId="0" fontId="3" fillId="59" borderId="10" xfId="662" applyFont="1" applyFill="1" applyBorder="1" applyAlignment="1">
      <alignment horizontal="center" wrapText="1"/>
    </xf>
    <xf numFmtId="0" fontId="53" fillId="0" borderId="10" xfId="955" applyFont="1" applyBorder="1" applyAlignment="1">
      <alignment horizontal="center" vertical="center" wrapText="1"/>
    </xf>
    <xf numFmtId="0" fontId="86" fillId="24" borderId="10" xfId="0" applyFont="1" applyFill="1" applyBorder="1" applyAlignment="1">
      <alignment horizontal="center" vertical="center" wrapText="1"/>
    </xf>
    <xf numFmtId="0" fontId="5" fillId="24" borderId="10" xfId="38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956">
    <cellStyle name=" 1" xfId="373"/>
    <cellStyle name="?’???‚›?" xfId="257"/>
    <cellStyle name="?’???‚›? 2" xfId="123"/>
    <cellStyle name="?’???‚›? 3" xfId="124"/>
    <cellStyle name="?’???‚›?_изменения в ПГЗ" xfId="261"/>
    <cellStyle name="?’һғһ‚›ү" xfId="130"/>
    <cellStyle name="?’һғһ‚›ү 2" xfId="258"/>
    <cellStyle name="?’һғһ‚›ү 3" xfId="128"/>
    <cellStyle name="?’һғһ‚›ү 3 2" xfId="114"/>
    <cellStyle name="?’һғһ‚›ү 3_к коррект май" xfId="263"/>
    <cellStyle name="?’һғһ‚›ү 4" xfId="230"/>
    <cellStyle name="?’һғһ‚›ү 4 2" xfId="367"/>
    <cellStyle name="?’һғһ‚›ү 5" xfId="264"/>
    <cellStyle name="?’һғһ‚›ү_207 заявка по  оптим._2014" xfId="102"/>
    <cellStyle name="?’ћѓћ‚›‰" xfId="260"/>
    <cellStyle name="?’ћѓћ‚›‰ 2" xfId="372"/>
    <cellStyle name="?’ћѓћ‚›‰ 3" xfId="265"/>
    <cellStyle name="?’ћѓћ‚›‰ 3 2" xfId="135"/>
    <cellStyle name="?’ћѓћ‚›‰ 3_к коррект май" xfId="266"/>
    <cellStyle name="?’ћѓћ‚›‰ 4" xfId="119"/>
    <cellStyle name="?’ћѓћ‚›‰ 4 2" xfId="267"/>
    <cellStyle name="?’ћѓћ‚›‰ 5" xfId="126"/>
    <cellStyle name="?’ћѓћ‚›‰_207 заявка по  оптим._2014" xfId="268"/>
    <cellStyle name="?ђ??‹?‚?љ1" xfId="133"/>
    <cellStyle name="?ђ??‹?‚?љ1 2" xfId="269"/>
    <cellStyle name="?ђ??‹?‚?љ1 3" xfId="121"/>
    <cellStyle name="?ђ??‹?‚?љ1_изменения в ПГЗ" xfId="270"/>
    <cellStyle name="?ђ??‹?‚?љ2" xfId="113"/>
    <cellStyle name="?ђ??‹?‚?љ2 2" xfId="271"/>
    <cellStyle name="?ђ??‹?‚?љ2 3" xfId="131"/>
    <cellStyle name="?ђ??‹?‚?љ2_изменения в ПГЗ" xfId="272"/>
    <cellStyle name="”??ђ?‘?‚›?" xfId="115"/>
    <cellStyle name="”??ђ?‘?‚›? 2" xfId="273"/>
    <cellStyle name="”??ђ?‘?‚›? 3" xfId="122"/>
    <cellStyle name="”??ђ?‘?‚›?_изменения в ПГЗ" xfId="274"/>
    <cellStyle name="”?ќђќ‘ћ‚›‰" xfId="129"/>
    <cellStyle name="”?ќђќ‘ћ‚›‰ 2" xfId="275"/>
    <cellStyle name="”?ќђќ‘ћ‚›‰ 3" xfId="117"/>
    <cellStyle name="”?ќђќ‘ћ‚›‰ 3 2" xfId="276"/>
    <cellStyle name="”?ќђќ‘ћ‚›‰ 3_к коррект май" xfId="254"/>
    <cellStyle name="”?ќђќ‘ћ‚›‰ 4" xfId="277"/>
    <cellStyle name="”?ќђќ‘ћ‚›‰ 4 2" xfId="278"/>
    <cellStyle name="”?ќђќ‘ћ‚›‰ 5" xfId="279"/>
    <cellStyle name="”?ќђќ‘ћ‚›‰_207 заявка по  оптим._2014" xfId="340"/>
    <cellStyle name="”?қђқ‘һ‚›ү" xfId="280"/>
    <cellStyle name="”?қђқ‘һ‚›ү 2" xfId="281"/>
    <cellStyle name="”?қђқ‘һ‚›ү 3" xfId="341"/>
    <cellStyle name="”?қђқ‘һ‚›ү 3 2" xfId="282"/>
    <cellStyle name="”?қђқ‘һ‚›ү 3_к коррект май" xfId="283"/>
    <cellStyle name="”?қђқ‘һ‚›ү 4" xfId="284"/>
    <cellStyle name="”?қђқ‘һ‚›ү 4 2" xfId="285"/>
    <cellStyle name="”?қђқ‘һ‚›ү 5" xfId="286"/>
    <cellStyle name="”?қђқ‘һ‚›ү_207 заявка по  оптим._2014" xfId="287"/>
    <cellStyle name="”?љ‘?ђ?‚ђ??›?" xfId="288"/>
    <cellStyle name="”?љ‘?ђ?‚ђ??›? 2" xfId="289"/>
    <cellStyle name="”?љ‘?ђ?‚ђ??›? 3" xfId="290"/>
    <cellStyle name="”?љ‘?ђ?‚ђ??›?_изменения в ПГЗ" xfId="291"/>
    <cellStyle name="”?љ‘?ђһ‚ђққ›ү" xfId="377"/>
    <cellStyle name="”?љ‘?ђһ‚ђққ›ү 2" xfId="292"/>
    <cellStyle name="”?љ‘?ђһ‚ђққ›ү 3" xfId="109"/>
    <cellStyle name="”?љ‘?ђһ‚ђққ›ү 3 2" xfId="105"/>
    <cellStyle name="”?љ‘?ђһ‚ђққ›ү 3_к коррект май" xfId="293"/>
    <cellStyle name="”?љ‘?ђһ‚ђққ›ү 4" xfId="368"/>
    <cellStyle name="”?љ‘?ђһ‚ђққ›ү 4 2" xfId="294"/>
    <cellStyle name="”?љ‘?ђһ‚ђққ›ү 5" xfId="295"/>
    <cellStyle name="”?љ‘?ђһ‚ђққ›ү_207 заявка по  оптим._2014" xfId="366"/>
    <cellStyle name="”?љ‘?ђћ‚ђќќ›‰" xfId="296"/>
    <cellStyle name="”?љ‘?ђћ‚ђќќ›‰ 2" xfId="374"/>
    <cellStyle name="”?љ‘?ђћ‚ђќќ›‰ 3" xfId="297"/>
    <cellStyle name="”?љ‘?ђћ‚ђќќ›‰ 3 2" xfId="132"/>
    <cellStyle name="”?љ‘?ђћ‚ђќќ›‰ 3_к коррект май" xfId="298"/>
    <cellStyle name="”?љ‘?ђћ‚ђќќ›‰ 4" xfId="375"/>
    <cellStyle name="”?љ‘?ђћ‚ђќќ›‰ 4 2" xfId="299"/>
    <cellStyle name="”?љ‘?ђћ‚ђќќ›‰ 5" xfId="376"/>
    <cellStyle name="”?љ‘?ђћ‚ђќќ›‰_207 заявка по  оптим._2014" xfId="300"/>
    <cellStyle name="”€?ђ?‘?‚›?" xfId="301"/>
    <cellStyle name="”€?ђ?‘?‚›? 2" xfId="369"/>
    <cellStyle name="”€?ђ?‘?‚›? 3" xfId="302"/>
    <cellStyle name="”€?ђ?‘?‚›?_изменения в ПГЗ" xfId="370"/>
    <cellStyle name="”€ќђќ‘ћ‚›‰" xfId="303"/>
    <cellStyle name="”€ќђќ‘ћ‚›‰ 2" xfId="371"/>
    <cellStyle name="”€ќђќ‘ћ‚›‰ 2 2" xfId="304"/>
    <cellStyle name="”€ќђќ‘ћ‚›‰ 3" xfId="345"/>
    <cellStyle name="”€ќђќ‘ћ‚›‰ 4" xfId="305"/>
    <cellStyle name="”€ќђќ‘ћ‚›‰ 4 2" xfId="349"/>
    <cellStyle name="”€ќђќ‘ћ‚›‰ 4_к коррект май" xfId="306"/>
    <cellStyle name="”€ќђќ‘ћ‚›‰ 5" xfId="353"/>
    <cellStyle name="”€ќђќ‘ћ‚›‰ 5 2" xfId="307"/>
    <cellStyle name="”€ќђќ‘ћ‚›‰ 6" xfId="357"/>
    <cellStyle name="”€ќђќ‘ћ‚›‰_207 заявка по  оптим._2014" xfId="308"/>
    <cellStyle name="”€қђқ‘һ‚›ү" xfId="361"/>
    <cellStyle name="”€қђқ‘һ‚›ү 2" xfId="309"/>
    <cellStyle name="”€қђқ‘һ‚›ү 3" xfId="365"/>
    <cellStyle name="”€қђқ‘һ‚›ү 3 2" xfId="116"/>
    <cellStyle name="”€қђқ‘һ‚›ү 3_к коррект май" xfId="310"/>
    <cellStyle name="”€қђқ‘һ‚›ү 4" xfId="127"/>
    <cellStyle name="”€қђқ‘һ‚›ү 4 2" xfId="311"/>
    <cellStyle name="”€қђқ‘һ‚›ү 5" xfId="134"/>
    <cellStyle name="”€қђқ‘һ‚›ү_207 заявка по  оптим._2014" xfId="312"/>
    <cellStyle name="”€љ‘€ђ?‚ђ??›?" xfId="118"/>
    <cellStyle name="”€љ‘€ђ?‚ђ??›? 2" xfId="313"/>
    <cellStyle name="”€љ‘€ђ?‚ђ??›? 3" xfId="125"/>
    <cellStyle name="”€љ‘€ђ?‚ђ??›?_изменения в ПГЗ" xfId="314"/>
    <cellStyle name="”€љ‘€ђһ‚ђққ›ү" xfId="262"/>
    <cellStyle name="”€љ‘€ђһ‚ђққ›ү 2" xfId="315"/>
    <cellStyle name="”€љ‘€ђһ‚ђққ›ү 3" xfId="104"/>
    <cellStyle name="”€љ‘€ђһ‚ђққ›ү 3 2" xfId="316"/>
    <cellStyle name="”€љ‘€ђһ‚ђққ›ү 3_к коррект май" xfId="110"/>
    <cellStyle name="”€љ‘€ђһ‚ђққ›ү 4" xfId="317"/>
    <cellStyle name="”€љ‘€ђһ‚ђққ›ү 4 2" xfId="259"/>
    <cellStyle name="”€љ‘€ђһ‚ђққ›ү 5" xfId="318"/>
    <cellStyle name="”€љ‘€ђһ‚ђққ›ү_207 заявка по  оптим._2014" xfId="319"/>
    <cellStyle name="”€љ‘€ђћ‚ђќќ›‰" xfId="111"/>
    <cellStyle name="”€љ‘€ђћ‚ђќќ›‰ 2" xfId="320"/>
    <cellStyle name="”€љ‘€ђћ‚ђќќ›‰ 2 2" xfId="112"/>
    <cellStyle name="”€љ‘€ђћ‚ђќќ›‰ 3" xfId="321"/>
    <cellStyle name="”€љ‘€ђћ‚ђќќ›‰ 4" xfId="107"/>
    <cellStyle name="”€љ‘€ђћ‚ђќќ›‰ 4 2" xfId="322"/>
    <cellStyle name="”€љ‘€ђћ‚ђќќ›‰ 4_к коррект май" xfId="106"/>
    <cellStyle name="”€љ‘€ђћ‚ђќќ›‰ 5" xfId="323"/>
    <cellStyle name="”€љ‘€ђћ‚ђќќ›‰ 5 2" xfId="120"/>
    <cellStyle name="”€љ‘€ђћ‚ђќќ›‰ 6" xfId="324"/>
    <cellStyle name="”€љ‘€ђћ‚ђќќ›‰_207 заявка по  оптим._2014" xfId="325"/>
    <cellStyle name="”ќђќ‘ћ‚›‰" xfId="108"/>
    <cellStyle name="”ќђќ‘ћ‚›‰ 2" xfId="326"/>
    <cellStyle name="”ќђќ‘ћ‚›‰ 2 2" xfId="136"/>
    <cellStyle name="”ќђќ‘ћ‚›‰ 3" xfId="342"/>
    <cellStyle name="”ќђќ‘ћ‚›‰ 4" xfId="137"/>
    <cellStyle name="”ќђќ‘ћ‚›‰ 4 2" xfId="346"/>
    <cellStyle name="”ќђќ‘ћ‚›‰ 4_к коррект май" xfId="327"/>
    <cellStyle name="”ќђќ‘ћ‚›‰ 5" xfId="350"/>
    <cellStyle name="”ќђќ‘ћ‚›‰ 5 2" xfId="103"/>
    <cellStyle name="”ќђќ‘ћ‚›‰ 6" xfId="354"/>
    <cellStyle name="”ќђќ‘ћ‚›‰_207 заявка по  оптим._2014" xfId="328"/>
    <cellStyle name="”љ‘ђћ‚ђќќ›‰" xfId="358"/>
    <cellStyle name="”љ‘ђћ‚ђќќ›‰ 2" xfId="329"/>
    <cellStyle name="”љ‘ђћ‚ђќќ›‰ 2 2" xfId="362"/>
    <cellStyle name="”љ‘ђћ‚ђќќ›‰ 3" xfId="330"/>
    <cellStyle name="”љ‘ђћ‚ђќќ›‰ 4" xfId="343"/>
    <cellStyle name="”љ‘ђћ‚ђќќ›‰ 4 2" xfId="331"/>
    <cellStyle name="”љ‘ђћ‚ђќќ›‰ 4_к коррект май" xfId="347"/>
    <cellStyle name="”љ‘ђћ‚ђќќ›‰ 5" xfId="332"/>
    <cellStyle name="”љ‘ђћ‚ђќќ›‰ 5 2" xfId="351"/>
    <cellStyle name="”љ‘ђћ‚ђќќ›‰ 6" xfId="333"/>
    <cellStyle name="”љ‘ђћ‚ђќќ›‰_207 заявка по  оптим._2014" xfId="355"/>
    <cellStyle name="„…?…†?›?" xfId="334"/>
    <cellStyle name="„…?…†?›? 2" xfId="359"/>
    <cellStyle name="„…?…†?›? 3" xfId="335"/>
    <cellStyle name="„…?…†?›?_изменения в ПГЗ" xfId="363"/>
    <cellStyle name="„…ќ…†ќ›‰" xfId="336"/>
    <cellStyle name="„…ќ…†ќ›‰ 2" xfId="344"/>
    <cellStyle name="„…ќ…†ќ›‰ 2 2" xfId="337"/>
    <cellStyle name="„…ќ…†ќ›‰ 3" xfId="348"/>
    <cellStyle name="„…ќ…†ќ›‰ 4" xfId="255"/>
    <cellStyle name="„…ќ…†ќ›‰ 4 2" xfId="352"/>
    <cellStyle name="„…ќ…†ќ›‰ 4_к коррект май" xfId="338"/>
    <cellStyle name="„…ќ…†ќ›‰ 5" xfId="356"/>
    <cellStyle name="„…ќ…†ќ›‰ 5 2" xfId="339"/>
    <cellStyle name="„…ќ…†ќ›‰ 6" xfId="360"/>
    <cellStyle name="„…ќ…†ќ›‰_207 заявка по  оптим._2014" xfId="256"/>
    <cellStyle name="„…қ…†қ›ү" xfId="364"/>
    <cellStyle name="„…қ…†қ›ү 2" xfId="378"/>
    <cellStyle name="„…қ…†қ›ү 3" xfId="379"/>
    <cellStyle name="„…қ…†қ›ү 3 2" xfId="380"/>
    <cellStyle name="„…қ…†қ›ү 3_к коррект май" xfId="381"/>
    <cellStyle name="„…қ…†қ›ү 4" xfId="382"/>
    <cellStyle name="„…қ…†қ›ү 4 2" xfId="383"/>
    <cellStyle name="„…қ…†қ›ү 5" xfId="384"/>
    <cellStyle name="„…қ…†қ›ү_207 заявка по  оптим._2014" xfId="385"/>
    <cellStyle name="€’???‚›?" xfId="386"/>
    <cellStyle name="€’???‚›? 2" xfId="387"/>
    <cellStyle name="€’???‚›? 3" xfId="388"/>
    <cellStyle name="€’???‚›?_изменения в ПГЗ" xfId="389"/>
    <cellStyle name="€’һғһ‚›ү" xfId="390"/>
    <cellStyle name="€’һғһ‚›ү 2" xfId="391"/>
    <cellStyle name="€’һғһ‚›ү 3" xfId="392"/>
    <cellStyle name="€’һғһ‚›ү 3 2" xfId="393"/>
    <cellStyle name="€’һғһ‚›ү 3_к коррект май" xfId="394"/>
    <cellStyle name="€’һғһ‚›ү 4" xfId="395"/>
    <cellStyle name="€’һғһ‚›ү 4 2" xfId="396"/>
    <cellStyle name="€’һғһ‚›ү 5" xfId="397"/>
    <cellStyle name="€’һғһ‚›ү_207 заявка по  оптим._2014" xfId="398"/>
    <cellStyle name="€’ћѓћ‚›‰" xfId="399"/>
    <cellStyle name="€’ћѓћ‚›‰ 2" xfId="400"/>
    <cellStyle name="€’ћѓћ‚›‰ 2 2" xfId="401"/>
    <cellStyle name="€’ћѓћ‚›‰ 3" xfId="402"/>
    <cellStyle name="€’ћѓћ‚›‰ 4" xfId="403"/>
    <cellStyle name="€’ћѓћ‚›‰ 4 2" xfId="404"/>
    <cellStyle name="€’ћѓћ‚›‰ 4_к коррект май" xfId="405"/>
    <cellStyle name="€’ћѓћ‚›‰ 5" xfId="406"/>
    <cellStyle name="€’ћѓћ‚›‰ 5 2" xfId="407"/>
    <cellStyle name="€’ћѓћ‚›‰ 6" xfId="408"/>
    <cellStyle name="€’ћѓћ‚›‰_207 заявка по  оптим._2014" xfId="409"/>
    <cellStyle name="‡ђѓћ‹ћ‚ћљ1" xfId="410"/>
    <cellStyle name="‡ђѓћ‹ћ‚ћљ1 2" xfId="411"/>
    <cellStyle name="‡ђѓћ‹ћ‚ћљ1 2 2" xfId="412"/>
    <cellStyle name="‡ђѓћ‹ћ‚ћљ1 3" xfId="413"/>
    <cellStyle name="‡ђѓћ‹ћ‚ћљ1 4" xfId="414"/>
    <cellStyle name="‡ђѓћ‹ћ‚ћљ1 4 2" xfId="415"/>
    <cellStyle name="‡ђѓћ‹ћ‚ћљ1 4_к коррект май" xfId="416"/>
    <cellStyle name="‡ђѓћ‹ћ‚ћљ1 5" xfId="417"/>
    <cellStyle name="‡ђѓћ‹ћ‚ћљ1 5 2" xfId="418"/>
    <cellStyle name="‡ђѓћ‹ћ‚ћљ1 6" xfId="419"/>
    <cellStyle name="‡ђѓћ‹ћ‚ћљ1_207 заявка по  оптим._2014" xfId="420"/>
    <cellStyle name="‡ђѓћ‹ћ‚ћљ2" xfId="421"/>
    <cellStyle name="‡ђѓћ‹ћ‚ћљ2 2" xfId="422"/>
    <cellStyle name="‡ђѓћ‹ћ‚ћљ2 2 2" xfId="423"/>
    <cellStyle name="‡ђѓћ‹ћ‚ћљ2 3" xfId="424"/>
    <cellStyle name="‡ђѓћ‹ћ‚ћљ2 4" xfId="425"/>
    <cellStyle name="‡ђѓћ‹ћ‚ћљ2 4 2" xfId="426"/>
    <cellStyle name="‡ђѓћ‹ћ‚ћљ2 4_к коррект май" xfId="427"/>
    <cellStyle name="‡ђѓћ‹ћ‚ћљ2 5" xfId="428"/>
    <cellStyle name="‡ђѓћ‹ћ‚ћљ2 5 2" xfId="429"/>
    <cellStyle name="‡ђѓћ‹ћ‚ћљ2 6" xfId="430"/>
    <cellStyle name="‡ђѓћ‹ћ‚ћљ2_207 заявка по  оптим._2014" xfId="431"/>
    <cellStyle name="’ћѓћ‚›‰" xfId="432"/>
    <cellStyle name="’ћѓћ‚›‰ 2" xfId="433"/>
    <cellStyle name="’ћѓћ‚›‰ 2 2" xfId="434"/>
    <cellStyle name="’ћѓћ‚›‰ 3" xfId="435"/>
    <cellStyle name="’ћѓћ‚›‰ 4" xfId="436"/>
    <cellStyle name="’ћѓћ‚›‰ 4 2" xfId="437"/>
    <cellStyle name="’ћѓћ‚›‰ 4_к коррект май" xfId="438"/>
    <cellStyle name="’ћѓћ‚›‰ 5" xfId="439"/>
    <cellStyle name="’ћѓћ‚›‰ 5 2" xfId="440"/>
    <cellStyle name="’ћѓћ‚›‰ 6" xfId="441"/>
    <cellStyle name="’ћѓћ‚›‰_207 заявка по  оптим._2014" xfId="442"/>
    <cellStyle name="20% - Акцент1" xfId="94" builtinId="30" customBuiltin="1"/>
    <cellStyle name="20% - Акцент1 2" xfId="1"/>
    <cellStyle name="20% - Акцент1 2 2" xfId="138"/>
    <cellStyle name="20% - Акцент1 2 2 2" xfId="443"/>
    <cellStyle name="20% - Акцент1 2 3" xfId="444"/>
    <cellStyle name="20% - Акцент1 2_к коррект май" xfId="445"/>
    <cellStyle name="20% - Акцент1 3" xfId="82"/>
    <cellStyle name="20% - Акцент1 3 2" xfId="446"/>
    <cellStyle name="20% - Акцент1 4" xfId="447"/>
    <cellStyle name="20% - Акцент1 5" xfId="448"/>
    <cellStyle name="20% - Акцент1 6" xfId="449"/>
    <cellStyle name="20% - Акцент1 7" xfId="450"/>
    <cellStyle name="20% - Акцент2" xfId="95" builtinId="34" customBuiltin="1"/>
    <cellStyle name="20% - Акцент2 2" xfId="2"/>
    <cellStyle name="20% - Акцент2 2 2" xfId="139"/>
    <cellStyle name="20% - Акцент2 2 2 2" xfId="451"/>
    <cellStyle name="20% - Акцент2 2 3" xfId="452"/>
    <cellStyle name="20% - Акцент2 2_к коррект май" xfId="453"/>
    <cellStyle name="20% - Акцент2 3" xfId="83"/>
    <cellStyle name="20% - Акцент2 3 2" xfId="454"/>
    <cellStyle name="20% - Акцент2 4" xfId="455"/>
    <cellStyle name="20% - Акцент2 5" xfId="456"/>
    <cellStyle name="20% - Акцент2 6" xfId="457"/>
    <cellStyle name="20% - Акцент2 7" xfId="458"/>
    <cellStyle name="20% - Акцент3" xfId="96" builtinId="38" customBuiltin="1"/>
    <cellStyle name="20% - Акцент3 2" xfId="3"/>
    <cellStyle name="20% - Акцент3 2 2" xfId="140"/>
    <cellStyle name="20% - Акцент3 2 2 2" xfId="459"/>
    <cellStyle name="20% - Акцент3 2 3" xfId="460"/>
    <cellStyle name="20% - Акцент3 2_к коррект май" xfId="461"/>
    <cellStyle name="20% - Акцент3 3" xfId="84"/>
    <cellStyle name="20% - Акцент3 3 2" xfId="462"/>
    <cellStyle name="20% - Акцент3 4" xfId="463"/>
    <cellStyle name="20% - Акцент3 5" xfId="464"/>
    <cellStyle name="20% - Акцент3 6" xfId="465"/>
    <cellStyle name="20% - Акцент3 7" xfId="466"/>
    <cellStyle name="20% - Акцент4" xfId="99" builtinId="42" customBuiltin="1"/>
    <cellStyle name="20% - Акцент4 2" xfId="4"/>
    <cellStyle name="20% - Акцент4 2 2" xfId="141"/>
    <cellStyle name="20% - Акцент4 2 2 2" xfId="467"/>
    <cellStyle name="20% - Акцент4 2 3" xfId="468"/>
    <cellStyle name="20% - Акцент4 2_к коррект май" xfId="469"/>
    <cellStyle name="20% - Акцент4 3" xfId="85"/>
    <cellStyle name="20% - Акцент4 3 2" xfId="470"/>
    <cellStyle name="20% - Акцент4 4" xfId="471"/>
    <cellStyle name="20% - Акцент4 5" xfId="472"/>
    <cellStyle name="20% - Акцент4 6" xfId="473"/>
    <cellStyle name="20% - Акцент4 7" xfId="474"/>
    <cellStyle name="20% - Акцент5" xfId="76" builtinId="46" customBuiltin="1"/>
    <cellStyle name="20% - Акцент5 2" xfId="5"/>
    <cellStyle name="20% - Акцент5 2 2" xfId="142"/>
    <cellStyle name="20% - Акцент5 2 2 2" xfId="475"/>
    <cellStyle name="20% - Акцент5 2 3" xfId="476"/>
    <cellStyle name="20% - Акцент5 2_к коррект май" xfId="477"/>
    <cellStyle name="20% - Акцент5 3" xfId="478"/>
    <cellStyle name="20% - Акцент5 4" xfId="479"/>
    <cellStyle name="20% - Акцент5 5" xfId="480"/>
    <cellStyle name="20% - Акцент5 6" xfId="481"/>
    <cellStyle name="20% - Акцент5 7" xfId="482"/>
    <cellStyle name="20% - Акцент6" xfId="80" builtinId="50" customBuiltin="1"/>
    <cellStyle name="20% - Акцент6 2" xfId="6"/>
    <cellStyle name="20% - Акцент6 2 2" xfId="143"/>
    <cellStyle name="20% - Акцент6 2 2 2" xfId="483"/>
    <cellStyle name="20% - Акцент6 2 3" xfId="484"/>
    <cellStyle name="20% - Акцент6 2_к коррект май" xfId="485"/>
    <cellStyle name="20% - Акцент6 3" xfId="486"/>
    <cellStyle name="20% - Акцент6 4" xfId="487"/>
    <cellStyle name="20% - Акцент6 5" xfId="488"/>
    <cellStyle name="20% - Акцент6 6" xfId="489"/>
    <cellStyle name="20% - Акцент6 7" xfId="490"/>
    <cellStyle name="40% - Акцент1" xfId="67" builtinId="31" customBuiltin="1"/>
    <cellStyle name="40% - Акцент1 2" xfId="7"/>
    <cellStyle name="40% - Акцент1 2 2" xfId="144"/>
    <cellStyle name="40% - Акцент1 2 2 2" xfId="491"/>
    <cellStyle name="40% - Акцент1 2 3" xfId="492"/>
    <cellStyle name="40% - Акцент1 2_к коррект май" xfId="493"/>
    <cellStyle name="40% - Акцент1 3" xfId="494"/>
    <cellStyle name="40% - Акцент1 4" xfId="495"/>
    <cellStyle name="40% - Акцент1 5" xfId="496"/>
    <cellStyle name="40% - Акцент1 6" xfId="497"/>
    <cellStyle name="40% - Акцент1 7" xfId="498"/>
    <cellStyle name="40% - Акцент2" xfId="70" builtinId="35" customBuiltin="1"/>
    <cellStyle name="40% - Акцент2 2" xfId="8"/>
    <cellStyle name="40% - Акцент2 2 2" xfId="145"/>
    <cellStyle name="40% - Акцент2 2 2 2" xfId="499"/>
    <cellStyle name="40% - Акцент2 2 3" xfId="500"/>
    <cellStyle name="40% - Акцент2 2_к коррект май" xfId="501"/>
    <cellStyle name="40% - Акцент2 3" xfId="502"/>
    <cellStyle name="40% - Акцент2 4" xfId="503"/>
    <cellStyle name="40% - Акцент2 5" xfId="504"/>
    <cellStyle name="40% - Акцент2 6" xfId="505"/>
    <cellStyle name="40% - Акцент2 7" xfId="506"/>
    <cellStyle name="40% - Акцент3" xfId="97" builtinId="39" customBuiltin="1"/>
    <cellStyle name="40% - Акцент3 2" xfId="9"/>
    <cellStyle name="40% - Акцент3 2 2" xfId="146"/>
    <cellStyle name="40% - Акцент3 2 2 2" xfId="507"/>
    <cellStyle name="40% - Акцент3 2 3" xfId="508"/>
    <cellStyle name="40% - Акцент3 2_к коррект май" xfId="509"/>
    <cellStyle name="40% - Акцент3 3" xfId="86"/>
    <cellStyle name="40% - Акцент3 3 2" xfId="510"/>
    <cellStyle name="40% - Акцент3 4" xfId="511"/>
    <cellStyle name="40% - Акцент3 5" xfId="512"/>
    <cellStyle name="40% - Акцент3 6" xfId="513"/>
    <cellStyle name="40% - Акцент3 7" xfId="514"/>
    <cellStyle name="40% - Акцент4" xfId="74" builtinId="43" customBuiltin="1"/>
    <cellStyle name="40% - Акцент4 2" xfId="10"/>
    <cellStyle name="40% - Акцент4 2 2" xfId="147"/>
    <cellStyle name="40% - Акцент4 2 2 2" xfId="515"/>
    <cellStyle name="40% - Акцент4 2 3" xfId="516"/>
    <cellStyle name="40% - Акцент4 2_к коррект май" xfId="517"/>
    <cellStyle name="40% - Акцент4 3" xfId="518"/>
    <cellStyle name="40% - Акцент4 4" xfId="519"/>
    <cellStyle name="40% - Акцент4 5" xfId="520"/>
    <cellStyle name="40% - Акцент4 6" xfId="521"/>
    <cellStyle name="40% - Акцент4 7" xfId="522"/>
    <cellStyle name="40% - Акцент5" xfId="77" builtinId="47" customBuiltin="1"/>
    <cellStyle name="40% - Акцент5 2" xfId="11"/>
    <cellStyle name="40% - Акцент5 2 2" xfId="148"/>
    <cellStyle name="40% - Акцент5 2 2 2" xfId="523"/>
    <cellStyle name="40% - Акцент5 2 3" xfId="524"/>
    <cellStyle name="40% - Акцент5 2_к коррект май" xfId="525"/>
    <cellStyle name="40% - Акцент5 3" xfId="526"/>
    <cellStyle name="40% - Акцент5 4" xfId="527"/>
    <cellStyle name="40% - Акцент5 5" xfId="528"/>
    <cellStyle name="40% - Акцент5 6" xfId="529"/>
    <cellStyle name="40% - Акцент5 7" xfId="530"/>
    <cellStyle name="40% - Акцент6" xfId="81" builtinId="51" customBuiltin="1"/>
    <cellStyle name="40% - Акцент6 2" xfId="12"/>
    <cellStyle name="40% - Акцент6 2 2" xfId="149"/>
    <cellStyle name="40% - Акцент6 2 2 2" xfId="531"/>
    <cellStyle name="40% - Акцент6 2 3" xfId="532"/>
    <cellStyle name="40% - Акцент6 2_к коррект май" xfId="533"/>
    <cellStyle name="40% - Акцент6 3" xfId="534"/>
    <cellStyle name="40% - Акцент6 4" xfId="535"/>
    <cellStyle name="40% - Акцент6 5" xfId="536"/>
    <cellStyle name="40% - Акцент6 6" xfId="537"/>
    <cellStyle name="40% - Акцент6 7" xfId="538"/>
    <cellStyle name="60% - Акцент1" xfId="68" builtinId="32" customBuiltin="1"/>
    <cellStyle name="60% - Акцент1 2" xfId="13"/>
    <cellStyle name="60% - Акцент1 2 2" xfId="150"/>
    <cellStyle name="60% - Акцент1 3" xfId="539"/>
    <cellStyle name="60% - Акцент1 4" xfId="540"/>
    <cellStyle name="60% - Акцент2" xfId="71" builtinId="36" customBuiltin="1"/>
    <cellStyle name="60% - Акцент2 2" xfId="14"/>
    <cellStyle name="60% - Акцент2 2 2" xfId="151"/>
    <cellStyle name="60% - Акцент2 3" xfId="541"/>
    <cellStyle name="60% - Акцент2 4" xfId="542"/>
    <cellStyle name="60% - Акцент3" xfId="98" builtinId="40" customBuiltin="1"/>
    <cellStyle name="60% - Акцент3 2" xfId="15"/>
    <cellStyle name="60% - Акцент3 2 2" xfId="152"/>
    <cellStyle name="60% - Акцент3 2 2 2" xfId="543"/>
    <cellStyle name="60% - Акцент3 3" xfId="87"/>
    <cellStyle name="60% - Акцент3 4" xfId="544"/>
    <cellStyle name="60% - Акцент4" xfId="100" builtinId="44" customBuiltin="1"/>
    <cellStyle name="60% - Акцент4 2" xfId="16"/>
    <cellStyle name="60% - Акцент4 2 2" xfId="153"/>
    <cellStyle name="60% - Акцент4 2 2 2" xfId="545"/>
    <cellStyle name="60% - Акцент4 3" xfId="88"/>
    <cellStyle name="60% - Акцент4 4" xfId="546"/>
    <cellStyle name="60% - Акцент5" xfId="78" builtinId="48" customBuiltin="1"/>
    <cellStyle name="60% - Акцент5 2" xfId="17"/>
    <cellStyle name="60% - Акцент5 2 2" xfId="154"/>
    <cellStyle name="60% - Акцент5 3" xfId="547"/>
    <cellStyle name="60% - Акцент5 4" xfId="548"/>
    <cellStyle name="60% - Акцент6" xfId="101" builtinId="52" customBuiltin="1"/>
    <cellStyle name="60% - Акцент6 2" xfId="18"/>
    <cellStyle name="60% - Акцент6 2 2" xfId="155"/>
    <cellStyle name="60% - Акцент6 2 2 2" xfId="549"/>
    <cellStyle name="60% - Акцент6 3" xfId="89"/>
    <cellStyle name="60% - Акцент6 4" xfId="550"/>
    <cellStyle name="Cell1" xfId="156"/>
    <cellStyle name="Cell2" xfId="157"/>
    <cellStyle name="Cell3" xfId="158"/>
    <cellStyle name="Cell4" xfId="159"/>
    <cellStyle name="Cell5" xfId="160"/>
    <cellStyle name="Column1" xfId="161"/>
    <cellStyle name="Column2" xfId="162"/>
    <cellStyle name="Column3" xfId="163"/>
    <cellStyle name="Column4" xfId="164"/>
    <cellStyle name="Column5" xfId="165"/>
    <cellStyle name="Column7" xfId="166"/>
    <cellStyle name="Currency [0]_basle_98_97_96 1" xfId="551"/>
    <cellStyle name="Currency_basle_98_97_96 1" xfId="552"/>
    <cellStyle name="Data" xfId="167"/>
    <cellStyle name="Euro" xfId="553"/>
    <cellStyle name="Excel Built-in Normal" xfId="554"/>
    <cellStyle name="Excel Built-in Normal 2" xfId="555"/>
    <cellStyle name="Excel Built-in Normal_к коррект май" xfId="556"/>
    <cellStyle name="Heading1" xfId="168"/>
    <cellStyle name="Heading2" xfId="169"/>
    <cellStyle name="Heading3" xfId="170"/>
    <cellStyle name="Heading4" xfId="171"/>
    <cellStyle name="Name1" xfId="172"/>
    <cellStyle name="Name2" xfId="173"/>
    <cellStyle name="Name3" xfId="174"/>
    <cellStyle name="Name4" xfId="175"/>
    <cellStyle name="Name5" xfId="176"/>
    <cellStyle name="Normal 5" xfId="177"/>
    <cellStyle name="Normal 6" xfId="178"/>
    <cellStyle name="Normal 6 2" xfId="558"/>
    <cellStyle name="Normal 6 2 2" xfId="559"/>
    <cellStyle name="Normal 6 3" xfId="560"/>
    <cellStyle name="Normal 6 4" xfId="557"/>
    <cellStyle name="Normal 6_к коррект май" xfId="561"/>
    <cellStyle name="Normal_basle_98_97_96 1" xfId="562"/>
    <cellStyle name="PillarData" xfId="563"/>
    <cellStyle name="PillarHeading" xfId="564"/>
    <cellStyle name="PillarText" xfId="565"/>
    <cellStyle name="PillarTotal" xfId="566"/>
    <cellStyle name="Title1" xfId="179"/>
    <cellStyle name="TitleCol1" xfId="180"/>
    <cellStyle name="TitleCol2" xfId="181"/>
    <cellStyle name="White1" xfId="182"/>
    <cellStyle name="White2" xfId="183"/>
    <cellStyle name="White3" xfId="184"/>
    <cellStyle name="White4" xfId="185"/>
    <cellStyle name="White5" xfId="186"/>
    <cellStyle name="Акцент1" xfId="66" builtinId="29" customBuiltin="1"/>
    <cellStyle name="Акцент1 2" xfId="19"/>
    <cellStyle name="Акцент1 2 2" xfId="187"/>
    <cellStyle name="Акцент1 3" xfId="567"/>
    <cellStyle name="Акцент1 4" xfId="568"/>
    <cellStyle name="Акцент2" xfId="69" builtinId="33" customBuiltin="1"/>
    <cellStyle name="Акцент2 2" xfId="20"/>
    <cellStyle name="Акцент2 2 2" xfId="188"/>
    <cellStyle name="Акцент2 3" xfId="569"/>
    <cellStyle name="Акцент2 4" xfId="570"/>
    <cellStyle name="Акцент3" xfId="72" builtinId="37" customBuiltin="1"/>
    <cellStyle name="Акцент3 2" xfId="21"/>
    <cellStyle name="Акцент3 2 2" xfId="189"/>
    <cellStyle name="Акцент3 3" xfId="571"/>
    <cellStyle name="Акцент3 4" xfId="572"/>
    <cellStyle name="Акцент4" xfId="73" builtinId="41" customBuiltin="1"/>
    <cellStyle name="Акцент4 2" xfId="22"/>
    <cellStyle name="Акцент4 2 2" xfId="190"/>
    <cellStyle name="Акцент4 3" xfId="573"/>
    <cellStyle name="Акцент4 4" xfId="574"/>
    <cellStyle name="Акцент5" xfId="75" builtinId="45" customBuiltin="1"/>
    <cellStyle name="Акцент5 2" xfId="23"/>
    <cellStyle name="Акцент5 2 2" xfId="191"/>
    <cellStyle name="Акцент5 3" xfId="575"/>
    <cellStyle name="Акцент5 4" xfId="576"/>
    <cellStyle name="Акцент6" xfId="79" builtinId="49" customBuiltin="1"/>
    <cellStyle name="Акцент6 2" xfId="24"/>
    <cellStyle name="Акцент6 2 2" xfId="192"/>
    <cellStyle name="Акцент6 3" xfId="577"/>
    <cellStyle name="Акцент6 4" xfId="578"/>
    <cellStyle name="Ввод " xfId="58" builtinId="20" customBuiltin="1"/>
    <cellStyle name="Ввод  2" xfId="25"/>
    <cellStyle name="Ввод  2 2" xfId="193"/>
    <cellStyle name="Ввод  3" xfId="579"/>
    <cellStyle name="Ввод  4" xfId="580"/>
    <cellStyle name="Виталий" xfId="581"/>
    <cellStyle name="Вывод" xfId="59" builtinId="21" customBuiltin="1"/>
    <cellStyle name="Вывод 2" xfId="26"/>
    <cellStyle name="Вывод 2 2" xfId="194"/>
    <cellStyle name="Вывод 3" xfId="582"/>
    <cellStyle name="Вывод 4" xfId="583"/>
    <cellStyle name="Вычисление" xfId="60" builtinId="22" customBuiltin="1"/>
    <cellStyle name="Вычисление 2" xfId="27"/>
    <cellStyle name="Вычисление 2 2" xfId="195"/>
    <cellStyle name="Вычисление 3" xfId="584"/>
    <cellStyle name="Вычисление 4" xfId="585"/>
    <cellStyle name="Гиперссылка 2" xfId="196"/>
    <cellStyle name="Гиперссылка 2 2" xfId="587"/>
    <cellStyle name="Гиперссылка 2 3" xfId="586"/>
    <cellStyle name="Заголовок 1" xfId="51" builtinId="16" customBuiltin="1"/>
    <cellStyle name="Заголовок 1 2" xfId="28"/>
    <cellStyle name="Заголовок 1 2 2" xfId="197"/>
    <cellStyle name="Заголовок 1 3" xfId="588"/>
    <cellStyle name="Заголовок 1 4" xfId="589"/>
    <cellStyle name="Заголовок 2" xfId="52" builtinId="17" customBuiltin="1"/>
    <cellStyle name="Заголовок 2 2" xfId="29"/>
    <cellStyle name="Заголовок 2 2 2" xfId="198"/>
    <cellStyle name="Заголовок 2 3" xfId="590"/>
    <cellStyle name="Заголовок 2 4" xfId="591"/>
    <cellStyle name="Заголовок 3" xfId="53" builtinId="18" customBuiltin="1"/>
    <cellStyle name="Заголовок 3 2" xfId="30"/>
    <cellStyle name="Заголовок 3 2 2" xfId="199"/>
    <cellStyle name="Заголовок 3 3" xfId="592"/>
    <cellStyle name="Заголовок 3 4" xfId="593"/>
    <cellStyle name="Заголовок 4" xfId="54" builtinId="19" customBuiltin="1"/>
    <cellStyle name="Заголовок 4 2" xfId="31"/>
    <cellStyle name="Заголовок 4 2 2" xfId="200"/>
    <cellStyle name="Заголовок 4 3" xfId="594"/>
    <cellStyle name="Заголовок 4 4" xfId="595"/>
    <cellStyle name="Итог" xfId="65" builtinId="25" customBuiltin="1"/>
    <cellStyle name="Итог 2" xfId="32"/>
    <cellStyle name="Итог 2 2" xfId="201"/>
    <cellStyle name="Итог 3" xfId="596"/>
    <cellStyle name="Итог 4" xfId="597"/>
    <cellStyle name="КАНДАГАЧ тел3-33-96" xfId="202"/>
    <cellStyle name="КАНДАГАЧ тел3-33-96 2" xfId="598"/>
    <cellStyle name="Контрольная ячейка" xfId="62" builtinId="23" customBuiltin="1"/>
    <cellStyle name="Контрольная ячейка 2" xfId="33"/>
    <cellStyle name="Контрольная ячейка 2 2" xfId="203"/>
    <cellStyle name="Контрольная ячейка 3" xfId="599"/>
    <cellStyle name="Контрольная ячейка 4" xfId="600"/>
    <cellStyle name="Название" xfId="50" builtinId="15" customBuiltin="1"/>
    <cellStyle name="Название 2" xfId="34"/>
    <cellStyle name="Название 2 2" xfId="601"/>
    <cellStyle name="Название 3" xfId="602"/>
    <cellStyle name="Название 4" xfId="603"/>
    <cellStyle name="Нейтральный" xfId="57" builtinId="28" customBuiltin="1"/>
    <cellStyle name="Нейтральный 2" xfId="35"/>
    <cellStyle name="Нейтральный 2 2" xfId="204"/>
    <cellStyle name="Нейтральный 3" xfId="604"/>
    <cellStyle name="Нейтральный 4" xfId="605"/>
    <cellStyle name="Обычный" xfId="0" builtinId="0"/>
    <cellStyle name="Обычный 10" xfId="205"/>
    <cellStyle name="Обычный 10 2" xfId="206"/>
    <cellStyle name="Обычный 10 2 2" xfId="606"/>
    <cellStyle name="Обычный 10 3" xfId="607"/>
    <cellStyle name="Обычный 10 3 2" xfId="608"/>
    <cellStyle name="Обычный 10 3_к коррект май" xfId="609"/>
    <cellStyle name="Обычный 10 4" xfId="610"/>
    <cellStyle name="Обычный 10 5" xfId="611"/>
    <cellStyle name="Обычный 10 6" xfId="612"/>
    <cellStyle name="Обычный 10 7" xfId="613"/>
    <cellStyle name="Обычный 10_к коррект май" xfId="614"/>
    <cellStyle name="Обычный 108" xfId="615"/>
    <cellStyle name="Обычный 11" xfId="207"/>
    <cellStyle name="Обычный 11 2" xfId="617"/>
    <cellStyle name="Обычный 11 2 2" xfId="618"/>
    <cellStyle name="Обычный 11 3" xfId="619"/>
    <cellStyle name="Обычный 11 4" xfId="616"/>
    <cellStyle name="Обычный 11_к коррект май" xfId="620"/>
    <cellStyle name="Обычный 12" xfId="208"/>
    <cellStyle name="Обычный 12 2" xfId="622"/>
    <cellStyle name="Обычный 12 2 2" xfId="623"/>
    <cellStyle name="Обычный 12 3" xfId="624"/>
    <cellStyle name="Обычный 12 4" xfId="621"/>
    <cellStyle name="Обычный 12_к коррект май" xfId="625"/>
    <cellStyle name="Обычный 124" xfId="626"/>
    <cellStyle name="Обычный 13" xfId="627"/>
    <cellStyle name="Обычный 13 2" xfId="628"/>
    <cellStyle name="Обычный 13 2 2" xfId="629"/>
    <cellStyle name="Обычный 13 2_к коррект май" xfId="630"/>
    <cellStyle name="Обычный 14" xfId="209"/>
    <cellStyle name="Обычный 14 2" xfId="632"/>
    <cellStyle name="Обычный 14 2 2" xfId="633"/>
    <cellStyle name="Обычный 14 3" xfId="634"/>
    <cellStyle name="Обычный 14 4" xfId="631"/>
    <cellStyle name="Обычный 14_к коррект май" xfId="635"/>
    <cellStyle name="Обычный 15" xfId="210"/>
    <cellStyle name="Обычный 15 2" xfId="637"/>
    <cellStyle name="Обычный 15 2 2" xfId="638"/>
    <cellStyle name="Обычный 15 3" xfId="639"/>
    <cellStyle name="Обычный 15 4" xfId="636"/>
    <cellStyle name="Обычный 15_к коррект май" xfId="640"/>
    <cellStyle name="Обычный 16" xfId="211"/>
    <cellStyle name="Обычный 16 2" xfId="642"/>
    <cellStyle name="Обычный 16 2 2" xfId="643"/>
    <cellStyle name="Обычный 16 3" xfId="644"/>
    <cellStyle name="Обычный 16 4" xfId="641"/>
    <cellStyle name="Обычный 16_к коррект май" xfId="645"/>
    <cellStyle name="Обычный 17" xfId="212"/>
    <cellStyle name="Обычный 17 2" xfId="647"/>
    <cellStyle name="Обычный 17 2 2" xfId="648"/>
    <cellStyle name="Обычный 17 3" xfId="649"/>
    <cellStyle name="Обычный 17 4" xfId="646"/>
    <cellStyle name="Обычный 17_к коррект май" xfId="650"/>
    <cellStyle name="Обычный 18" xfId="213"/>
    <cellStyle name="Обычный 18 2" xfId="652"/>
    <cellStyle name="Обычный 18 2 2" xfId="653"/>
    <cellStyle name="Обычный 18 3" xfId="654"/>
    <cellStyle name="Обычный 18 4" xfId="651"/>
    <cellStyle name="Обычный 18_к коррект май" xfId="655"/>
    <cellStyle name="Обычный 19" xfId="214"/>
    <cellStyle name="Обычный 19 2" xfId="657"/>
    <cellStyle name="Обычный 19 2 2" xfId="658"/>
    <cellStyle name="Обычный 19 3" xfId="659"/>
    <cellStyle name="Обычный 19 4" xfId="656"/>
    <cellStyle name="Обычный 19_к коррект май" xfId="660"/>
    <cellStyle name="Обычный 2" xfId="36"/>
    <cellStyle name="Обычный 2 2" xfId="215"/>
    <cellStyle name="Обычный 2 2 2" xfId="216"/>
    <cellStyle name="Обычный 2 2 2 2" xfId="663"/>
    <cellStyle name="Обычный 2 2 2 3" xfId="664"/>
    <cellStyle name="Обычный 2 2 2 4" xfId="662"/>
    <cellStyle name="Обычный 2 2 2_Закупки" xfId="665"/>
    <cellStyle name="Обычный 2 2 3" xfId="666"/>
    <cellStyle name="Обычный 2 2 4" xfId="667"/>
    <cellStyle name="Обычный 2 2 5" xfId="668"/>
    <cellStyle name="Обычный 2 2 6" xfId="661"/>
    <cellStyle name="Обычный 2 2_Закупки" xfId="669"/>
    <cellStyle name="Обычный 2 3" xfId="37"/>
    <cellStyle name="Обычный 2 3 2" xfId="670"/>
    <cellStyle name="Обычный 2 4" xfId="671"/>
    <cellStyle name="Обычный 2 5" xfId="672"/>
    <cellStyle name="Обычный 2 6" xfId="673"/>
    <cellStyle name="Обычный 2_изменения в ПГЗ" xfId="674"/>
    <cellStyle name="Обычный 20" xfId="217"/>
    <cellStyle name="Обычный 20 2" xfId="676"/>
    <cellStyle name="Обычный 20 2 2" xfId="677"/>
    <cellStyle name="Обычный 20 3" xfId="678"/>
    <cellStyle name="Обычный 20 4" xfId="675"/>
    <cellStyle name="Обычный 20_к коррект май" xfId="679"/>
    <cellStyle name="Обычный 21" xfId="218"/>
    <cellStyle name="Обычный 21 2" xfId="47"/>
    <cellStyle name="Обычный 21 2 2" xfId="680"/>
    <cellStyle name="Обычный 21 3" xfId="681"/>
    <cellStyle name="Обычный 21_Закупки" xfId="682"/>
    <cellStyle name="Обычный 22" xfId="683"/>
    <cellStyle name="Обычный 23" xfId="684"/>
    <cellStyle name="Обычный 24" xfId="219"/>
    <cellStyle name="Обычный 24 2" xfId="686"/>
    <cellStyle name="Обычный 24 2 2" xfId="687"/>
    <cellStyle name="Обычный 24 3" xfId="688"/>
    <cellStyle name="Обычный 24 4" xfId="685"/>
    <cellStyle name="Обычный 24_к коррект май" xfId="689"/>
    <cellStyle name="Обычный 25" xfId="690"/>
    <cellStyle name="Обычный 26" xfId="220"/>
    <cellStyle name="Обычный 26 2" xfId="221"/>
    <cellStyle name="Обычный 26 2 2" xfId="693"/>
    <cellStyle name="Обычный 26 2 2 2" xfId="694"/>
    <cellStyle name="Обычный 26 2 3" xfId="695"/>
    <cellStyle name="Обычный 26 2 4" xfId="692"/>
    <cellStyle name="Обычный 26 2_к коррект май" xfId="696"/>
    <cellStyle name="Обычный 26 3" xfId="697"/>
    <cellStyle name="Обычный 26 3 2" xfId="698"/>
    <cellStyle name="Обычный 26 4" xfId="699"/>
    <cellStyle name="Обычный 26 5" xfId="691"/>
    <cellStyle name="Обычный 26_к коррект май" xfId="700"/>
    <cellStyle name="Обычный 27" xfId="701"/>
    <cellStyle name="Обычный 28" xfId="702"/>
    <cellStyle name="Обычный 28 2" xfId="703"/>
    <cellStyle name="Обычный 28_к коррект май" xfId="704"/>
    <cellStyle name="Обычный 29" xfId="705"/>
    <cellStyle name="Обычный 29 2" xfId="706"/>
    <cellStyle name="Обычный 29_к коррект май" xfId="707"/>
    <cellStyle name="Обычный 3" xfId="45"/>
    <cellStyle name="Обычный 3 10" xfId="709"/>
    <cellStyle name="Обычный 3 11" xfId="710"/>
    <cellStyle name="Обычный 3 12" xfId="708"/>
    <cellStyle name="Обычный 3 13" xfId="954"/>
    <cellStyle name="Обычный 3 2" xfId="223"/>
    <cellStyle name="Обычный 3 2 2" xfId="712"/>
    <cellStyle name="Обычный 3 2 3" xfId="713"/>
    <cellStyle name="Обычный 3 2 4" xfId="714"/>
    <cellStyle name="Обычный 3 2 5" xfId="715"/>
    <cellStyle name="Обычный 3 2 6" xfId="711"/>
    <cellStyle name="Обычный 3 3" xfId="224"/>
    <cellStyle name="Обычный 3 3 2" xfId="717"/>
    <cellStyle name="Обычный 3 3 3" xfId="718"/>
    <cellStyle name="Обычный 3 3 4" xfId="719"/>
    <cellStyle name="Обычный 3 3 5" xfId="716"/>
    <cellStyle name="Обычный 3 3_Закупки" xfId="720"/>
    <cellStyle name="Обычный 3 4" xfId="225"/>
    <cellStyle name="Обычный 3 4 2" xfId="721"/>
    <cellStyle name="Обычный 3 5" xfId="222"/>
    <cellStyle name="Обычный 3 5 2" xfId="722"/>
    <cellStyle name="Обычный 3 6" xfId="723"/>
    <cellStyle name="Обычный 3 7" xfId="724"/>
    <cellStyle name="Обычный 3 8" xfId="725"/>
    <cellStyle name="Обычный 3 8 2" xfId="726"/>
    <cellStyle name="Обычный 3 9" xfId="727"/>
    <cellStyle name="Обычный 3_01 ПГЗ ЮГ_для сверки по КТРУ" xfId="728"/>
    <cellStyle name="Обычный 30" xfId="729"/>
    <cellStyle name="Обычный 30 2" xfId="730"/>
    <cellStyle name="Обычный 30_к коррект май" xfId="731"/>
    <cellStyle name="Обычный 31" xfId="732"/>
    <cellStyle name="Обычный 31 2" xfId="733"/>
    <cellStyle name="Обычный 31 3" xfId="734"/>
    <cellStyle name="Обычный 31_к коррект май" xfId="735"/>
    <cellStyle name="Обычный 32" xfId="226"/>
    <cellStyle name="Обычный 32 2" xfId="737"/>
    <cellStyle name="Обычный 32 2 2" xfId="738"/>
    <cellStyle name="Обычный 32 3" xfId="739"/>
    <cellStyle name="Обычный 32 4" xfId="736"/>
    <cellStyle name="Обычный 32_к коррект май" xfId="740"/>
    <cellStyle name="Обычный 33" xfId="227"/>
    <cellStyle name="Обычный 33 2" xfId="742"/>
    <cellStyle name="Обычный 33 2 2" xfId="743"/>
    <cellStyle name="Обычный 33 3" xfId="744"/>
    <cellStyle name="Обычный 33 4" xfId="741"/>
    <cellStyle name="Обычный 33_к коррект май" xfId="745"/>
    <cellStyle name="Обычный 34" xfId="228"/>
    <cellStyle name="Обычный 34 2" xfId="747"/>
    <cellStyle name="Обычный 34 2 2" xfId="748"/>
    <cellStyle name="Обычный 34 3" xfId="749"/>
    <cellStyle name="Обычный 34 4" xfId="746"/>
    <cellStyle name="Обычный 34_к коррект май" xfId="750"/>
    <cellStyle name="Обычный 35" xfId="229"/>
    <cellStyle name="Обычный 35 2" xfId="752"/>
    <cellStyle name="Обычный 35 3" xfId="753"/>
    <cellStyle name="Обычный 35 4" xfId="751"/>
    <cellStyle name="Обычный 36" xfId="754"/>
    <cellStyle name="Обычный 36 2" xfId="755"/>
    <cellStyle name="Обычный 36_к коррект май" xfId="756"/>
    <cellStyle name="Обычный 37" xfId="757"/>
    <cellStyle name="Обычный 37 2" xfId="758"/>
    <cellStyle name="Обычный 37_к коррект май" xfId="759"/>
    <cellStyle name="Обычный 38" xfId="760"/>
    <cellStyle name="Обычный 38 2" xfId="761"/>
    <cellStyle name="Обычный 38_к коррект май" xfId="762"/>
    <cellStyle name="Обычный 39" xfId="763"/>
    <cellStyle name="Обычный 39 2" xfId="764"/>
    <cellStyle name="Обычный 39_к коррект май" xfId="765"/>
    <cellStyle name="Обычный 4" xfId="91"/>
    <cellStyle name="Обычный 4 2" xfId="231"/>
    <cellStyle name="Обычный 4 2 2" xfId="766"/>
    <cellStyle name="Обычный 4 2_к коррект май" xfId="767"/>
    <cellStyle name="Обычный 4 3" xfId="768"/>
    <cellStyle name="Обычный 4 3 2" xfId="769"/>
    <cellStyle name="Обычный 4 3 3" xfId="770"/>
    <cellStyle name="Обычный 4 3_к коррект май" xfId="771"/>
    <cellStyle name="Обычный 4 4" xfId="772"/>
    <cellStyle name="Обычный 4 5" xfId="232"/>
    <cellStyle name="Обычный 4 5 2" xfId="773"/>
    <cellStyle name="Обычный 4 6" xfId="774"/>
    <cellStyle name="Обычный 4 7" xfId="775"/>
    <cellStyle name="Обычный 4 8" xfId="776"/>
    <cellStyle name="Обычный 4 9" xfId="777"/>
    <cellStyle name="Обычный 4_01 ПГЗ ЮГ_для сверки по КТРУ" xfId="778"/>
    <cellStyle name="Обычный 40" xfId="779"/>
    <cellStyle name="Обычный 40 2" xfId="780"/>
    <cellStyle name="Обычный 40_к коррект май" xfId="781"/>
    <cellStyle name="Обычный 41" xfId="782"/>
    <cellStyle name="Обычный 41 2" xfId="783"/>
    <cellStyle name="Обычный 41_к коррект май" xfId="784"/>
    <cellStyle name="Обычный 42" xfId="785"/>
    <cellStyle name="Обычный 42 2" xfId="786"/>
    <cellStyle name="Обычный 42_к коррект май" xfId="787"/>
    <cellStyle name="Обычный 43" xfId="788"/>
    <cellStyle name="Обычный 43 2" xfId="789"/>
    <cellStyle name="Обычный 43_к коррект май" xfId="790"/>
    <cellStyle name="Обычный 44" xfId="791"/>
    <cellStyle name="Обычный 44 2" xfId="792"/>
    <cellStyle name="Обычный 44_к коррект май" xfId="793"/>
    <cellStyle name="Обычный 45" xfId="794"/>
    <cellStyle name="Обычный 45 2" xfId="795"/>
    <cellStyle name="Обычный 45_к коррект май" xfId="796"/>
    <cellStyle name="Обычный 46" xfId="797"/>
    <cellStyle name="Обычный 46 2" xfId="798"/>
    <cellStyle name="Обычный 46_к коррект май" xfId="799"/>
    <cellStyle name="Обычный 47" xfId="800"/>
    <cellStyle name="Обычный 47 2" xfId="801"/>
    <cellStyle name="Обычный 47_к коррект май" xfId="802"/>
    <cellStyle name="Обычный 48" xfId="803"/>
    <cellStyle name="Обычный 49" xfId="804"/>
    <cellStyle name="Обычный 49 2" xfId="805"/>
    <cellStyle name="Обычный 5" xfId="233"/>
    <cellStyle name="Обычный 5 10" xfId="953"/>
    <cellStyle name="Обычный 5 2" xfId="807"/>
    <cellStyle name="Обычный 5 2 2" xfId="808"/>
    <cellStyle name="Обычный 5 2_к коррект май" xfId="809"/>
    <cellStyle name="Обычный 5 3" xfId="810"/>
    <cellStyle name="Обычный 5 4" xfId="811"/>
    <cellStyle name="Обычный 5 5" xfId="812"/>
    <cellStyle name="Обычный 5 6" xfId="813"/>
    <cellStyle name="Обычный 5 7" xfId="814"/>
    <cellStyle name="Обычный 5 8" xfId="815"/>
    <cellStyle name="Обычный 5 9" xfId="806"/>
    <cellStyle name="Обычный 5_Закупки" xfId="816"/>
    <cellStyle name="Обычный 50" xfId="817"/>
    <cellStyle name="Обычный 50 2" xfId="818"/>
    <cellStyle name="Обычный 50_к коррект май" xfId="819"/>
    <cellStyle name="Обычный 51" xfId="820"/>
    <cellStyle name="Обычный 52" xfId="821"/>
    <cellStyle name="Обычный 52 2" xfId="822"/>
    <cellStyle name="Обычный 53" xfId="823"/>
    <cellStyle name="Обычный 54" xfId="824"/>
    <cellStyle name="Обычный 55" xfId="825"/>
    <cellStyle name="Обычный 56" xfId="826"/>
    <cellStyle name="Обычный 56 2" xfId="827"/>
    <cellStyle name="Обычный 57" xfId="828"/>
    <cellStyle name="Обычный 58" xfId="829"/>
    <cellStyle name="Обычный 58 2" xfId="830"/>
    <cellStyle name="Обычный 59" xfId="831"/>
    <cellStyle name="Обычный 59 2" xfId="832"/>
    <cellStyle name="Обычный 6" xfId="234"/>
    <cellStyle name="Обычный 6 2" xfId="235"/>
    <cellStyle name="Обычный 6 2 2" xfId="236"/>
    <cellStyle name="Обычный 6 3" xfId="237"/>
    <cellStyle name="Обычный 60" xfId="48"/>
    <cellStyle name="Обычный 60 2" xfId="833"/>
    <cellStyle name="Обычный 61" xfId="834"/>
    <cellStyle name="Обычный 62" xfId="835"/>
    <cellStyle name="Обычный 63" xfId="836"/>
    <cellStyle name="Обычный 64" xfId="837"/>
    <cellStyle name="Обычный 65" xfId="838"/>
    <cellStyle name="Обычный 66" xfId="839"/>
    <cellStyle name="Обычный 67" xfId="840"/>
    <cellStyle name="Обычный 68" xfId="841"/>
    <cellStyle name="Обычный 69" xfId="842"/>
    <cellStyle name="Обычный 7" xfId="238"/>
    <cellStyle name="Обычный 7 2" xfId="843"/>
    <cellStyle name="Обычный 7 3" xfId="844"/>
    <cellStyle name="Обычный 7 6" xfId="239"/>
    <cellStyle name="Обычный 7 6 2" xfId="845"/>
    <cellStyle name="Обычный 7 7" xfId="240"/>
    <cellStyle name="Обычный 7 7 2" xfId="846"/>
    <cellStyle name="Обычный 7_изменения в ПГЗ" xfId="847"/>
    <cellStyle name="Обычный 70" xfId="848"/>
    <cellStyle name="Обычный 71" xfId="38"/>
    <cellStyle name="Обычный 72" xfId="849"/>
    <cellStyle name="Обычный 73" xfId="850"/>
    <cellStyle name="Обычный 74" xfId="851"/>
    <cellStyle name="Обычный 75" xfId="852"/>
    <cellStyle name="Обычный 76" xfId="853"/>
    <cellStyle name="Обычный 77" xfId="854"/>
    <cellStyle name="Обычный 78" xfId="955"/>
    <cellStyle name="Обычный 8" xfId="241"/>
    <cellStyle name="Обычный 8 2" xfId="856"/>
    <cellStyle name="Обычный 8 2 2" xfId="857"/>
    <cellStyle name="Обычный 8 2 3" xfId="858"/>
    <cellStyle name="Обычный 8 2_к коррект май" xfId="859"/>
    <cellStyle name="Обычный 8 3" xfId="860"/>
    <cellStyle name="Обычный 8 4" xfId="861"/>
    <cellStyle name="Обычный 8 5" xfId="862"/>
    <cellStyle name="Обычный 8 6" xfId="863"/>
    <cellStyle name="Обычный 8 7" xfId="864"/>
    <cellStyle name="Обычный 8 8" xfId="865"/>
    <cellStyle name="Обычный 8 9" xfId="855"/>
    <cellStyle name="Обычный 8_изменения в ПГЗ" xfId="866"/>
    <cellStyle name="Обычный 9" xfId="867"/>
    <cellStyle name="Обычный 9 2" xfId="868"/>
    <cellStyle name="Обычный 9 8" xfId="242"/>
    <cellStyle name="Обычный 9 8 2" xfId="869"/>
    <cellStyle name="Обычный 9 9" xfId="243"/>
    <cellStyle name="Обычный 9 9 2" xfId="870"/>
    <cellStyle name="Обычный 97" xfId="871"/>
    <cellStyle name="Обычный_Лист1" xfId="92"/>
    <cellStyle name="Обычный_План закупок ВКО" xfId="49"/>
    <cellStyle name="Плохой" xfId="56" builtinId="27" customBuiltin="1"/>
    <cellStyle name="Плохой 2" xfId="39"/>
    <cellStyle name="Плохой 2 2" xfId="244"/>
    <cellStyle name="Плохой 3" xfId="872"/>
    <cellStyle name="Плохой 4" xfId="873"/>
    <cellStyle name="Пояснение" xfId="64" builtinId="53" customBuiltin="1"/>
    <cellStyle name="Пояснение 2" xfId="40"/>
    <cellStyle name="Пояснение 2 2" xfId="245"/>
    <cellStyle name="Пояснение 3" xfId="874"/>
    <cellStyle name="Пояснение 4" xfId="875"/>
    <cellStyle name="Примечание" xfId="93" builtinId="10" customBuiltin="1"/>
    <cellStyle name="Примечание 2" xfId="41"/>
    <cellStyle name="Примечание 2 2" xfId="246"/>
    <cellStyle name="Примечание 2 2 2" xfId="878"/>
    <cellStyle name="Примечание 2 2 3" xfId="877"/>
    <cellStyle name="Примечание 2 3" xfId="879"/>
    <cellStyle name="Примечание 2 4" xfId="880"/>
    <cellStyle name="Примечание 2 5" xfId="881"/>
    <cellStyle name="Примечание 2 6" xfId="882"/>
    <cellStyle name="Примечание 2 7" xfId="883"/>
    <cellStyle name="Примечание 2 8" xfId="876"/>
    <cellStyle name="Примечание 2_Закупки" xfId="884"/>
    <cellStyle name="Примечание 3" xfId="90"/>
    <cellStyle name="Примечание 3 2" xfId="886"/>
    <cellStyle name="Примечание 3 2 2" xfId="887"/>
    <cellStyle name="Примечание 3 3" xfId="885"/>
    <cellStyle name="Примечание 4" xfId="888"/>
    <cellStyle name="Примечание 5" xfId="889"/>
    <cellStyle name="Примечание 6" xfId="890"/>
    <cellStyle name="Процентный 2" xfId="247"/>
    <cellStyle name="Процентный 2 2" xfId="248"/>
    <cellStyle name="Связанная ячейка" xfId="61" builtinId="24" customBuiltin="1"/>
    <cellStyle name="Связанная ячейка 2" xfId="42"/>
    <cellStyle name="Связанная ячейка 2 2" xfId="249"/>
    <cellStyle name="Связанная ячейка 3" xfId="891"/>
    <cellStyle name="Связанная ячейка 4" xfId="892"/>
    <cellStyle name="Стиль 1" xfId="46"/>
    <cellStyle name="Стиль 1 2" xfId="250"/>
    <cellStyle name="Стиль 1 2 2" xfId="893"/>
    <cellStyle name="Стиль 1 3" xfId="894"/>
    <cellStyle name="Стиль 1 4" xfId="895"/>
    <cellStyle name="Стиль 1_207запрос06" xfId="896"/>
    <cellStyle name="Текст предупреждения" xfId="63" builtinId="11" customBuiltin="1"/>
    <cellStyle name="Текст предупреждения 2" xfId="43"/>
    <cellStyle name="Текст предупреждения 2 2" xfId="251"/>
    <cellStyle name="Текст предупреждения 3" xfId="897"/>
    <cellStyle name="Текст предупреждения 4" xfId="898"/>
    <cellStyle name="Тысячи [0]_96111" xfId="899"/>
    <cellStyle name="Тысячи_96111" xfId="900"/>
    <cellStyle name="Үђғһ‹һ‚һљ1" xfId="901"/>
    <cellStyle name="Үђғһ‹һ‚һљ1 2" xfId="902"/>
    <cellStyle name="Үђғһ‹һ‚һљ1 3" xfId="903"/>
    <cellStyle name="Үђғһ‹һ‚һљ1 3 2" xfId="904"/>
    <cellStyle name="Үђғһ‹һ‚һљ1 3_к коррект май" xfId="905"/>
    <cellStyle name="Үђғһ‹һ‚һљ1 4" xfId="906"/>
    <cellStyle name="Үђғһ‹һ‚һљ1 4 2" xfId="907"/>
    <cellStyle name="Үђғһ‹һ‚һљ1 5" xfId="908"/>
    <cellStyle name="Үђғһ‹һ‚һљ1_207 заявка по  оптим._2014" xfId="909"/>
    <cellStyle name="Үђғһ‹һ‚һљ2" xfId="910"/>
    <cellStyle name="Үђғһ‹һ‚һљ2 2" xfId="911"/>
    <cellStyle name="Үђғһ‹һ‚һљ2 3" xfId="912"/>
    <cellStyle name="Үђғһ‹һ‚һљ2 3 2" xfId="913"/>
    <cellStyle name="Үђғһ‹һ‚һљ2 3_к коррект май" xfId="914"/>
    <cellStyle name="Үђғһ‹һ‚һљ2 4" xfId="915"/>
    <cellStyle name="Үђғһ‹һ‚һљ2 4 2" xfId="916"/>
    <cellStyle name="Үђғһ‹һ‚һљ2 5" xfId="917"/>
    <cellStyle name="Үђғһ‹һ‚һљ2_207 заявка по  оптим._2014" xfId="918"/>
    <cellStyle name="Финансовый 2" xfId="252"/>
    <cellStyle name="Финансовый 2 2" xfId="919"/>
    <cellStyle name="Финансовый 2 3" xfId="920"/>
    <cellStyle name="Финансовый 3" xfId="921"/>
    <cellStyle name="Финансовый 3 2" xfId="922"/>
    <cellStyle name="Финансовый 4" xfId="923"/>
    <cellStyle name="Финансовый 4 2" xfId="924"/>
    <cellStyle name="Финансовый 4 3" xfId="925"/>
    <cellStyle name="Финансовый 5" xfId="926"/>
    <cellStyle name="Хороший" xfId="55" builtinId="26" customBuiltin="1"/>
    <cellStyle name="Хороший 2" xfId="44"/>
    <cellStyle name="Хороший 2 2" xfId="253"/>
    <cellStyle name="Хороший 3" xfId="927"/>
    <cellStyle name="Хороший 4" xfId="928"/>
    <cellStyle name="Џђ?–…?’?›?" xfId="929"/>
    <cellStyle name="Џђ?–…?’?›? 2" xfId="930"/>
    <cellStyle name="Џђ?–…?’?›? 3" xfId="931"/>
    <cellStyle name="Џђ?–…?’?›?_изменения в ПГЗ" xfId="932"/>
    <cellStyle name="Џђһ–…қ’қ›ү" xfId="933"/>
    <cellStyle name="Џђһ–…қ’қ›ү 2" xfId="934"/>
    <cellStyle name="Џђһ–…қ’қ›ү 3" xfId="935"/>
    <cellStyle name="Џђһ–…қ’қ›ү 3 2" xfId="936"/>
    <cellStyle name="Џђһ–…қ’қ›ү 3_к коррект май" xfId="937"/>
    <cellStyle name="Џђһ–…қ’қ›ү 4" xfId="938"/>
    <cellStyle name="Џђһ–…қ’қ›ү 4 2" xfId="939"/>
    <cellStyle name="Џђһ–…қ’қ›ү 5" xfId="940"/>
    <cellStyle name="Џђһ–…қ’қ›ү_207 заявка по  оптим._2014" xfId="941"/>
    <cellStyle name="Џђћ–…ќ’ќ›‰" xfId="942"/>
    <cellStyle name="Џђћ–…ќ’ќ›‰ 2" xfId="943"/>
    <cellStyle name="Џђћ–…ќ’ќ›‰ 2 2" xfId="944"/>
    <cellStyle name="Џђћ–…ќ’ќ›‰ 3" xfId="945"/>
    <cellStyle name="Џђћ–…ќ’ќ›‰ 4" xfId="946"/>
    <cellStyle name="Џђћ–…ќ’ќ›‰ 4 2" xfId="947"/>
    <cellStyle name="Џђћ–…ќ’ќ›‰ 4_к коррект май" xfId="948"/>
    <cellStyle name="Џђћ–…ќ’ќ›‰ 5" xfId="949"/>
    <cellStyle name="Џђћ–…ќ’ќ›‰ 5 2" xfId="950"/>
    <cellStyle name="Џђћ–…ќ’ќ›‰ 6" xfId="951"/>
    <cellStyle name="Џђћ–…ќ’ќ›‰_207 заявка по  оптим._2014" xfId="9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view="pageBreakPreview" topLeftCell="A67" zoomScale="80" zoomScaleNormal="100" zoomScaleSheetLayoutView="80" workbookViewId="0">
      <selection activeCell="G8" sqref="G8"/>
    </sheetView>
  </sheetViews>
  <sheetFormatPr defaultRowHeight="15"/>
  <cols>
    <col min="1" max="1" width="24.140625" customWidth="1"/>
    <col min="2" max="3" width="29.140625" customWidth="1"/>
    <col min="4" max="4" width="21.42578125" customWidth="1"/>
    <col min="5" max="12" width="16.7109375" customWidth="1"/>
    <col min="13" max="13" width="22.85546875" customWidth="1"/>
  </cols>
  <sheetData>
    <row r="1" spans="1:13" ht="24.75" customHeight="1">
      <c r="A1" s="1"/>
      <c r="D1" s="2"/>
      <c r="E1" s="2" t="s">
        <v>234</v>
      </c>
    </row>
    <row r="2" spans="1:13" ht="17.25" customHeight="1">
      <c r="A2" s="1"/>
      <c r="D2" s="2"/>
      <c r="E2" s="2" t="s">
        <v>233</v>
      </c>
    </row>
    <row r="3" spans="1:13" ht="15.75">
      <c r="A3" s="1"/>
    </row>
    <row r="4" spans="1:13" ht="18.75" customHeight="1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s="9" customFormat="1" ht="18.7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03.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</row>
    <row r="7" spans="1:13" ht="15.75">
      <c r="A7" s="3" t="s">
        <v>14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9" customFormat="1" ht="73.5" customHeight="1">
      <c r="A8" s="10" t="s">
        <v>147</v>
      </c>
      <c r="B8" s="67" t="s">
        <v>148</v>
      </c>
      <c r="C8" s="67" t="s">
        <v>149</v>
      </c>
      <c r="D8" s="67" t="s">
        <v>16</v>
      </c>
      <c r="E8" s="67" t="s">
        <v>21</v>
      </c>
      <c r="F8" s="43">
        <v>3</v>
      </c>
      <c r="G8" s="43">
        <v>87185.89</v>
      </c>
      <c r="H8" s="43">
        <v>261557.67</v>
      </c>
      <c r="I8" s="85"/>
      <c r="J8" s="85"/>
      <c r="K8" s="85"/>
      <c r="L8" s="67" t="s">
        <v>17</v>
      </c>
      <c r="M8" s="67" t="s">
        <v>232</v>
      </c>
    </row>
    <row r="9" spans="1:13" s="53" customFormat="1" ht="69.75" customHeight="1">
      <c r="A9" s="10" t="s">
        <v>63</v>
      </c>
      <c r="B9" s="67" t="s">
        <v>55</v>
      </c>
      <c r="C9" s="67" t="s">
        <v>56</v>
      </c>
      <c r="D9" s="67" t="s">
        <v>16</v>
      </c>
      <c r="E9" s="67" t="s">
        <v>22</v>
      </c>
      <c r="F9" s="43">
        <v>1</v>
      </c>
      <c r="G9" s="11">
        <v>9600</v>
      </c>
      <c r="H9" s="11">
        <v>9600</v>
      </c>
      <c r="I9" s="26"/>
      <c r="J9" s="26"/>
      <c r="K9" s="26"/>
      <c r="L9" s="67" t="s">
        <v>17</v>
      </c>
      <c r="M9" s="67" t="s">
        <v>232</v>
      </c>
    </row>
    <row r="10" spans="1:13" s="16" customFormat="1" ht="71.25" customHeight="1">
      <c r="A10" s="10" t="s">
        <v>63</v>
      </c>
      <c r="B10" s="72" t="s">
        <v>57</v>
      </c>
      <c r="C10" s="72" t="s">
        <v>58</v>
      </c>
      <c r="D10" s="72" t="s">
        <v>24</v>
      </c>
      <c r="E10" s="72" t="s">
        <v>21</v>
      </c>
      <c r="F10" s="43">
        <v>1</v>
      </c>
      <c r="G10" s="11">
        <v>1265133.33</v>
      </c>
      <c r="H10" s="11">
        <v>1265133.33</v>
      </c>
      <c r="I10" s="79"/>
      <c r="J10" s="79"/>
      <c r="K10" s="79"/>
      <c r="L10" s="72" t="s">
        <v>43</v>
      </c>
      <c r="M10" s="72" t="s">
        <v>44</v>
      </c>
    </row>
    <row r="11" spans="1:13" s="16" customFormat="1" ht="63" customHeight="1">
      <c r="A11" s="10" t="s">
        <v>63</v>
      </c>
      <c r="B11" s="67" t="s">
        <v>59</v>
      </c>
      <c r="C11" s="67" t="s">
        <v>59</v>
      </c>
      <c r="D11" s="67" t="s">
        <v>16</v>
      </c>
      <c r="E11" s="67" t="s">
        <v>21</v>
      </c>
      <c r="F11" s="43">
        <v>2</v>
      </c>
      <c r="G11" s="11">
        <v>220000</v>
      </c>
      <c r="H11" s="11">
        <v>440000</v>
      </c>
      <c r="I11" s="25"/>
      <c r="J11" s="25"/>
      <c r="K11" s="25"/>
      <c r="L11" s="67" t="s">
        <v>17</v>
      </c>
      <c r="M11" s="67" t="s">
        <v>232</v>
      </c>
    </row>
    <row r="12" spans="1:13" s="16" customFormat="1" ht="80.25" customHeight="1">
      <c r="A12" s="10" t="s">
        <v>63</v>
      </c>
      <c r="B12" s="67" t="s">
        <v>60</v>
      </c>
      <c r="C12" s="67" t="s">
        <v>61</v>
      </c>
      <c r="D12" s="67" t="s">
        <v>24</v>
      </c>
      <c r="E12" s="67" t="s">
        <v>22</v>
      </c>
      <c r="F12" s="43">
        <v>1</v>
      </c>
      <c r="G12" s="11">
        <v>836283</v>
      </c>
      <c r="H12" s="11">
        <v>836283</v>
      </c>
      <c r="I12" s="25"/>
      <c r="J12" s="25"/>
      <c r="K12" s="25"/>
      <c r="L12" s="67" t="s">
        <v>62</v>
      </c>
      <c r="M12" s="67" t="s">
        <v>44</v>
      </c>
    </row>
    <row r="13" spans="1:13" s="53" customFormat="1" ht="80.25" customHeight="1">
      <c r="A13" s="10" t="s">
        <v>63</v>
      </c>
      <c r="B13" s="72" t="s">
        <v>171</v>
      </c>
      <c r="C13" s="72" t="s">
        <v>172</v>
      </c>
      <c r="D13" s="72" t="s">
        <v>16</v>
      </c>
      <c r="E13" s="72" t="s">
        <v>21</v>
      </c>
      <c r="F13" s="43">
        <v>1</v>
      </c>
      <c r="G13" s="11">
        <v>56000</v>
      </c>
      <c r="H13" s="11">
        <f t="shared" ref="H13:H14" si="0">F13*G13</f>
        <v>56000</v>
      </c>
      <c r="I13" s="84"/>
      <c r="J13" s="84"/>
      <c r="K13" s="84"/>
      <c r="L13" s="72" t="s">
        <v>17</v>
      </c>
      <c r="M13" s="67" t="s">
        <v>232</v>
      </c>
    </row>
    <row r="14" spans="1:13" s="53" customFormat="1" ht="63" customHeight="1">
      <c r="A14" s="10" t="s">
        <v>63</v>
      </c>
      <c r="B14" s="72" t="s">
        <v>173</v>
      </c>
      <c r="C14" s="72" t="s">
        <v>174</v>
      </c>
      <c r="D14" s="72" t="s">
        <v>24</v>
      </c>
      <c r="E14" s="72" t="s">
        <v>21</v>
      </c>
      <c r="F14" s="43">
        <v>150</v>
      </c>
      <c r="G14" s="11">
        <v>5140.1499999999996</v>
      </c>
      <c r="H14" s="11">
        <f t="shared" si="0"/>
        <v>771022.5</v>
      </c>
      <c r="I14" s="79"/>
      <c r="J14" s="79"/>
      <c r="K14" s="79"/>
      <c r="L14" s="72" t="s">
        <v>17</v>
      </c>
      <c r="M14" s="67" t="s">
        <v>232</v>
      </c>
    </row>
    <row r="15" spans="1:13" s="53" customFormat="1" ht="69" customHeight="1">
      <c r="A15" s="10" t="s">
        <v>63</v>
      </c>
      <c r="B15" s="72" t="s">
        <v>175</v>
      </c>
      <c r="C15" s="72" t="s">
        <v>176</v>
      </c>
      <c r="D15" s="72" t="s">
        <v>16</v>
      </c>
      <c r="E15" s="72" t="s">
        <v>21</v>
      </c>
      <c r="F15" s="43">
        <v>2</v>
      </c>
      <c r="G15" s="11">
        <v>29904</v>
      </c>
      <c r="H15" s="11">
        <f>F15*G15</f>
        <v>59808</v>
      </c>
      <c r="I15" s="79"/>
      <c r="J15" s="79"/>
      <c r="K15" s="79"/>
      <c r="L15" s="72" t="s">
        <v>17</v>
      </c>
      <c r="M15" s="67" t="s">
        <v>232</v>
      </c>
    </row>
    <row r="16" spans="1:13" s="53" customFormat="1" ht="68.25" customHeight="1">
      <c r="A16" s="10" t="s">
        <v>63</v>
      </c>
      <c r="B16" s="72" t="s">
        <v>177</v>
      </c>
      <c r="C16" s="72" t="s">
        <v>178</v>
      </c>
      <c r="D16" s="72" t="s">
        <v>16</v>
      </c>
      <c r="E16" s="72" t="s">
        <v>21</v>
      </c>
      <c r="F16" s="43">
        <v>2</v>
      </c>
      <c r="G16" s="11">
        <v>29904</v>
      </c>
      <c r="H16" s="11">
        <f t="shared" ref="H16:H17" si="1">F16*G16</f>
        <v>59808</v>
      </c>
      <c r="I16" s="79"/>
      <c r="J16" s="79"/>
      <c r="K16" s="79"/>
      <c r="L16" s="72" t="s">
        <v>17</v>
      </c>
      <c r="M16" s="67" t="s">
        <v>232</v>
      </c>
    </row>
    <row r="17" spans="1:13" s="53" customFormat="1" ht="69.75" customHeight="1">
      <c r="A17" s="10" t="s">
        <v>63</v>
      </c>
      <c r="B17" s="72" t="s">
        <v>179</v>
      </c>
      <c r="C17" s="72" t="s">
        <v>180</v>
      </c>
      <c r="D17" s="72" t="s">
        <v>16</v>
      </c>
      <c r="E17" s="72" t="s">
        <v>21</v>
      </c>
      <c r="F17" s="43">
        <v>2</v>
      </c>
      <c r="G17" s="11">
        <v>25499.99</v>
      </c>
      <c r="H17" s="11">
        <f t="shared" si="1"/>
        <v>50999.98</v>
      </c>
      <c r="I17" s="79"/>
      <c r="J17" s="79"/>
      <c r="K17" s="79"/>
      <c r="L17" s="72" t="s">
        <v>17</v>
      </c>
      <c r="M17" s="67" t="s">
        <v>232</v>
      </c>
    </row>
    <row r="18" spans="1:13" s="53" customFormat="1" ht="69" customHeight="1">
      <c r="A18" s="10" t="s">
        <v>63</v>
      </c>
      <c r="B18" s="72" t="s">
        <v>181</v>
      </c>
      <c r="C18" s="72" t="s">
        <v>182</v>
      </c>
      <c r="D18" s="72" t="s">
        <v>24</v>
      </c>
      <c r="E18" s="72" t="s">
        <v>22</v>
      </c>
      <c r="F18" s="43">
        <v>1</v>
      </c>
      <c r="G18" s="11">
        <v>1785714.29</v>
      </c>
      <c r="H18" s="11">
        <v>1785714.29</v>
      </c>
      <c r="I18" s="79"/>
      <c r="J18" s="79"/>
      <c r="K18" s="79"/>
      <c r="L18" s="72" t="s">
        <v>17</v>
      </c>
      <c r="M18" s="67" t="s">
        <v>232</v>
      </c>
    </row>
    <row r="19" spans="1:13" s="53" customFormat="1" ht="60" customHeight="1">
      <c r="A19" s="67" t="s">
        <v>126</v>
      </c>
      <c r="B19" s="67" t="s">
        <v>127</v>
      </c>
      <c r="C19" s="67" t="s">
        <v>128</v>
      </c>
      <c r="D19" s="67" t="s">
        <v>16</v>
      </c>
      <c r="E19" s="67" t="s">
        <v>19</v>
      </c>
      <c r="F19" s="43">
        <v>1</v>
      </c>
      <c r="G19" s="11">
        <v>374200</v>
      </c>
      <c r="H19" s="11">
        <f>F19*G19</f>
        <v>374200</v>
      </c>
      <c r="I19" s="80"/>
      <c r="J19" s="81"/>
      <c r="K19" s="81"/>
      <c r="L19" s="54" t="s">
        <v>17</v>
      </c>
      <c r="M19" s="74" t="s">
        <v>15</v>
      </c>
    </row>
    <row r="20" spans="1:13" s="53" customFormat="1" ht="65.25" customHeight="1">
      <c r="A20" s="67" t="s">
        <v>126</v>
      </c>
      <c r="B20" s="67" t="s">
        <v>129</v>
      </c>
      <c r="C20" s="67" t="s">
        <v>130</v>
      </c>
      <c r="D20" s="67" t="s">
        <v>16</v>
      </c>
      <c r="E20" s="67" t="s">
        <v>21</v>
      </c>
      <c r="F20" s="43">
        <v>150</v>
      </c>
      <c r="G20" s="11">
        <v>3125</v>
      </c>
      <c r="H20" s="11">
        <f>F20*G20</f>
        <v>468750</v>
      </c>
      <c r="I20" s="80"/>
      <c r="J20" s="81"/>
      <c r="K20" s="81"/>
      <c r="L20" s="54" t="s">
        <v>23</v>
      </c>
      <c r="M20" s="67" t="s">
        <v>232</v>
      </c>
    </row>
    <row r="21" spans="1:13" s="53" customFormat="1" ht="88.5" customHeight="1">
      <c r="A21" s="67" t="s">
        <v>126</v>
      </c>
      <c r="B21" s="72" t="s">
        <v>207</v>
      </c>
      <c r="C21" s="72" t="s">
        <v>205</v>
      </c>
      <c r="D21" s="67" t="s">
        <v>24</v>
      </c>
      <c r="E21" s="67" t="s">
        <v>21</v>
      </c>
      <c r="F21" s="43">
        <v>1</v>
      </c>
      <c r="G21" s="11">
        <v>170000</v>
      </c>
      <c r="H21" s="11">
        <f t="shared" ref="H21:H30" si="2">F21*G21</f>
        <v>170000</v>
      </c>
      <c r="I21" s="80"/>
      <c r="J21" s="81"/>
      <c r="K21" s="81"/>
      <c r="L21" s="54" t="s">
        <v>23</v>
      </c>
      <c r="M21" s="67" t="s">
        <v>232</v>
      </c>
    </row>
    <row r="22" spans="1:13" s="53" customFormat="1" ht="79.5" customHeight="1">
      <c r="A22" s="67" t="s">
        <v>126</v>
      </c>
      <c r="B22" s="72" t="s">
        <v>208</v>
      </c>
      <c r="C22" s="72" t="s">
        <v>206</v>
      </c>
      <c r="D22" s="67" t="s">
        <v>24</v>
      </c>
      <c r="E22" s="67" t="s">
        <v>21</v>
      </c>
      <c r="F22" s="43">
        <v>9</v>
      </c>
      <c r="G22" s="11">
        <v>146000</v>
      </c>
      <c r="H22" s="11">
        <f t="shared" si="2"/>
        <v>1314000</v>
      </c>
      <c r="I22" s="80"/>
      <c r="J22" s="81"/>
      <c r="K22" s="81"/>
      <c r="L22" s="54" t="s">
        <v>23</v>
      </c>
      <c r="M22" s="67" t="s">
        <v>232</v>
      </c>
    </row>
    <row r="23" spans="1:13" s="53" customFormat="1" ht="60" customHeight="1">
      <c r="A23" s="67" t="s">
        <v>126</v>
      </c>
      <c r="B23" s="67" t="s">
        <v>131</v>
      </c>
      <c r="C23" s="67" t="s">
        <v>132</v>
      </c>
      <c r="D23" s="67" t="s">
        <v>16</v>
      </c>
      <c r="E23" s="67" t="s">
        <v>133</v>
      </c>
      <c r="F23" s="43">
        <v>5</v>
      </c>
      <c r="G23" s="11">
        <v>5000</v>
      </c>
      <c r="H23" s="11">
        <f t="shared" si="2"/>
        <v>25000</v>
      </c>
      <c r="I23" s="80"/>
      <c r="J23" s="81"/>
      <c r="K23" s="81"/>
      <c r="L23" s="54" t="s">
        <v>23</v>
      </c>
      <c r="M23" s="74" t="s">
        <v>15</v>
      </c>
    </row>
    <row r="24" spans="1:13" s="53" customFormat="1" ht="66.75" customHeight="1">
      <c r="A24" s="67" t="s">
        <v>126</v>
      </c>
      <c r="B24" s="67" t="s">
        <v>134</v>
      </c>
      <c r="C24" s="67" t="s">
        <v>135</v>
      </c>
      <c r="D24" s="67" t="s">
        <v>16</v>
      </c>
      <c r="E24" s="67" t="s">
        <v>133</v>
      </c>
      <c r="F24" s="43">
        <v>5</v>
      </c>
      <c r="G24" s="11">
        <v>10500</v>
      </c>
      <c r="H24" s="11">
        <f t="shared" si="2"/>
        <v>52500</v>
      </c>
      <c r="I24" s="80"/>
      <c r="J24" s="81"/>
      <c r="K24" s="81"/>
      <c r="L24" s="54" t="s">
        <v>23</v>
      </c>
      <c r="M24" s="74" t="s">
        <v>15</v>
      </c>
    </row>
    <row r="25" spans="1:13" s="53" customFormat="1" ht="66.75" customHeight="1">
      <c r="A25" s="67" t="s">
        <v>126</v>
      </c>
      <c r="B25" s="67" t="s">
        <v>136</v>
      </c>
      <c r="C25" s="67" t="s">
        <v>186</v>
      </c>
      <c r="D25" s="67" t="s">
        <v>16</v>
      </c>
      <c r="E25" s="67" t="s">
        <v>133</v>
      </c>
      <c r="F25" s="43">
        <v>10</v>
      </c>
      <c r="G25" s="11">
        <v>3000</v>
      </c>
      <c r="H25" s="11">
        <f t="shared" si="2"/>
        <v>30000</v>
      </c>
      <c r="I25" s="80"/>
      <c r="J25" s="81"/>
      <c r="K25" s="81"/>
      <c r="L25" s="54" t="s">
        <v>23</v>
      </c>
      <c r="M25" s="74" t="s">
        <v>15</v>
      </c>
    </row>
    <row r="26" spans="1:13" s="53" customFormat="1" ht="66.75" customHeight="1">
      <c r="A26" s="67" t="s">
        <v>126</v>
      </c>
      <c r="B26" s="67" t="s">
        <v>137</v>
      </c>
      <c r="C26" s="67" t="s">
        <v>138</v>
      </c>
      <c r="D26" s="67" t="s">
        <v>16</v>
      </c>
      <c r="E26" s="67" t="s">
        <v>133</v>
      </c>
      <c r="F26" s="43">
        <v>5</v>
      </c>
      <c r="G26" s="11">
        <v>1100</v>
      </c>
      <c r="H26" s="11">
        <f t="shared" si="2"/>
        <v>5500</v>
      </c>
      <c r="I26" s="80"/>
      <c r="J26" s="81"/>
      <c r="K26" s="81"/>
      <c r="L26" s="54" t="s">
        <v>23</v>
      </c>
      <c r="M26" s="74" t="s">
        <v>15</v>
      </c>
    </row>
    <row r="27" spans="1:13" s="53" customFormat="1" ht="62.25" customHeight="1">
      <c r="A27" s="67" t="s">
        <v>126</v>
      </c>
      <c r="B27" s="67" t="s">
        <v>139</v>
      </c>
      <c r="C27" s="67" t="s">
        <v>140</v>
      </c>
      <c r="D27" s="67" t="s">
        <v>16</v>
      </c>
      <c r="E27" s="67" t="s">
        <v>133</v>
      </c>
      <c r="F27" s="43">
        <v>5</v>
      </c>
      <c r="G27" s="11">
        <v>1300</v>
      </c>
      <c r="H27" s="11">
        <f t="shared" si="2"/>
        <v>6500</v>
      </c>
      <c r="I27" s="80"/>
      <c r="J27" s="81"/>
      <c r="K27" s="81"/>
      <c r="L27" s="54" t="s">
        <v>23</v>
      </c>
      <c r="M27" s="74" t="s">
        <v>15</v>
      </c>
    </row>
    <row r="28" spans="1:13" s="53" customFormat="1" ht="63.75" customHeight="1">
      <c r="A28" s="67" t="s">
        <v>126</v>
      </c>
      <c r="B28" s="67" t="s">
        <v>141</v>
      </c>
      <c r="C28" s="67" t="s">
        <v>142</v>
      </c>
      <c r="D28" s="67" t="s">
        <v>16</v>
      </c>
      <c r="E28" s="67" t="s">
        <v>133</v>
      </c>
      <c r="F28" s="43">
        <v>5</v>
      </c>
      <c r="G28" s="11">
        <v>1500</v>
      </c>
      <c r="H28" s="11">
        <f t="shared" si="2"/>
        <v>7500</v>
      </c>
      <c r="I28" s="80"/>
      <c r="J28" s="81"/>
      <c r="K28" s="81"/>
      <c r="L28" s="54" t="s">
        <v>23</v>
      </c>
      <c r="M28" s="74" t="s">
        <v>15</v>
      </c>
    </row>
    <row r="29" spans="1:13" s="53" customFormat="1" ht="63.75" customHeight="1">
      <c r="A29" s="67" t="s">
        <v>126</v>
      </c>
      <c r="B29" s="67" t="s">
        <v>143</v>
      </c>
      <c r="C29" s="67" t="s">
        <v>143</v>
      </c>
      <c r="D29" s="67" t="s">
        <v>16</v>
      </c>
      <c r="E29" s="67" t="s">
        <v>21</v>
      </c>
      <c r="F29" s="43">
        <v>2</v>
      </c>
      <c r="G29" s="11">
        <v>2678.57</v>
      </c>
      <c r="H29" s="11">
        <f t="shared" si="2"/>
        <v>5357.14</v>
      </c>
      <c r="I29" s="80"/>
      <c r="J29" s="81"/>
      <c r="K29" s="81"/>
      <c r="L29" s="54" t="s">
        <v>23</v>
      </c>
      <c r="M29" s="67" t="s">
        <v>232</v>
      </c>
    </row>
    <row r="30" spans="1:13" s="53" customFormat="1" ht="65.25" customHeight="1">
      <c r="A30" s="67" t="s">
        <v>126</v>
      </c>
      <c r="B30" s="67" t="s">
        <v>144</v>
      </c>
      <c r="C30" s="67" t="s">
        <v>144</v>
      </c>
      <c r="D30" s="67" t="s">
        <v>16</v>
      </c>
      <c r="E30" s="67" t="s">
        <v>21</v>
      </c>
      <c r="F30" s="43">
        <v>2</v>
      </c>
      <c r="G30" s="11">
        <v>1428.57</v>
      </c>
      <c r="H30" s="11">
        <f t="shared" si="2"/>
        <v>2857.14</v>
      </c>
      <c r="I30" s="80"/>
      <c r="J30" s="81"/>
      <c r="K30" s="81"/>
      <c r="L30" s="54" t="s">
        <v>23</v>
      </c>
      <c r="M30" s="67" t="s">
        <v>232</v>
      </c>
    </row>
    <row r="31" spans="1:13" s="53" customFormat="1" ht="79.5" customHeight="1">
      <c r="A31" s="67" t="s">
        <v>126</v>
      </c>
      <c r="B31" s="67" t="s">
        <v>170</v>
      </c>
      <c r="C31" s="67" t="s">
        <v>185</v>
      </c>
      <c r="D31" s="67" t="s">
        <v>16</v>
      </c>
      <c r="E31" s="67" t="s">
        <v>19</v>
      </c>
      <c r="F31" s="43">
        <v>1</v>
      </c>
      <c r="G31" s="11">
        <v>330357.14</v>
      </c>
      <c r="H31" s="11">
        <v>330357.14</v>
      </c>
      <c r="I31" s="80"/>
      <c r="J31" s="81"/>
      <c r="K31" s="81"/>
      <c r="L31" s="54" t="s">
        <v>17</v>
      </c>
      <c r="M31" s="67" t="s">
        <v>232</v>
      </c>
    </row>
    <row r="32" spans="1:13" s="39" customFormat="1" ht="61.5" customHeight="1">
      <c r="A32" s="63" t="s">
        <v>166</v>
      </c>
      <c r="B32" s="63" t="s">
        <v>67</v>
      </c>
      <c r="C32" s="63" t="s">
        <v>124</v>
      </c>
      <c r="D32" s="63" t="s">
        <v>18</v>
      </c>
      <c r="E32" s="63" t="s">
        <v>22</v>
      </c>
      <c r="F32" s="60">
        <v>1</v>
      </c>
      <c r="G32" s="60">
        <v>100000</v>
      </c>
      <c r="H32" s="60">
        <v>100000</v>
      </c>
      <c r="I32" s="55"/>
      <c r="J32" s="55"/>
      <c r="K32" s="55"/>
      <c r="L32" s="54" t="s">
        <v>23</v>
      </c>
      <c r="M32" s="67" t="s">
        <v>232</v>
      </c>
    </row>
    <row r="33" spans="1:14" s="39" customFormat="1" ht="61.5" customHeight="1">
      <c r="A33" s="63" t="s">
        <v>166</v>
      </c>
      <c r="B33" s="63" t="s">
        <v>97</v>
      </c>
      <c r="C33" s="63" t="s">
        <v>98</v>
      </c>
      <c r="D33" s="63" t="s">
        <v>16</v>
      </c>
      <c r="E33" s="63" t="s">
        <v>21</v>
      </c>
      <c r="F33" s="60">
        <v>1</v>
      </c>
      <c r="G33" s="66">
        <v>51000</v>
      </c>
      <c r="H33" s="66">
        <v>51000</v>
      </c>
      <c r="I33" s="55"/>
      <c r="J33" s="55"/>
      <c r="K33" s="55"/>
      <c r="L33" s="54" t="s">
        <v>23</v>
      </c>
      <c r="M33" s="67" t="s">
        <v>232</v>
      </c>
    </row>
    <row r="34" spans="1:14" s="39" customFormat="1" ht="61.5" customHeight="1">
      <c r="A34" s="63" t="s">
        <v>166</v>
      </c>
      <c r="B34" s="56" t="s">
        <v>99</v>
      </c>
      <c r="C34" s="56" t="s">
        <v>100</v>
      </c>
      <c r="D34" s="56" t="s">
        <v>24</v>
      </c>
      <c r="E34" s="56" t="s">
        <v>54</v>
      </c>
      <c r="F34" s="57">
        <v>7</v>
      </c>
      <c r="G34" s="60">
        <v>127294.64</v>
      </c>
      <c r="H34" s="60">
        <v>891062.48</v>
      </c>
      <c r="I34" s="56"/>
      <c r="J34" s="56"/>
      <c r="K34" s="56"/>
      <c r="L34" s="54" t="s">
        <v>17</v>
      </c>
      <c r="M34" s="54" t="s">
        <v>44</v>
      </c>
    </row>
    <row r="35" spans="1:14" s="39" customFormat="1" ht="61.5" customHeight="1">
      <c r="A35" s="63" t="s">
        <v>166</v>
      </c>
      <c r="B35" s="56" t="s">
        <v>101</v>
      </c>
      <c r="C35" s="56" t="s">
        <v>102</v>
      </c>
      <c r="D35" s="56" t="s">
        <v>24</v>
      </c>
      <c r="E35" s="56" t="s">
        <v>54</v>
      </c>
      <c r="F35" s="57">
        <v>4</v>
      </c>
      <c r="G35" s="60">
        <v>113571.43</v>
      </c>
      <c r="H35" s="60">
        <v>454285.72</v>
      </c>
      <c r="I35" s="56"/>
      <c r="J35" s="56"/>
      <c r="K35" s="56"/>
      <c r="L35" s="54" t="s">
        <v>17</v>
      </c>
      <c r="M35" s="54" t="s">
        <v>44</v>
      </c>
    </row>
    <row r="36" spans="1:14" s="39" customFormat="1" ht="61.5" customHeight="1">
      <c r="A36" s="63" t="s">
        <v>166</v>
      </c>
      <c r="B36" s="73" t="s">
        <v>188</v>
      </c>
      <c r="C36" s="19" t="s">
        <v>187</v>
      </c>
      <c r="D36" s="56" t="s">
        <v>16</v>
      </c>
      <c r="E36" s="56" t="s">
        <v>21</v>
      </c>
      <c r="F36" s="70">
        <v>2</v>
      </c>
      <c r="G36" s="65">
        <v>259812.5</v>
      </c>
      <c r="H36" s="57">
        <v>519625</v>
      </c>
      <c r="I36" s="56"/>
      <c r="J36" s="56"/>
      <c r="K36" s="56"/>
      <c r="L36" s="54" t="s">
        <v>17</v>
      </c>
      <c r="M36" s="74" t="s">
        <v>15</v>
      </c>
      <c r="N36" s="53"/>
    </row>
    <row r="37" spans="1:14" s="39" customFormat="1" ht="61.5" customHeight="1">
      <c r="A37" s="63" t="s">
        <v>166</v>
      </c>
      <c r="B37" s="73" t="s">
        <v>190</v>
      </c>
      <c r="C37" s="19" t="s">
        <v>189</v>
      </c>
      <c r="D37" s="56" t="s">
        <v>16</v>
      </c>
      <c r="E37" s="56" t="s">
        <v>21</v>
      </c>
      <c r="F37" s="70">
        <v>1</v>
      </c>
      <c r="G37" s="65">
        <v>304455.36</v>
      </c>
      <c r="H37" s="57">
        <v>304455.36</v>
      </c>
      <c r="I37" s="56"/>
      <c r="J37" s="56"/>
      <c r="K37" s="56"/>
      <c r="L37" s="54" t="s">
        <v>17</v>
      </c>
      <c r="M37" s="74" t="s">
        <v>15</v>
      </c>
      <c r="N37" s="53"/>
    </row>
    <row r="38" spans="1:14" s="39" customFormat="1" ht="61.5" customHeight="1">
      <c r="A38" s="63" t="s">
        <v>166</v>
      </c>
      <c r="B38" s="73" t="s">
        <v>204</v>
      </c>
      <c r="C38" s="19" t="s">
        <v>203</v>
      </c>
      <c r="D38" s="56" t="s">
        <v>16</v>
      </c>
      <c r="E38" s="56" t="s">
        <v>21</v>
      </c>
      <c r="F38" s="70">
        <v>1</v>
      </c>
      <c r="G38" s="65">
        <v>43000</v>
      </c>
      <c r="H38" s="57">
        <v>43000</v>
      </c>
      <c r="I38" s="56"/>
      <c r="J38" s="56"/>
      <c r="K38" s="56"/>
      <c r="L38" s="54" t="s">
        <v>17</v>
      </c>
      <c r="M38" s="74" t="s">
        <v>15</v>
      </c>
    </row>
    <row r="39" spans="1:14" s="39" customFormat="1" ht="61.5" customHeight="1">
      <c r="A39" s="63" t="s">
        <v>166</v>
      </c>
      <c r="B39" s="77" t="s">
        <v>151</v>
      </c>
      <c r="C39" s="77" t="s">
        <v>150</v>
      </c>
      <c r="D39" s="63" t="s">
        <v>18</v>
      </c>
      <c r="E39" s="62" t="s">
        <v>22</v>
      </c>
      <c r="F39" s="60">
        <v>1</v>
      </c>
      <c r="G39" s="66">
        <v>32500</v>
      </c>
      <c r="H39" s="66">
        <v>32500</v>
      </c>
      <c r="I39" s="55"/>
      <c r="J39" s="55"/>
      <c r="K39" s="55"/>
      <c r="L39" s="54" t="s">
        <v>17</v>
      </c>
      <c r="M39" s="74" t="s">
        <v>15</v>
      </c>
    </row>
    <row r="40" spans="1:14" s="39" customFormat="1" ht="61.5" customHeight="1">
      <c r="A40" s="63" t="s">
        <v>166</v>
      </c>
      <c r="B40" s="77" t="s">
        <v>153</v>
      </c>
      <c r="C40" s="24" t="s">
        <v>152</v>
      </c>
      <c r="D40" s="63" t="s">
        <v>24</v>
      </c>
      <c r="E40" s="62" t="s">
        <v>22</v>
      </c>
      <c r="F40" s="60">
        <v>1</v>
      </c>
      <c r="G40" s="66">
        <v>210000</v>
      </c>
      <c r="H40" s="66">
        <v>210000</v>
      </c>
      <c r="I40" s="55"/>
      <c r="J40" s="55"/>
      <c r="K40" s="55"/>
      <c r="L40" s="54" t="s">
        <v>17</v>
      </c>
      <c r="M40" s="74" t="s">
        <v>15</v>
      </c>
    </row>
    <row r="41" spans="1:14" s="39" customFormat="1" ht="61.5" customHeight="1">
      <c r="A41" s="63" t="s">
        <v>166</v>
      </c>
      <c r="B41" s="69" t="s">
        <v>103</v>
      </c>
      <c r="C41" s="61" t="s">
        <v>104</v>
      </c>
      <c r="D41" s="56" t="s">
        <v>16</v>
      </c>
      <c r="E41" s="59" t="s">
        <v>21</v>
      </c>
      <c r="F41" s="66">
        <v>700</v>
      </c>
      <c r="G41" s="60">
        <v>10</v>
      </c>
      <c r="H41" s="57">
        <v>7000</v>
      </c>
      <c r="I41" s="58"/>
      <c r="J41" s="56"/>
      <c r="K41" s="56"/>
      <c r="L41" s="54" t="s">
        <v>23</v>
      </c>
      <c r="M41" s="74" t="s">
        <v>15</v>
      </c>
    </row>
    <row r="42" spans="1:14" s="39" customFormat="1" ht="61.5" customHeight="1">
      <c r="A42" s="63" t="s">
        <v>166</v>
      </c>
      <c r="B42" s="72" t="s">
        <v>36</v>
      </c>
      <c r="C42" s="72" t="s">
        <v>37</v>
      </c>
      <c r="D42" s="64" t="s">
        <v>16</v>
      </c>
      <c r="E42" s="68" t="s">
        <v>22</v>
      </c>
      <c r="F42" s="65">
        <v>1</v>
      </c>
      <c r="G42" s="70">
        <v>25200</v>
      </c>
      <c r="H42" s="70">
        <v>25200</v>
      </c>
      <c r="I42" s="71"/>
      <c r="J42" s="71"/>
      <c r="K42" s="71"/>
      <c r="L42" s="54" t="s">
        <v>17</v>
      </c>
      <c r="M42" s="88" t="s">
        <v>15</v>
      </c>
    </row>
    <row r="43" spans="1:14" s="16" customFormat="1" ht="62.25" customHeight="1">
      <c r="A43" s="67" t="s">
        <v>167</v>
      </c>
      <c r="B43" s="67" t="s">
        <v>25</v>
      </c>
      <c r="C43" s="67" t="s">
        <v>26</v>
      </c>
      <c r="D43" s="67" t="s">
        <v>16</v>
      </c>
      <c r="E43" s="67" t="s">
        <v>22</v>
      </c>
      <c r="F43" s="43">
        <v>1</v>
      </c>
      <c r="G43" s="11">
        <v>18758.38</v>
      </c>
      <c r="H43" s="11">
        <v>18758.38</v>
      </c>
      <c r="I43" s="17"/>
      <c r="J43" s="17"/>
      <c r="K43" s="17"/>
      <c r="L43" s="67" t="s">
        <v>17</v>
      </c>
      <c r="M43" s="67" t="s">
        <v>232</v>
      </c>
    </row>
    <row r="44" spans="1:14" s="16" customFormat="1" ht="61.5" customHeight="1">
      <c r="A44" s="67" t="s">
        <v>167</v>
      </c>
      <c r="B44" s="67" t="s">
        <v>184</v>
      </c>
      <c r="C44" s="67" t="s">
        <v>183</v>
      </c>
      <c r="D44" s="67" t="s">
        <v>16</v>
      </c>
      <c r="E44" s="67" t="s">
        <v>22</v>
      </c>
      <c r="F44" s="43">
        <v>1</v>
      </c>
      <c r="G44" s="11">
        <v>9240</v>
      </c>
      <c r="H44" s="11">
        <v>9240</v>
      </c>
      <c r="I44" s="18"/>
      <c r="J44" s="18"/>
      <c r="K44" s="18"/>
      <c r="L44" s="67" t="s">
        <v>17</v>
      </c>
      <c r="M44" s="67" t="s">
        <v>232</v>
      </c>
    </row>
    <row r="45" spans="1:14" s="30" customFormat="1" ht="62.25" customHeight="1">
      <c r="A45" s="73" t="s">
        <v>168</v>
      </c>
      <c r="B45" s="37" t="s">
        <v>78</v>
      </c>
      <c r="C45" s="37" t="s">
        <v>79</v>
      </c>
      <c r="D45" s="75" t="s">
        <v>24</v>
      </c>
      <c r="E45" s="31" t="s">
        <v>21</v>
      </c>
      <c r="F45" s="42">
        <v>2</v>
      </c>
      <c r="G45" s="32">
        <v>8000</v>
      </c>
      <c r="H45" s="32">
        <v>16000</v>
      </c>
      <c r="I45" s="35"/>
      <c r="J45" s="34"/>
      <c r="K45" s="34"/>
      <c r="L45" s="33" t="s">
        <v>17</v>
      </c>
      <c r="M45" s="67" t="s">
        <v>232</v>
      </c>
    </row>
    <row r="46" spans="1:14" s="30" customFormat="1" ht="61.5" customHeight="1">
      <c r="A46" s="73" t="s">
        <v>168</v>
      </c>
      <c r="B46" s="37" t="s">
        <v>231</v>
      </c>
      <c r="C46" s="37" t="s">
        <v>80</v>
      </c>
      <c r="D46" s="75" t="s">
        <v>24</v>
      </c>
      <c r="E46" s="31" t="s">
        <v>21</v>
      </c>
      <c r="F46" s="42">
        <v>2</v>
      </c>
      <c r="G46" s="32">
        <v>4300</v>
      </c>
      <c r="H46" s="32">
        <v>8600</v>
      </c>
      <c r="I46" s="35"/>
      <c r="J46" s="34"/>
      <c r="K46" s="34"/>
      <c r="L46" s="33" t="s">
        <v>17</v>
      </c>
      <c r="M46" s="67" t="s">
        <v>232</v>
      </c>
    </row>
    <row r="47" spans="1:14" s="30" customFormat="1" ht="61.5" customHeight="1">
      <c r="A47" s="73" t="s">
        <v>168</v>
      </c>
      <c r="B47" s="37" t="s">
        <v>81</v>
      </c>
      <c r="C47" s="37" t="s">
        <v>82</v>
      </c>
      <c r="D47" s="75" t="s">
        <v>24</v>
      </c>
      <c r="E47" s="31" t="s">
        <v>21</v>
      </c>
      <c r="F47" s="42">
        <v>4</v>
      </c>
      <c r="G47" s="32">
        <v>1000</v>
      </c>
      <c r="H47" s="32">
        <v>4000</v>
      </c>
      <c r="I47" s="35"/>
      <c r="J47" s="34"/>
      <c r="K47" s="34"/>
      <c r="L47" s="33" t="s">
        <v>17</v>
      </c>
      <c r="M47" s="67" t="s">
        <v>232</v>
      </c>
    </row>
    <row r="48" spans="1:14" s="30" customFormat="1" ht="61.5" customHeight="1">
      <c r="A48" s="73" t="s">
        <v>168</v>
      </c>
      <c r="B48" s="37" t="s">
        <v>83</v>
      </c>
      <c r="C48" s="37" t="s">
        <v>84</v>
      </c>
      <c r="D48" s="75" t="s">
        <v>24</v>
      </c>
      <c r="E48" s="31" t="s">
        <v>21</v>
      </c>
      <c r="F48" s="42">
        <v>2</v>
      </c>
      <c r="G48" s="32">
        <v>2500</v>
      </c>
      <c r="H48" s="32">
        <v>5000</v>
      </c>
      <c r="I48" s="35"/>
      <c r="J48" s="34"/>
      <c r="K48" s="34"/>
      <c r="L48" s="33" t="s">
        <v>17</v>
      </c>
      <c r="M48" s="67" t="s">
        <v>232</v>
      </c>
    </row>
    <row r="49" spans="1:13" s="30" customFormat="1" ht="61.5" customHeight="1">
      <c r="A49" s="73" t="s">
        <v>168</v>
      </c>
      <c r="B49" s="37" t="s">
        <v>225</v>
      </c>
      <c r="C49" s="37" t="s">
        <v>224</v>
      </c>
      <c r="D49" s="75" t="s">
        <v>24</v>
      </c>
      <c r="E49" s="31" t="s">
        <v>21</v>
      </c>
      <c r="F49" s="42">
        <v>2</v>
      </c>
      <c r="G49" s="32">
        <v>6000</v>
      </c>
      <c r="H49" s="32">
        <v>12000</v>
      </c>
      <c r="I49" s="35"/>
      <c r="J49" s="34"/>
      <c r="K49" s="34"/>
      <c r="L49" s="33" t="s">
        <v>17</v>
      </c>
      <c r="M49" s="67" t="s">
        <v>232</v>
      </c>
    </row>
    <row r="50" spans="1:13" s="30" customFormat="1" ht="61.5" customHeight="1">
      <c r="A50" s="73" t="s">
        <v>168</v>
      </c>
      <c r="B50" s="37" t="s">
        <v>146</v>
      </c>
      <c r="C50" s="37" t="s">
        <v>85</v>
      </c>
      <c r="D50" s="75" t="s">
        <v>24</v>
      </c>
      <c r="E50" s="31" t="s">
        <v>21</v>
      </c>
      <c r="F50" s="42">
        <v>4</v>
      </c>
      <c r="G50" s="32">
        <v>3000</v>
      </c>
      <c r="H50" s="32">
        <v>12000</v>
      </c>
      <c r="I50" s="35"/>
      <c r="J50" s="34"/>
      <c r="K50" s="34"/>
      <c r="L50" s="33" t="s">
        <v>17</v>
      </c>
      <c r="M50" s="67" t="s">
        <v>232</v>
      </c>
    </row>
    <row r="51" spans="1:13" s="30" customFormat="1" ht="61.5" customHeight="1">
      <c r="A51" s="73" t="s">
        <v>168</v>
      </c>
      <c r="B51" s="37" t="s">
        <v>145</v>
      </c>
      <c r="C51" s="37" t="s">
        <v>86</v>
      </c>
      <c r="D51" s="75" t="s">
        <v>24</v>
      </c>
      <c r="E51" s="31" t="s">
        <v>21</v>
      </c>
      <c r="F51" s="42">
        <v>4</v>
      </c>
      <c r="G51" s="32">
        <v>2500</v>
      </c>
      <c r="H51" s="32">
        <v>10000</v>
      </c>
      <c r="I51" s="35"/>
      <c r="J51" s="34"/>
      <c r="K51" s="34"/>
      <c r="L51" s="33" t="s">
        <v>17</v>
      </c>
      <c r="M51" s="67" t="s">
        <v>232</v>
      </c>
    </row>
    <row r="52" spans="1:13" s="30" customFormat="1" ht="61.5" customHeight="1">
      <c r="A52" s="73" t="s">
        <v>168</v>
      </c>
      <c r="B52" s="10" t="s">
        <v>221</v>
      </c>
      <c r="C52" s="10" t="s">
        <v>222</v>
      </c>
      <c r="D52" s="75" t="s">
        <v>24</v>
      </c>
      <c r="E52" s="31" t="s">
        <v>21</v>
      </c>
      <c r="F52" s="42">
        <v>2</v>
      </c>
      <c r="G52" s="32">
        <v>3000</v>
      </c>
      <c r="H52" s="32">
        <v>6000</v>
      </c>
      <c r="I52" s="35"/>
      <c r="J52" s="34"/>
      <c r="K52" s="34"/>
      <c r="L52" s="33" t="s">
        <v>17</v>
      </c>
      <c r="M52" s="67" t="s">
        <v>232</v>
      </c>
    </row>
    <row r="53" spans="1:13" s="30" customFormat="1" ht="61.5" customHeight="1">
      <c r="A53" s="73" t="s">
        <v>168</v>
      </c>
      <c r="B53" s="10" t="s">
        <v>220</v>
      </c>
      <c r="C53" s="10" t="s">
        <v>226</v>
      </c>
      <c r="D53" s="75" t="s">
        <v>24</v>
      </c>
      <c r="E53" s="31" t="s">
        <v>21</v>
      </c>
      <c r="F53" s="42">
        <v>4</v>
      </c>
      <c r="G53" s="32">
        <v>1200</v>
      </c>
      <c r="H53" s="32">
        <v>4800</v>
      </c>
      <c r="I53" s="35"/>
      <c r="J53" s="34"/>
      <c r="K53" s="34"/>
      <c r="L53" s="33" t="s">
        <v>17</v>
      </c>
      <c r="M53" s="67" t="s">
        <v>232</v>
      </c>
    </row>
    <row r="54" spans="1:13" s="30" customFormat="1" ht="61.5" customHeight="1">
      <c r="A54" s="73" t="s">
        <v>168</v>
      </c>
      <c r="B54" s="10" t="s">
        <v>219</v>
      </c>
      <c r="C54" s="10" t="s">
        <v>218</v>
      </c>
      <c r="D54" s="75" t="s">
        <v>24</v>
      </c>
      <c r="E54" s="31" t="s">
        <v>21</v>
      </c>
      <c r="F54" s="42">
        <v>2</v>
      </c>
      <c r="G54" s="32">
        <v>800</v>
      </c>
      <c r="H54" s="36">
        <v>1600</v>
      </c>
      <c r="I54" s="35"/>
      <c r="J54" s="34"/>
      <c r="K54" s="34"/>
      <c r="L54" s="33" t="s">
        <v>17</v>
      </c>
      <c r="M54" s="67" t="s">
        <v>232</v>
      </c>
    </row>
    <row r="55" spans="1:13" s="30" customFormat="1" ht="61.5" customHeight="1">
      <c r="A55" s="73" t="s">
        <v>168</v>
      </c>
      <c r="B55" s="10" t="s">
        <v>228</v>
      </c>
      <c r="C55" s="10" t="s">
        <v>227</v>
      </c>
      <c r="D55" s="75" t="s">
        <v>24</v>
      </c>
      <c r="E55" s="31" t="s">
        <v>21</v>
      </c>
      <c r="F55" s="42">
        <v>4</v>
      </c>
      <c r="G55" s="32">
        <v>200</v>
      </c>
      <c r="H55" s="36">
        <v>800</v>
      </c>
      <c r="I55" s="35"/>
      <c r="J55" s="34"/>
      <c r="K55" s="34"/>
      <c r="L55" s="33" t="s">
        <v>17</v>
      </c>
      <c r="M55" s="67" t="s">
        <v>232</v>
      </c>
    </row>
    <row r="56" spans="1:13" s="30" customFormat="1" ht="61.5" customHeight="1">
      <c r="A56" s="73" t="s">
        <v>168</v>
      </c>
      <c r="B56" s="10" t="s">
        <v>217</v>
      </c>
      <c r="C56" s="10" t="s">
        <v>216</v>
      </c>
      <c r="D56" s="75" t="s">
        <v>24</v>
      </c>
      <c r="E56" s="31" t="s">
        <v>21</v>
      </c>
      <c r="F56" s="42">
        <v>6</v>
      </c>
      <c r="G56" s="32">
        <v>300</v>
      </c>
      <c r="H56" s="36">
        <v>1500</v>
      </c>
      <c r="I56" s="35"/>
      <c r="J56" s="34"/>
      <c r="K56" s="34"/>
      <c r="L56" s="33" t="s">
        <v>17</v>
      </c>
      <c r="M56" s="67" t="s">
        <v>232</v>
      </c>
    </row>
    <row r="57" spans="1:13" s="30" customFormat="1" ht="61.5" customHeight="1">
      <c r="A57" s="73" t="s">
        <v>168</v>
      </c>
      <c r="B57" s="37" t="s">
        <v>87</v>
      </c>
      <c r="C57" s="37" t="s">
        <v>88</v>
      </c>
      <c r="D57" s="75" t="s">
        <v>24</v>
      </c>
      <c r="E57" s="31" t="s">
        <v>21</v>
      </c>
      <c r="F57" s="42">
        <v>4</v>
      </c>
      <c r="G57" s="32">
        <v>2000</v>
      </c>
      <c r="H57" s="36">
        <v>8000</v>
      </c>
      <c r="I57" s="35"/>
      <c r="J57" s="34"/>
      <c r="K57" s="34"/>
      <c r="L57" s="33" t="s">
        <v>17</v>
      </c>
      <c r="M57" s="67" t="s">
        <v>232</v>
      </c>
    </row>
    <row r="58" spans="1:13" s="30" customFormat="1" ht="61.5" customHeight="1">
      <c r="A58" s="73" t="s">
        <v>168</v>
      </c>
      <c r="B58" s="10" t="s">
        <v>215</v>
      </c>
      <c r="C58" s="10" t="s">
        <v>214</v>
      </c>
      <c r="D58" s="75" t="s">
        <v>24</v>
      </c>
      <c r="E58" s="31" t="s">
        <v>21</v>
      </c>
      <c r="F58" s="42">
        <v>2</v>
      </c>
      <c r="G58" s="32">
        <v>6000</v>
      </c>
      <c r="H58" s="36">
        <v>12000</v>
      </c>
      <c r="I58" s="35"/>
      <c r="J58" s="34"/>
      <c r="K58" s="34"/>
      <c r="L58" s="33" t="s">
        <v>17</v>
      </c>
      <c r="M58" s="67" t="s">
        <v>232</v>
      </c>
    </row>
    <row r="59" spans="1:13" s="30" customFormat="1" ht="68.25" customHeight="1">
      <c r="A59" s="73" t="s">
        <v>168</v>
      </c>
      <c r="B59" s="78" t="s">
        <v>223</v>
      </c>
      <c r="C59" s="78" t="s">
        <v>230</v>
      </c>
      <c r="D59" s="10" t="s">
        <v>18</v>
      </c>
      <c r="E59" s="10" t="s">
        <v>22</v>
      </c>
      <c r="F59" s="43">
        <v>1</v>
      </c>
      <c r="G59" s="43">
        <v>187500</v>
      </c>
      <c r="H59" s="43">
        <v>187500</v>
      </c>
      <c r="I59" s="10"/>
      <c r="J59" s="10"/>
      <c r="K59" s="10"/>
      <c r="L59" s="82" t="s">
        <v>17</v>
      </c>
      <c r="M59" s="89" t="s">
        <v>89</v>
      </c>
    </row>
    <row r="60" spans="1:13" s="30" customFormat="1" ht="61.5" customHeight="1">
      <c r="A60" s="73" t="s">
        <v>168</v>
      </c>
      <c r="B60" s="82" t="s">
        <v>90</v>
      </c>
      <c r="C60" s="82" t="s">
        <v>91</v>
      </c>
      <c r="D60" s="82" t="s">
        <v>16</v>
      </c>
      <c r="E60" s="82" t="s">
        <v>22</v>
      </c>
      <c r="F60" s="83">
        <v>1</v>
      </c>
      <c r="G60" s="36">
        <v>146838.39000000001</v>
      </c>
      <c r="H60" s="36">
        <v>146838.39000000001</v>
      </c>
      <c r="I60" s="82"/>
      <c r="J60" s="82"/>
      <c r="K60" s="82"/>
      <c r="L60" s="82" t="s">
        <v>43</v>
      </c>
      <c r="M60" s="38" t="s">
        <v>44</v>
      </c>
    </row>
    <row r="61" spans="1:13" s="30" customFormat="1" ht="61.5" customHeight="1">
      <c r="A61" s="73" t="s">
        <v>168</v>
      </c>
      <c r="B61" s="82" t="s">
        <v>92</v>
      </c>
      <c r="C61" s="82" t="s">
        <v>93</v>
      </c>
      <c r="D61" s="82" t="s">
        <v>16</v>
      </c>
      <c r="E61" s="82" t="s">
        <v>21</v>
      </c>
      <c r="F61" s="83">
        <v>1</v>
      </c>
      <c r="G61" s="36">
        <v>34071.43</v>
      </c>
      <c r="H61" s="36">
        <v>34071.43</v>
      </c>
      <c r="I61" s="82"/>
      <c r="J61" s="82"/>
      <c r="K61" s="82"/>
      <c r="L61" s="82" t="s">
        <v>43</v>
      </c>
      <c r="M61" s="38" t="s">
        <v>44</v>
      </c>
    </row>
    <row r="62" spans="1:13" s="53" customFormat="1" ht="61.5" customHeight="1">
      <c r="A62" s="49" t="s">
        <v>105</v>
      </c>
      <c r="B62" s="51" t="s">
        <v>67</v>
      </c>
      <c r="C62" s="51" t="s">
        <v>68</v>
      </c>
      <c r="D62" s="51" t="s">
        <v>18</v>
      </c>
      <c r="E62" s="51" t="s">
        <v>22</v>
      </c>
      <c r="F62" s="41">
        <v>1</v>
      </c>
      <c r="G62" s="47">
        <v>100000</v>
      </c>
      <c r="H62" s="47">
        <v>100000</v>
      </c>
      <c r="I62" s="48"/>
      <c r="J62" s="48"/>
      <c r="K62" s="48"/>
      <c r="L62" s="45" t="s">
        <v>23</v>
      </c>
      <c r="M62" s="67" t="s">
        <v>232</v>
      </c>
    </row>
    <row r="63" spans="1:13" s="53" customFormat="1" ht="61.5" customHeight="1">
      <c r="A63" s="52" t="s">
        <v>105</v>
      </c>
      <c r="B63" s="51" t="s">
        <v>106</v>
      </c>
      <c r="C63" s="51" t="s">
        <v>107</v>
      </c>
      <c r="D63" s="51" t="s">
        <v>24</v>
      </c>
      <c r="E63" s="51" t="s">
        <v>108</v>
      </c>
      <c r="F63" s="41">
        <v>1000</v>
      </c>
      <c r="G63" s="47">
        <v>151.79</v>
      </c>
      <c r="H63" s="47">
        <v>151790</v>
      </c>
      <c r="I63" s="52"/>
      <c r="J63" s="52"/>
      <c r="K63" s="52"/>
      <c r="L63" s="51" t="s">
        <v>17</v>
      </c>
      <c r="M63" s="67" t="s">
        <v>232</v>
      </c>
    </row>
    <row r="64" spans="1:13" s="53" customFormat="1" ht="61.5" customHeight="1">
      <c r="A64" s="52" t="s">
        <v>105</v>
      </c>
      <c r="B64" s="51" t="s">
        <v>106</v>
      </c>
      <c r="C64" s="51" t="s">
        <v>107</v>
      </c>
      <c r="D64" s="51" t="s">
        <v>24</v>
      </c>
      <c r="E64" s="51" t="s">
        <v>108</v>
      </c>
      <c r="F64" s="41">
        <v>600</v>
      </c>
      <c r="G64" s="47">
        <v>151.79</v>
      </c>
      <c r="H64" s="47">
        <v>91074</v>
      </c>
      <c r="I64" s="52"/>
      <c r="J64" s="52"/>
      <c r="K64" s="52"/>
      <c r="L64" s="51" t="s">
        <v>17</v>
      </c>
      <c r="M64" s="74" t="s">
        <v>15</v>
      </c>
    </row>
    <row r="65" spans="1:13" s="53" customFormat="1" ht="61.5" customHeight="1">
      <c r="A65" s="52" t="s">
        <v>105</v>
      </c>
      <c r="B65" s="51" t="s">
        <v>109</v>
      </c>
      <c r="C65" s="51" t="s">
        <v>110</v>
      </c>
      <c r="D65" s="51" t="s">
        <v>24</v>
      </c>
      <c r="E65" s="51" t="s">
        <v>108</v>
      </c>
      <c r="F65" s="41">
        <v>3000</v>
      </c>
      <c r="G65" s="47">
        <v>140.18</v>
      </c>
      <c r="H65" s="47">
        <v>420540</v>
      </c>
      <c r="I65" s="52"/>
      <c r="J65" s="52"/>
      <c r="K65" s="52"/>
      <c r="L65" s="51" t="s">
        <v>17</v>
      </c>
      <c r="M65" s="67" t="s">
        <v>232</v>
      </c>
    </row>
    <row r="66" spans="1:13" s="53" customFormat="1" ht="61.5" customHeight="1">
      <c r="A66" s="52" t="s">
        <v>105</v>
      </c>
      <c r="B66" s="51" t="s">
        <v>109</v>
      </c>
      <c r="C66" s="51" t="s">
        <v>110</v>
      </c>
      <c r="D66" s="51" t="s">
        <v>24</v>
      </c>
      <c r="E66" s="51" t="s">
        <v>108</v>
      </c>
      <c r="F66" s="41">
        <v>1640</v>
      </c>
      <c r="G66" s="47">
        <v>136.61000000000001</v>
      </c>
      <c r="H66" s="47">
        <v>224040.40000000002</v>
      </c>
      <c r="I66" s="52"/>
      <c r="J66" s="52"/>
      <c r="K66" s="52"/>
      <c r="L66" s="51" t="s">
        <v>23</v>
      </c>
      <c r="M66" s="37" t="s">
        <v>44</v>
      </c>
    </row>
    <row r="67" spans="1:13" s="53" customFormat="1" ht="79.5" customHeight="1">
      <c r="A67" s="52" t="s">
        <v>105</v>
      </c>
      <c r="B67" s="51" t="s">
        <v>210</v>
      </c>
      <c r="C67" s="86" t="s">
        <v>209</v>
      </c>
      <c r="D67" s="51" t="s">
        <v>16</v>
      </c>
      <c r="E67" s="51" t="s">
        <v>22</v>
      </c>
      <c r="F67" s="41">
        <v>1</v>
      </c>
      <c r="G67" s="47">
        <v>400000</v>
      </c>
      <c r="H67" s="47">
        <v>400000</v>
      </c>
      <c r="I67" s="52"/>
      <c r="J67" s="46"/>
      <c r="K67" s="46"/>
      <c r="L67" s="45" t="s">
        <v>17</v>
      </c>
      <c r="M67" s="74" t="s">
        <v>15</v>
      </c>
    </row>
    <row r="68" spans="1:13" s="53" customFormat="1" ht="63.75" customHeight="1">
      <c r="A68" s="52" t="s">
        <v>105</v>
      </c>
      <c r="B68" s="51" t="s">
        <v>111</v>
      </c>
      <c r="C68" s="51" t="s">
        <v>112</v>
      </c>
      <c r="D68" s="51" t="s">
        <v>16</v>
      </c>
      <c r="E68" s="51" t="s">
        <v>22</v>
      </c>
      <c r="F68" s="41">
        <v>1</v>
      </c>
      <c r="G68" s="47">
        <v>108000</v>
      </c>
      <c r="H68" s="47">
        <v>108000</v>
      </c>
      <c r="I68" s="52"/>
      <c r="J68" s="46"/>
      <c r="K68" s="46"/>
      <c r="L68" s="45" t="s">
        <v>17</v>
      </c>
      <c r="M68" s="37" t="s">
        <v>44</v>
      </c>
    </row>
    <row r="69" spans="1:13" s="53" customFormat="1" ht="63.75" customHeight="1">
      <c r="A69" s="52" t="s">
        <v>105</v>
      </c>
      <c r="B69" s="51" t="s">
        <v>113</v>
      </c>
      <c r="C69" s="51" t="s">
        <v>114</v>
      </c>
      <c r="D69" s="51" t="s">
        <v>16</v>
      </c>
      <c r="E69" s="51" t="s">
        <v>21</v>
      </c>
      <c r="F69" s="41">
        <v>3</v>
      </c>
      <c r="G69" s="47">
        <v>63125</v>
      </c>
      <c r="H69" s="47">
        <v>189375</v>
      </c>
      <c r="I69" s="52"/>
      <c r="J69" s="46"/>
      <c r="K69" s="46"/>
      <c r="L69" s="45" t="s">
        <v>17</v>
      </c>
      <c r="M69" s="74" t="s">
        <v>15</v>
      </c>
    </row>
    <row r="70" spans="1:13" s="53" customFormat="1" ht="63.75" customHeight="1">
      <c r="A70" s="52" t="s">
        <v>105</v>
      </c>
      <c r="B70" s="51" t="s">
        <v>115</v>
      </c>
      <c r="C70" s="51" t="s">
        <v>115</v>
      </c>
      <c r="D70" s="51" t="s">
        <v>16</v>
      </c>
      <c r="E70" s="51" t="s">
        <v>21</v>
      </c>
      <c r="F70" s="41">
        <v>1</v>
      </c>
      <c r="G70" s="47">
        <v>119464.29</v>
      </c>
      <c r="H70" s="47">
        <v>119464.29</v>
      </c>
      <c r="I70" s="52"/>
      <c r="J70" s="46"/>
      <c r="K70" s="46"/>
      <c r="L70" s="45" t="s">
        <v>17</v>
      </c>
      <c r="M70" s="74" t="s">
        <v>15</v>
      </c>
    </row>
    <row r="71" spans="1:13" s="53" customFormat="1" ht="63.75" customHeight="1">
      <c r="A71" s="52" t="s">
        <v>105</v>
      </c>
      <c r="B71" s="51" t="s">
        <v>116</v>
      </c>
      <c r="C71" s="51" t="s">
        <v>116</v>
      </c>
      <c r="D71" s="51" t="s">
        <v>16</v>
      </c>
      <c r="E71" s="51" t="s">
        <v>21</v>
      </c>
      <c r="F71" s="41">
        <v>1</v>
      </c>
      <c r="G71" s="47">
        <v>111428.57</v>
      </c>
      <c r="H71" s="47">
        <v>111428.57</v>
      </c>
      <c r="I71" s="52"/>
      <c r="J71" s="46"/>
      <c r="K71" s="46"/>
      <c r="L71" s="45" t="s">
        <v>17</v>
      </c>
      <c r="M71" s="74" t="s">
        <v>15</v>
      </c>
    </row>
    <row r="72" spans="1:13" s="30" customFormat="1" ht="63.75" customHeight="1">
      <c r="A72" s="52" t="s">
        <v>105</v>
      </c>
      <c r="B72" s="51" t="s">
        <v>117</v>
      </c>
      <c r="C72" s="51" t="s">
        <v>118</v>
      </c>
      <c r="D72" s="51" t="s">
        <v>16</v>
      </c>
      <c r="E72" s="51" t="s">
        <v>22</v>
      </c>
      <c r="F72" s="41">
        <v>1</v>
      </c>
      <c r="G72" s="47">
        <v>334000</v>
      </c>
      <c r="H72" s="47">
        <v>334000</v>
      </c>
      <c r="I72" s="50"/>
      <c r="J72" s="50"/>
      <c r="K72" s="50"/>
      <c r="L72" s="45" t="s">
        <v>17</v>
      </c>
      <c r="M72" s="74" t="s">
        <v>15</v>
      </c>
    </row>
    <row r="73" spans="1:13" s="16" customFormat="1" ht="83.25" customHeight="1">
      <c r="A73" s="67" t="s">
        <v>169</v>
      </c>
      <c r="B73" s="73" t="s">
        <v>196</v>
      </c>
      <c r="C73" s="19" t="s">
        <v>193</v>
      </c>
      <c r="D73" s="67" t="s">
        <v>24</v>
      </c>
      <c r="E73" s="67" t="s">
        <v>21</v>
      </c>
      <c r="F73" s="57">
        <v>9</v>
      </c>
      <c r="G73" s="58">
        <v>145900</v>
      </c>
      <c r="H73" s="58">
        <f>SUM(F73*G73)</f>
        <v>1313100</v>
      </c>
      <c r="I73" s="56"/>
      <c r="J73" s="56"/>
      <c r="K73" s="56"/>
      <c r="L73" s="56" t="s">
        <v>23</v>
      </c>
      <c r="M73" s="73" t="s">
        <v>232</v>
      </c>
    </row>
    <row r="74" spans="1:13" s="16" customFormat="1" ht="63.75" customHeight="1">
      <c r="A74" s="67" t="s">
        <v>169</v>
      </c>
      <c r="B74" s="67" t="s">
        <v>30</v>
      </c>
      <c r="C74" s="67" t="s">
        <v>31</v>
      </c>
      <c r="D74" s="67" t="s">
        <v>24</v>
      </c>
      <c r="E74" s="67" t="s">
        <v>39</v>
      </c>
      <c r="F74" s="57">
        <v>16.77</v>
      </c>
      <c r="G74" s="58">
        <v>4700</v>
      </c>
      <c r="H74" s="58">
        <f>SUM(F74*G74)</f>
        <v>78819</v>
      </c>
      <c r="I74" s="56"/>
      <c r="J74" s="56"/>
      <c r="K74" s="56"/>
      <c r="L74" s="56" t="s">
        <v>23</v>
      </c>
      <c r="M74" s="89" t="s">
        <v>15</v>
      </c>
    </row>
    <row r="75" spans="1:13" s="16" customFormat="1" ht="63.75" customHeight="1">
      <c r="A75" s="67" t="s">
        <v>169</v>
      </c>
      <c r="B75" s="67" t="s">
        <v>202</v>
      </c>
      <c r="C75" s="67" t="s">
        <v>201</v>
      </c>
      <c r="D75" s="67" t="s">
        <v>24</v>
      </c>
      <c r="E75" s="67" t="s">
        <v>39</v>
      </c>
      <c r="F75" s="57">
        <v>33.61</v>
      </c>
      <c r="G75" s="58">
        <v>4300</v>
      </c>
      <c r="H75" s="58">
        <f>SUM(F75*G75)</f>
        <v>144523</v>
      </c>
      <c r="I75" s="56"/>
      <c r="J75" s="56"/>
      <c r="K75" s="56"/>
      <c r="L75" s="56" t="s">
        <v>23</v>
      </c>
      <c r="M75" s="89" t="s">
        <v>15</v>
      </c>
    </row>
    <row r="76" spans="1:13" s="16" customFormat="1" ht="63.75" customHeight="1">
      <c r="A76" s="67" t="s">
        <v>169</v>
      </c>
      <c r="B76" s="67" t="s">
        <v>200</v>
      </c>
      <c r="C76" s="67" t="s">
        <v>199</v>
      </c>
      <c r="D76" s="67" t="s">
        <v>24</v>
      </c>
      <c r="E76" s="67" t="s">
        <v>39</v>
      </c>
      <c r="F76" s="57">
        <v>17.29</v>
      </c>
      <c r="G76" s="58">
        <v>5150</v>
      </c>
      <c r="H76" s="58">
        <f>SUM(F76*G76)</f>
        <v>89043.5</v>
      </c>
      <c r="I76" s="56"/>
      <c r="J76" s="56"/>
      <c r="K76" s="56"/>
      <c r="L76" s="56" t="s">
        <v>23</v>
      </c>
      <c r="M76" s="89" t="s">
        <v>15</v>
      </c>
    </row>
    <row r="77" spans="1:13" s="16" customFormat="1" ht="63.75" customHeight="1">
      <c r="A77" s="67" t="s">
        <v>169</v>
      </c>
      <c r="B77" s="67" t="s">
        <v>211</v>
      </c>
      <c r="C77" s="67" t="s">
        <v>98</v>
      </c>
      <c r="D77" s="67" t="s">
        <v>24</v>
      </c>
      <c r="E77" s="67" t="s">
        <v>21</v>
      </c>
      <c r="F77" s="40">
        <v>12</v>
      </c>
      <c r="G77" s="58">
        <v>58000</v>
      </c>
      <c r="H77" s="58">
        <f>SUM(F77*G77)</f>
        <v>696000</v>
      </c>
      <c r="I77" s="20"/>
      <c r="J77" s="19"/>
      <c r="K77" s="19"/>
      <c r="L77" s="19" t="s">
        <v>23</v>
      </c>
      <c r="M77" s="89" t="s">
        <v>15</v>
      </c>
    </row>
    <row r="78" spans="1:13" s="16" customFormat="1" ht="63.75" customHeight="1">
      <c r="A78" s="67" t="s">
        <v>169</v>
      </c>
      <c r="B78" s="67" t="s">
        <v>32</v>
      </c>
      <c r="C78" s="67" t="s">
        <v>33</v>
      </c>
      <c r="D78" s="67" t="s">
        <v>18</v>
      </c>
      <c r="E78" s="67" t="s">
        <v>22</v>
      </c>
      <c r="F78" s="57">
        <v>1</v>
      </c>
      <c r="G78" s="58">
        <v>210470</v>
      </c>
      <c r="H78" s="58">
        <f t="shared" ref="H78:H80" si="3">SUM(F78*G78)</f>
        <v>210470</v>
      </c>
      <c r="I78" s="56"/>
      <c r="J78" s="56"/>
      <c r="K78" s="56"/>
      <c r="L78" s="56" t="s">
        <v>23</v>
      </c>
      <c r="M78" s="89" t="s">
        <v>15</v>
      </c>
    </row>
    <row r="79" spans="1:13" s="16" customFormat="1" ht="63.75" customHeight="1">
      <c r="A79" s="67" t="s">
        <v>169</v>
      </c>
      <c r="B79" s="67" t="s">
        <v>34</v>
      </c>
      <c r="C79" s="67" t="s">
        <v>35</v>
      </c>
      <c r="D79" s="67" t="s">
        <v>18</v>
      </c>
      <c r="E79" s="67" t="s">
        <v>22</v>
      </c>
      <c r="F79" s="57">
        <v>1</v>
      </c>
      <c r="G79" s="58">
        <v>160227</v>
      </c>
      <c r="H79" s="58">
        <f t="shared" si="3"/>
        <v>160227</v>
      </c>
      <c r="I79" s="56"/>
      <c r="J79" s="56"/>
      <c r="K79" s="56"/>
      <c r="L79" s="56" t="s">
        <v>23</v>
      </c>
      <c r="M79" s="89" t="s">
        <v>15</v>
      </c>
    </row>
    <row r="80" spans="1:13" s="16" customFormat="1" ht="63.75" customHeight="1">
      <c r="A80" s="67" t="s">
        <v>169</v>
      </c>
      <c r="B80" s="72" t="s">
        <v>36</v>
      </c>
      <c r="C80" s="72" t="s">
        <v>37</v>
      </c>
      <c r="D80" s="67" t="s">
        <v>16</v>
      </c>
      <c r="E80" s="67" t="s">
        <v>22</v>
      </c>
      <c r="F80" s="70">
        <v>1</v>
      </c>
      <c r="G80" s="58">
        <v>40178.57</v>
      </c>
      <c r="H80" s="58">
        <f t="shared" si="3"/>
        <v>40178.57</v>
      </c>
      <c r="I80" s="56"/>
      <c r="J80" s="56"/>
      <c r="K80" s="56"/>
      <c r="L80" s="56" t="s">
        <v>23</v>
      </c>
      <c r="M80" s="89" t="s">
        <v>15</v>
      </c>
    </row>
    <row r="81" spans="1:14" s="16" customFormat="1" ht="63.75" customHeight="1">
      <c r="A81" s="67" t="s">
        <v>169</v>
      </c>
      <c r="B81" s="72" t="s">
        <v>213</v>
      </c>
      <c r="C81" s="72" t="s">
        <v>212</v>
      </c>
      <c r="D81" s="67" t="s">
        <v>24</v>
      </c>
      <c r="E81" s="67" t="s">
        <v>19</v>
      </c>
      <c r="F81" s="57">
        <v>1</v>
      </c>
      <c r="G81" s="58">
        <v>1840912.5</v>
      </c>
      <c r="H81" s="58">
        <f>SUM(G81*F81)</f>
        <v>1840912.5</v>
      </c>
      <c r="I81" s="56"/>
      <c r="J81" s="56"/>
      <c r="K81" s="56"/>
      <c r="L81" s="56" t="s">
        <v>23</v>
      </c>
      <c r="M81" s="89" t="s">
        <v>15</v>
      </c>
    </row>
    <row r="82" spans="1:14" s="16" customFormat="1" ht="63.75" customHeight="1">
      <c r="A82" s="67" t="s">
        <v>169</v>
      </c>
      <c r="B82" s="72" t="s">
        <v>38</v>
      </c>
      <c r="C82" s="72" t="s">
        <v>125</v>
      </c>
      <c r="D82" s="67" t="s">
        <v>24</v>
      </c>
      <c r="E82" s="67" t="s">
        <v>39</v>
      </c>
      <c r="F82" s="57">
        <v>16.649999999999999</v>
      </c>
      <c r="G82" s="58">
        <v>9000</v>
      </c>
      <c r="H82" s="58">
        <f>SUM(F82*G82)</f>
        <v>149850</v>
      </c>
      <c r="I82" s="56"/>
      <c r="J82" s="56"/>
      <c r="K82" s="56"/>
      <c r="L82" s="56" t="s">
        <v>23</v>
      </c>
      <c r="M82" s="89" t="s">
        <v>15</v>
      </c>
    </row>
    <row r="83" spans="1:14" s="16" customFormat="1" ht="63.75" customHeight="1">
      <c r="A83" s="67" t="s">
        <v>40</v>
      </c>
      <c r="B83" s="67" t="s">
        <v>229</v>
      </c>
      <c r="C83" s="67" t="s">
        <v>229</v>
      </c>
      <c r="D83" s="67" t="s">
        <v>24</v>
      </c>
      <c r="E83" s="67" t="s">
        <v>21</v>
      </c>
      <c r="F83" s="57">
        <v>1</v>
      </c>
      <c r="G83" s="58">
        <v>550000</v>
      </c>
      <c r="H83" s="58">
        <v>550000</v>
      </c>
      <c r="I83" s="21"/>
      <c r="J83" s="21"/>
      <c r="K83" s="21"/>
      <c r="L83" s="56" t="s">
        <v>17</v>
      </c>
      <c r="M83" s="24" t="s">
        <v>232</v>
      </c>
    </row>
    <row r="84" spans="1:14" s="16" customFormat="1" ht="98.25" customHeight="1">
      <c r="A84" s="67" t="s">
        <v>40</v>
      </c>
      <c r="B84" s="67" t="s">
        <v>41</v>
      </c>
      <c r="C84" s="67" t="s">
        <v>42</v>
      </c>
      <c r="D84" s="67" t="s">
        <v>24</v>
      </c>
      <c r="E84" s="67" t="s">
        <v>27</v>
      </c>
      <c r="F84" s="57">
        <v>1</v>
      </c>
      <c r="G84" s="58">
        <v>154068.75</v>
      </c>
      <c r="H84" s="58">
        <v>154068.75</v>
      </c>
      <c r="I84" s="22"/>
      <c r="J84" s="22"/>
      <c r="K84" s="22"/>
      <c r="L84" s="56" t="s">
        <v>17</v>
      </c>
      <c r="M84" s="24" t="s">
        <v>232</v>
      </c>
    </row>
    <row r="85" spans="1:14" s="16" customFormat="1" ht="62.25" customHeight="1">
      <c r="A85" s="67" t="s">
        <v>40</v>
      </c>
      <c r="B85" s="72" t="s">
        <v>194</v>
      </c>
      <c r="C85" s="72" t="s">
        <v>191</v>
      </c>
      <c r="D85" s="67" t="s">
        <v>24</v>
      </c>
      <c r="E85" s="67" t="s">
        <v>21</v>
      </c>
      <c r="F85" s="57">
        <v>1</v>
      </c>
      <c r="G85" s="58">
        <v>142990</v>
      </c>
      <c r="H85" s="58">
        <v>142990</v>
      </c>
      <c r="I85" s="22"/>
      <c r="J85" s="22"/>
      <c r="K85" s="22"/>
      <c r="L85" s="56" t="s">
        <v>17</v>
      </c>
      <c r="M85" s="24" t="s">
        <v>232</v>
      </c>
    </row>
    <row r="86" spans="1:14" s="16" customFormat="1" ht="62.25" customHeight="1">
      <c r="A86" s="67" t="s">
        <v>40</v>
      </c>
      <c r="B86" s="72" t="s">
        <v>195</v>
      </c>
      <c r="C86" s="72" t="s">
        <v>192</v>
      </c>
      <c r="D86" s="67" t="s">
        <v>24</v>
      </c>
      <c r="E86" s="67" t="s">
        <v>21</v>
      </c>
      <c r="F86" s="57">
        <v>1</v>
      </c>
      <c r="G86" s="58">
        <v>199990</v>
      </c>
      <c r="H86" s="58">
        <v>199990</v>
      </c>
      <c r="I86" s="22"/>
      <c r="J86" s="22"/>
      <c r="K86" s="22"/>
      <c r="L86" s="56" t="s">
        <v>17</v>
      </c>
      <c r="M86" s="24" t="s">
        <v>232</v>
      </c>
      <c r="N86" s="53"/>
    </row>
    <row r="87" spans="1:14" s="16" customFormat="1" ht="62.25" customHeight="1">
      <c r="A87" s="67" t="s">
        <v>40</v>
      </c>
      <c r="B87" s="72" t="s">
        <v>196</v>
      </c>
      <c r="C87" s="72" t="s">
        <v>193</v>
      </c>
      <c r="D87" s="67" t="s">
        <v>24</v>
      </c>
      <c r="E87" s="67" t="s">
        <v>21</v>
      </c>
      <c r="F87" s="57">
        <v>1</v>
      </c>
      <c r="G87" s="58">
        <v>208990</v>
      </c>
      <c r="H87" s="58">
        <v>208990</v>
      </c>
      <c r="I87" s="22"/>
      <c r="J87" s="22"/>
      <c r="K87" s="22"/>
      <c r="L87" s="56" t="s">
        <v>17</v>
      </c>
      <c r="M87" s="24" t="s">
        <v>232</v>
      </c>
      <c r="N87" s="53"/>
    </row>
    <row r="88" spans="1:14" s="16" customFormat="1" ht="62.25" customHeight="1">
      <c r="A88" s="67" t="s">
        <v>40</v>
      </c>
      <c r="B88" s="72" t="s">
        <v>197</v>
      </c>
      <c r="C88" s="72" t="s">
        <v>189</v>
      </c>
      <c r="D88" s="67" t="s">
        <v>24</v>
      </c>
      <c r="E88" s="67" t="s">
        <v>21</v>
      </c>
      <c r="F88" s="57">
        <v>1</v>
      </c>
      <c r="G88" s="58">
        <v>317990</v>
      </c>
      <c r="H88" s="58">
        <v>317990</v>
      </c>
      <c r="I88" s="22"/>
      <c r="J88" s="22"/>
      <c r="K88" s="22"/>
      <c r="L88" s="56" t="s">
        <v>17</v>
      </c>
      <c r="M88" s="24" t="s">
        <v>232</v>
      </c>
      <c r="N88" s="53"/>
    </row>
    <row r="89" spans="1:14" s="16" customFormat="1" ht="61.5" customHeight="1">
      <c r="A89" s="67" t="s">
        <v>40</v>
      </c>
      <c r="B89" s="67" t="s">
        <v>28</v>
      </c>
      <c r="C89" s="67" t="s">
        <v>29</v>
      </c>
      <c r="D89" s="67" t="s">
        <v>24</v>
      </c>
      <c r="E89" s="67" t="s">
        <v>21</v>
      </c>
      <c r="F89" s="57">
        <v>2</v>
      </c>
      <c r="G89" s="58">
        <v>115540.18</v>
      </c>
      <c r="H89" s="58">
        <v>231080.36</v>
      </c>
      <c r="I89" s="22"/>
      <c r="J89" s="22"/>
      <c r="K89" s="22"/>
      <c r="L89" s="56" t="s">
        <v>43</v>
      </c>
      <c r="M89" s="24" t="s">
        <v>44</v>
      </c>
    </row>
    <row r="90" spans="1:14" s="16" customFormat="1" ht="61.5" customHeight="1">
      <c r="A90" s="67" t="s">
        <v>40</v>
      </c>
      <c r="B90" s="67" t="s">
        <v>45</v>
      </c>
      <c r="C90" s="67" t="s">
        <v>46</v>
      </c>
      <c r="D90" s="67" t="s">
        <v>24</v>
      </c>
      <c r="E90" s="67" t="s">
        <v>21</v>
      </c>
      <c r="F90" s="57">
        <v>1</v>
      </c>
      <c r="G90" s="58">
        <v>226291.07</v>
      </c>
      <c r="H90" s="58">
        <v>226291.07</v>
      </c>
      <c r="I90" s="23"/>
      <c r="J90" s="23"/>
      <c r="K90" s="23"/>
      <c r="L90" s="56" t="s">
        <v>43</v>
      </c>
      <c r="M90" s="24" t="s">
        <v>44</v>
      </c>
    </row>
    <row r="91" spans="1:14" s="53" customFormat="1" ht="61.5" customHeight="1">
      <c r="A91" s="75" t="s">
        <v>40</v>
      </c>
      <c r="B91" s="10" t="s">
        <v>122</v>
      </c>
      <c r="C91" s="10" t="s">
        <v>123</v>
      </c>
      <c r="D91" s="19" t="s">
        <v>24</v>
      </c>
      <c r="E91" s="10" t="s">
        <v>21</v>
      </c>
      <c r="F91" s="43">
        <v>2</v>
      </c>
      <c r="G91" s="11">
        <v>340000</v>
      </c>
      <c r="H91" s="11">
        <v>680000</v>
      </c>
      <c r="I91" s="76"/>
      <c r="J91" s="76"/>
      <c r="K91" s="76"/>
      <c r="L91" s="19" t="s">
        <v>17</v>
      </c>
      <c r="M91" s="24" t="s">
        <v>15</v>
      </c>
    </row>
    <row r="92" spans="1:14" s="16" customFormat="1" ht="61.5" customHeight="1">
      <c r="A92" s="67" t="s">
        <v>20</v>
      </c>
      <c r="B92" s="67" t="s">
        <v>47</v>
      </c>
      <c r="C92" s="67" t="s">
        <v>48</v>
      </c>
      <c r="D92" s="67" t="s">
        <v>16</v>
      </c>
      <c r="E92" s="67" t="s">
        <v>21</v>
      </c>
      <c r="F92" s="57">
        <v>2</v>
      </c>
      <c r="G92" s="58">
        <v>20714.29</v>
      </c>
      <c r="H92" s="58">
        <f t="shared" ref="H92:H95" si="4">F92*G92</f>
        <v>41428.58</v>
      </c>
      <c r="I92" s="56"/>
      <c r="J92" s="56"/>
      <c r="K92" s="56"/>
      <c r="L92" s="56" t="s">
        <v>17</v>
      </c>
      <c r="M92" s="89" t="s">
        <v>15</v>
      </c>
    </row>
    <row r="93" spans="1:14" s="16" customFormat="1" ht="61.5" customHeight="1">
      <c r="A93" s="67" t="s">
        <v>20</v>
      </c>
      <c r="B93" s="67" t="s">
        <v>49</v>
      </c>
      <c r="C93" s="67" t="s">
        <v>50</v>
      </c>
      <c r="D93" s="67" t="s">
        <v>16</v>
      </c>
      <c r="E93" s="67" t="s">
        <v>21</v>
      </c>
      <c r="F93" s="57">
        <v>1</v>
      </c>
      <c r="G93" s="58">
        <v>36160.71</v>
      </c>
      <c r="H93" s="58">
        <f t="shared" si="4"/>
        <v>36160.71</v>
      </c>
      <c r="I93" s="15"/>
      <c r="J93" s="15"/>
      <c r="K93" s="15"/>
      <c r="L93" s="56" t="s">
        <v>17</v>
      </c>
      <c r="M93" s="89" t="s">
        <v>15</v>
      </c>
    </row>
    <row r="94" spans="1:14" s="16" customFormat="1" ht="61.5" customHeight="1">
      <c r="A94" s="67" t="s">
        <v>20</v>
      </c>
      <c r="B94" s="67" t="s">
        <v>51</v>
      </c>
      <c r="C94" s="67" t="s">
        <v>51</v>
      </c>
      <c r="D94" s="67" t="s">
        <v>16</v>
      </c>
      <c r="E94" s="67" t="s">
        <v>21</v>
      </c>
      <c r="F94" s="57">
        <v>1</v>
      </c>
      <c r="G94" s="58">
        <v>260714.29</v>
      </c>
      <c r="H94" s="58">
        <f t="shared" si="4"/>
        <v>260714.29</v>
      </c>
      <c r="I94" s="15"/>
      <c r="J94" s="15"/>
      <c r="K94" s="15"/>
      <c r="L94" s="56" t="s">
        <v>17</v>
      </c>
      <c r="M94" s="89" t="s">
        <v>15</v>
      </c>
    </row>
    <row r="95" spans="1:14" s="16" customFormat="1" ht="61.5" customHeight="1">
      <c r="A95" s="67" t="s">
        <v>20</v>
      </c>
      <c r="B95" s="67" t="s">
        <v>52</v>
      </c>
      <c r="C95" s="67" t="s">
        <v>53</v>
      </c>
      <c r="D95" s="67" t="s">
        <v>16</v>
      </c>
      <c r="E95" s="67" t="s">
        <v>21</v>
      </c>
      <c r="F95" s="57">
        <v>1</v>
      </c>
      <c r="G95" s="58">
        <v>10100</v>
      </c>
      <c r="H95" s="58">
        <f t="shared" si="4"/>
        <v>10100</v>
      </c>
      <c r="I95" s="18"/>
      <c r="J95" s="18"/>
      <c r="K95" s="18"/>
      <c r="L95" s="56" t="s">
        <v>17</v>
      </c>
      <c r="M95" s="89" t="s">
        <v>15</v>
      </c>
    </row>
    <row r="96" spans="1:14" s="53" customFormat="1" ht="61.5" customHeight="1">
      <c r="A96" s="67" t="s">
        <v>119</v>
      </c>
      <c r="B96" s="67" t="s">
        <v>196</v>
      </c>
      <c r="C96" s="67" t="s">
        <v>198</v>
      </c>
      <c r="D96" s="67" t="s">
        <v>16</v>
      </c>
      <c r="E96" s="67" t="s">
        <v>21</v>
      </c>
      <c r="F96" s="57">
        <v>2</v>
      </c>
      <c r="G96" s="58">
        <v>123392.86</v>
      </c>
      <c r="H96" s="58">
        <f>F96*G96</f>
        <v>246785.72</v>
      </c>
      <c r="I96" s="87"/>
      <c r="J96" s="87"/>
      <c r="K96" s="87"/>
      <c r="L96" s="56" t="s">
        <v>17</v>
      </c>
      <c r="M96" s="89" t="s">
        <v>15</v>
      </c>
    </row>
    <row r="97" spans="1:13" s="53" customFormat="1" ht="62.25" customHeight="1">
      <c r="A97" s="67" t="s">
        <v>119</v>
      </c>
      <c r="B97" s="67" t="s">
        <v>120</v>
      </c>
      <c r="C97" s="67" t="s">
        <v>121</v>
      </c>
      <c r="D97" s="67" t="s">
        <v>16</v>
      </c>
      <c r="E97" s="67" t="s">
        <v>21</v>
      </c>
      <c r="F97" s="57">
        <v>3</v>
      </c>
      <c r="G97" s="58">
        <v>22000</v>
      </c>
      <c r="H97" s="58">
        <f>F97*G97</f>
        <v>66000</v>
      </c>
      <c r="I97" s="44"/>
      <c r="J97" s="44"/>
      <c r="K97" s="44"/>
      <c r="L97" s="56" t="s">
        <v>17</v>
      </c>
      <c r="M97" s="56" t="s">
        <v>44</v>
      </c>
    </row>
    <row r="98" spans="1:13" s="53" customFormat="1" ht="61.5" customHeight="1">
      <c r="A98" s="67" t="s">
        <v>154</v>
      </c>
      <c r="B98" s="67" t="s">
        <v>155</v>
      </c>
      <c r="C98" s="67" t="s">
        <v>156</v>
      </c>
      <c r="D98" s="67" t="s">
        <v>16</v>
      </c>
      <c r="E98" s="67" t="s">
        <v>22</v>
      </c>
      <c r="F98" s="57">
        <v>1</v>
      </c>
      <c r="G98" s="58">
        <v>180418</v>
      </c>
      <c r="H98" s="58">
        <v>180418</v>
      </c>
      <c r="I98" s="58"/>
      <c r="J98" s="58"/>
      <c r="K98" s="58"/>
      <c r="L98" s="56" t="s">
        <v>76</v>
      </c>
      <c r="M98" s="24" t="s">
        <v>232</v>
      </c>
    </row>
    <row r="99" spans="1:13" s="53" customFormat="1" ht="96.75" customHeight="1">
      <c r="A99" s="67" t="s">
        <v>154</v>
      </c>
      <c r="B99" s="67" t="s">
        <v>157</v>
      </c>
      <c r="C99" s="67" t="s">
        <v>158</v>
      </c>
      <c r="D99" s="67" t="s">
        <v>18</v>
      </c>
      <c r="E99" s="67" t="s">
        <v>22</v>
      </c>
      <c r="F99" s="57">
        <v>1</v>
      </c>
      <c r="G99" s="58">
        <v>26709</v>
      </c>
      <c r="H99" s="58">
        <v>26709</v>
      </c>
      <c r="I99" s="58"/>
      <c r="J99" s="58"/>
      <c r="K99" s="56"/>
      <c r="L99" s="56" t="s">
        <v>159</v>
      </c>
      <c r="M99" s="24" t="s">
        <v>232</v>
      </c>
    </row>
    <row r="100" spans="1:13" s="16" customFormat="1" ht="61.5" customHeight="1">
      <c r="A100" s="67" t="s">
        <v>96</v>
      </c>
      <c r="B100" s="29" t="s">
        <v>67</v>
      </c>
      <c r="C100" s="29" t="s">
        <v>68</v>
      </c>
      <c r="D100" s="13" t="s">
        <v>18</v>
      </c>
      <c r="E100" s="10" t="s">
        <v>22</v>
      </c>
      <c r="F100" s="57">
        <v>1</v>
      </c>
      <c r="G100" s="58">
        <v>100000</v>
      </c>
      <c r="H100" s="58">
        <v>100000</v>
      </c>
      <c r="I100" s="14"/>
      <c r="J100" s="15"/>
      <c r="K100" s="15"/>
      <c r="L100" s="67" t="s">
        <v>23</v>
      </c>
      <c r="M100" s="24" t="s">
        <v>232</v>
      </c>
    </row>
    <row r="101" spans="1:13" s="16" customFormat="1" ht="61.5" customHeight="1">
      <c r="A101" s="67" t="s">
        <v>96</v>
      </c>
      <c r="B101" s="29" t="s">
        <v>161</v>
      </c>
      <c r="C101" s="29" t="s">
        <v>160</v>
      </c>
      <c r="D101" s="13" t="s">
        <v>16</v>
      </c>
      <c r="E101" s="10" t="s">
        <v>21</v>
      </c>
      <c r="F101" s="57">
        <v>5</v>
      </c>
      <c r="G101" s="58">
        <v>27946.43</v>
      </c>
      <c r="H101" s="58">
        <v>139732.15</v>
      </c>
      <c r="I101" s="14"/>
      <c r="J101" s="15" t="s">
        <v>69</v>
      </c>
      <c r="K101" s="15"/>
      <c r="L101" s="67" t="s">
        <v>43</v>
      </c>
      <c r="M101" s="24" t="s">
        <v>44</v>
      </c>
    </row>
    <row r="102" spans="1:13" s="16" customFormat="1" ht="61.5" customHeight="1">
      <c r="A102" s="67" t="s">
        <v>96</v>
      </c>
      <c r="B102" s="29" t="s">
        <v>165</v>
      </c>
      <c r="C102" s="29" t="s">
        <v>162</v>
      </c>
      <c r="D102" s="13" t="s">
        <v>16</v>
      </c>
      <c r="E102" s="10" t="s">
        <v>21</v>
      </c>
      <c r="F102" s="57">
        <v>2</v>
      </c>
      <c r="G102" s="58">
        <v>35714.26</v>
      </c>
      <c r="H102" s="58">
        <v>71428.52</v>
      </c>
      <c r="I102" s="14"/>
      <c r="J102" s="15"/>
      <c r="K102" s="15"/>
      <c r="L102" s="67" t="s">
        <v>76</v>
      </c>
      <c r="M102" s="24" t="s">
        <v>232</v>
      </c>
    </row>
    <row r="103" spans="1:13" s="16" customFormat="1" ht="61.5" customHeight="1">
      <c r="A103" s="67" t="s">
        <v>96</v>
      </c>
      <c r="B103" s="29" t="s">
        <v>164</v>
      </c>
      <c r="C103" s="29" t="s">
        <v>163</v>
      </c>
      <c r="D103" s="13" t="s">
        <v>16</v>
      </c>
      <c r="E103" s="10" t="s">
        <v>21</v>
      </c>
      <c r="F103" s="57">
        <v>1</v>
      </c>
      <c r="G103" s="58">
        <v>37142.86</v>
      </c>
      <c r="H103" s="58">
        <v>37142.86</v>
      </c>
      <c r="I103" s="14"/>
      <c r="J103" s="15" t="s">
        <v>69</v>
      </c>
      <c r="K103" s="15" t="s">
        <v>69</v>
      </c>
      <c r="L103" s="67" t="s">
        <v>43</v>
      </c>
      <c r="M103" s="24" t="s">
        <v>44</v>
      </c>
    </row>
    <row r="104" spans="1:13" s="16" customFormat="1" ht="61.5" customHeight="1">
      <c r="A104" s="67" t="s">
        <v>96</v>
      </c>
      <c r="B104" s="29" t="s">
        <v>70</v>
      </c>
      <c r="C104" s="29" t="s">
        <v>71</v>
      </c>
      <c r="D104" s="13" t="s">
        <v>16</v>
      </c>
      <c r="E104" s="10" t="s">
        <v>54</v>
      </c>
      <c r="F104" s="57">
        <v>1</v>
      </c>
      <c r="G104" s="58">
        <v>128750</v>
      </c>
      <c r="H104" s="58">
        <v>128750</v>
      </c>
      <c r="I104" s="14"/>
      <c r="J104" s="15"/>
      <c r="K104" s="15"/>
      <c r="L104" s="67" t="s">
        <v>76</v>
      </c>
      <c r="M104" s="89" t="s">
        <v>15</v>
      </c>
    </row>
    <row r="105" spans="1:13" s="16" customFormat="1" ht="61.5" customHeight="1">
      <c r="A105" s="67" t="s">
        <v>96</v>
      </c>
      <c r="B105" s="29" t="s">
        <v>70</v>
      </c>
      <c r="C105" s="29" t="s">
        <v>71</v>
      </c>
      <c r="D105" s="13" t="s">
        <v>16</v>
      </c>
      <c r="E105" s="10" t="s">
        <v>54</v>
      </c>
      <c r="F105" s="57">
        <v>3</v>
      </c>
      <c r="G105" s="58">
        <v>80357.14</v>
      </c>
      <c r="H105" s="58">
        <v>241071.42</v>
      </c>
      <c r="I105" s="14"/>
      <c r="J105" s="15"/>
      <c r="K105" s="15"/>
      <c r="L105" s="67" t="s">
        <v>76</v>
      </c>
      <c r="M105" s="89" t="s">
        <v>15</v>
      </c>
    </row>
    <row r="106" spans="1:13" s="16" customFormat="1" ht="61.5" customHeight="1">
      <c r="A106" s="67" t="s">
        <v>96</v>
      </c>
      <c r="B106" s="29" t="s">
        <v>72</v>
      </c>
      <c r="C106" s="29" t="s">
        <v>73</v>
      </c>
      <c r="D106" s="13" t="s">
        <v>16</v>
      </c>
      <c r="E106" s="10" t="s">
        <v>77</v>
      </c>
      <c r="F106" s="57">
        <v>1</v>
      </c>
      <c r="G106" s="58">
        <v>67767.86</v>
      </c>
      <c r="H106" s="58">
        <v>67767.86</v>
      </c>
      <c r="I106" s="14"/>
      <c r="J106" s="15"/>
      <c r="K106" s="15"/>
      <c r="L106" s="67" t="s">
        <v>76</v>
      </c>
      <c r="M106" s="89" t="s">
        <v>15</v>
      </c>
    </row>
    <row r="107" spans="1:13" s="16" customFormat="1" ht="61.5" customHeight="1">
      <c r="A107" s="67" t="s">
        <v>96</v>
      </c>
      <c r="B107" s="29" t="s">
        <v>74</v>
      </c>
      <c r="C107" s="29" t="s">
        <v>75</v>
      </c>
      <c r="D107" s="13" t="s">
        <v>16</v>
      </c>
      <c r="E107" s="10" t="s">
        <v>19</v>
      </c>
      <c r="F107" s="57">
        <v>1</v>
      </c>
      <c r="G107" s="58">
        <v>56250</v>
      </c>
      <c r="H107" s="58">
        <v>56250</v>
      </c>
      <c r="I107" s="14"/>
      <c r="J107" s="15"/>
      <c r="K107" s="15"/>
      <c r="L107" s="67" t="s">
        <v>76</v>
      </c>
      <c r="M107" s="89" t="s">
        <v>15</v>
      </c>
    </row>
    <row r="108" spans="1:13" s="16" customFormat="1" ht="61.5" customHeight="1">
      <c r="A108" s="67" t="s">
        <v>96</v>
      </c>
      <c r="B108" s="29" t="s">
        <v>94</v>
      </c>
      <c r="C108" s="29" t="s">
        <v>95</v>
      </c>
      <c r="D108" s="13" t="s">
        <v>16</v>
      </c>
      <c r="E108" s="10" t="s">
        <v>22</v>
      </c>
      <c r="F108" s="43">
        <v>1</v>
      </c>
      <c r="G108" s="11">
        <v>241071.43</v>
      </c>
      <c r="H108" s="11">
        <v>241071.43</v>
      </c>
      <c r="I108" s="14"/>
      <c r="J108" s="15"/>
      <c r="K108" s="15"/>
      <c r="L108" s="67" t="s">
        <v>76</v>
      </c>
      <c r="M108" s="89" t="s">
        <v>15</v>
      </c>
    </row>
    <row r="109" spans="1:13" s="9" customFormat="1" ht="61.5" customHeight="1">
      <c r="A109" s="67" t="s">
        <v>66</v>
      </c>
      <c r="B109" s="67" t="s">
        <v>64</v>
      </c>
      <c r="C109" s="67" t="s">
        <v>65</v>
      </c>
      <c r="D109" s="67" t="s">
        <v>16</v>
      </c>
      <c r="E109" s="10" t="s">
        <v>21</v>
      </c>
      <c r="F109" s="57">
        <v>1</v>
      </c>
      <c r="G109" s="58">
        <v>38392.86</v>
      </c>
      <c r="H109" s="58">
        <v>38392.86</v>
      </c>
      <c r="I109" s="27"/>
      <c r="J109" s="27"/>
      <c r="K109" s="27"/>
      <c r="L109" s="28" t="s">
        <v>17</v>
      </c>
      <c r="M109" s="89" t="s">
        <v>15</v>
      </c>
    </row>
    <row r="110" spans="1:13" s="16" customFormat="1" ht="29.25" customHeight="1">
      <c r="A110" s="8"/>
      <c r="B110" s="6"/>
      <c r="C110" s="6"/>
      <c r="D110" s="7"/>
      <c r="E110" s="5"/>
      <c r="F110" s="5"/>
      <c r="G110" s="5"/>
      <c r="H110" s="5"/>
      <c r="I110" s="5"/>
    </row>
    <row r="111" spans="1:13" ht="18.75">
      <c r="A111" s="5"/>
      <c r="B111" s="5"/>
      <c r="C111" s="5"/>
      <c r="D111" s="5"/>
      <c r="E111" s="5"/>
      <c r="F111" s="5"/>
      <c r="G111" s="5"/>
      <c r="H111" s="5"/>
      <c r="I111" s="5"/>
    </row>
    <row r="112" spans="1:13" ht="18.75">
      <c r="B112" s="5"/>
      <c r="C112" s="5"/>
      <c r="D112" s="5"/>
      <c r="E112" s="5"/>
      <c r="F112" s="5"/>
      <c r="G112" s="5"/>
      <c r="H112" s="5"/>
      <c r="I112" s="5"/>
    </row>
    <row r="113" spans="1:9" ht="18.75">
      <c r="A113" s="5"/>
      <c r="B113" s="5"/>
      <c r="C113" s="5"/>
      <c r="D113" s="5"/>
      <c r="E113" s="5"/>
      <c r="F113" s="5"/>
      <c r="G113" s="5"/>
      <c r="H113" s="5"/>
      <c r="I113" s="5"/>
    </row>
  </sheetData>
  <mergeCells count="1">
    <mergeCell ref="A4:M4"/>
  </mergeCells>
  <pageMargins left="0.19685039370078741" right="0.19685039370078741" top="0.18" bottom="0.17" header="0.11811023622047245" footer="0.11811023622047245"/>
  <pageSetup paperSize="9" scale="56" fitToHeight="0" orientation="landscape" horizontalDpi="300" verticalDpi="300" r:id="rId1"/>
  <rowBreaks count="7" manualBreakCount="7">
    <brk id="18" max="12" man="1"/>
    <brk id="33" max="12" man="1"/>
    <brk id="50" max="12" man="1"/>
    <brk id="66" max="12" man="1"/>
    <brk id="82" max="12" man="1"/>
    <brk id="98" max="12" man="1"/>
    <brk id="10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2018-07-24T06:50:50Z</cp:lastPrinted>
  <dcterms:created xsi:type="dcterms:W3CDTF">2018-04-26T11:45:04Z</dcterms:created>
  <dcterms:modified xsi:type="dcterms:W3CDTF">2018-07-26T12:12:39Z</dcterms:modified>
</cp:coreProperties>
</file>