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5" windowWidth="14805" windowHeight="759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Лист1!$A$6:$M$30</definedName>
    <definedName name="_xlnm.Print_Area" localSheetId="0">Лист1!$A$1:$M$34</definedName>
  </definedNames>
  <calcPr calcId="145621"/>
</workbook>
</file>

<file path=xl/calcChain.xml><?xml version="1.0" encoding="utf-8"?>
<calcChain xmlns="http://schemas.openxmlformats.org/spreadsheetml/2006/main">
  <c r="H14" i="1" l="1"/>
  <c r="H13" i="1"/>
  <c r="H12" i="1"/>
  <c r="H11" i="1"/>
  <c r="H10" i="1"/>
  <c r="H15" i="1"/>
  <c r="H26" i="1" l="1"/>
  <c r="H25" i="1"/>
  <c r="H24" i="1"/>
  <c r="H23" i="1"/>
  <c r="H22" i="1"/>
  <c r="H21" i="1"/>
  <c r="H20" i="1"/>
  <c r="H19" i="1"/>
  <c r="H18" i="1"/>
  <c r="H17" i="1"/>
</calcChain>
</file>

<file path=xl/sharedStrings.xml><?xml version="1.0" encoding="utf-8"?>
<sst xmlns="http://schemas.openxmlformats.org/spreadsheetml/2006/main" count="185" uniqueCount="78">
  <si>
    <t>Наименование заказчика (организатора закупок)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</si>
  <si>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</si>
  <si>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</si>
  <si>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</si>
  <si>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</si>
  <si>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</si>
  <si>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</si>
  <si>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</si>
  <si>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</si>
  <si>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</si>
  <si>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</si>
  <si>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</si>
  <si>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Примечание</t>
  </si>
  <si>
    <t>1</t>
  </si>
  <si>
    <t>IV квартал</t>
  </si>
  <si>
    <t>Дополнительная закупка</t>
  </si>
  <si>
    <t>Комплект</t>
  </si>
  <si>
    <t>ЦКО и ХЦ</t>
  </si>
  <si>
    <t>Қара топырақ</t>
  </si>
  <si>
    <t>Чернозем</t>
  </si>
  <si>
    <t>Кілем ұстатқыш</t>
  </si>
  <si>
    <t>Ковродержатель</t>
  </si>
  <si>
    <t>Қыш құмыра</t>
  </si>
  <si>
    <t>Горшок керамический</t>
  </si>
  <si>
    <t>Декоративтік қиыршық тас</t>
  </si>
  <si>
    <t xml:space="preserve">Щебень декоративная </t>
  </si>
  <si>
    <t>Фотопортрет</t>
  </si>
  <si>
    <t xml:space="preserve">ҚР Туы </t>
  </si>
  <si>
    <t>Жалаусап</t>
  </si>
  <si>
    <t>Флагшток</t>
  </si>
  <si>
    <t>м2</t>
  </si>
  <si>
    <t>"Sharp" бейне қабырғасын бөлшектеу-монтаждау</t>
  </si>
  <si>
    <t>Демонтаж-монтаж видеостены "Sharp"</t>
  </si>
  <si>
    <t>Услуга</t>
  </si>
  <si>
    <r>
      <t>Об утверждении изменений и дополнений в План закупок товаров, работ, услуг Национального Банка Республики Казахстан на 2018 год</t>
    </r>
    <r>
      <rPr>
        <sz val="14"/>
        <color indexed="8"/>
        <rFont val="Times New Roman"/>
        <family val="1"/>
        <charset val="204"/>
      </rPr>
      <t xml:space="preserve"> </t>
    </r>
  </si>
  <si>
    <t>Кызылординский филиал</t>
  </si>
  <si>
    <t>Қозғалыс датчигі</t>
  </si>
  <si>
    <t>Датчик движения</t>
  </si>
  <si>
    <t xml:space="preserve">Штука </t>
  </si>
  <si>
    <t>КСПВ 4*0,4 кабелі</t>
  </si>
  <si>
    <t>Kaбель КСПВ 4*0,4</t>
  </si>
  <si>
    <t>Алматинский областной филиал</t>
  </si>
  <si>
    <t xml:space="preserve">ҚР жалауы </t>
  </si>
  <si>
    <t>Флаг РК</t>
  </si>
  <si>
    <t>Прямое заключение договора</t>
  </si>
  <si>
    <t>Штука</t>
  </si>
  <si>
    <t>Тіктұғыр</t>
  </si>
  <si>
    <t>Пластмассадан жасалған ұштық</t>
  </si>
  <si>
    <t xml:space="preserve">Наконечник пластмассовый </t>
  </si>
  <si>
    <t>Автокөлік тысқабы</t>
  </si>
  <si>
    <t>Чехол для автотранспорта</t>
  </si>
  <si>
    <t>Сәндік өсімдіктер</t>
  </si>
  <si>
    <t>Литр</t>
  </si>
  <si>
    <t xml:space="preserve">Метр </t>
  </si>
  <si>
    <t>Управление информационных технологий</t>
  </si>
  <si>
    <t>Ковровая дорожка</t>
  </si>
  <si>
    <t xml:space="preserve">Кілем төсеніші </t>
  </si>
  <si>
    <t>Спрей блеск для растений</t>
  </si>
  <si>
    <t>Өсімдіктерге арналған жылтыратқыш спрей</t>
  </si>
  <si>
    <t>Декоративные растения                       (Монстера крупнолистная)</t>
  </si>
  <si>
    <t>Декоративные растения                      (Нолина)</t>
  </si>
  <si>
    <t xml:space="preserve">Декоративные растения                                             (Шефлера пестролистная)  </t>
  </si>
  <si>
    <t xml:space="preserve">Флаг РК </t>
  </si>
  <si>
    <t>Декоративные растения     (Замиокулькас)</t>
  </si>
  <si>
    <t>Декоративные растения                      (Драцена)</t>
  </si>
  <si>
    <t>Сәндік өсімдіктер                               (Драцена)</t>
  </si>
  <si>
    <t>Сәндік өсімдіктер                            (Замиокулькас)</t>
  </si>
  <si>
    <t>Сәндік өсімдіктер                          (Ірі жапырақты монстера)</t>
  </si>
  <si>
    <t>Сәндік өсімдіктер                                  (Нолина)</t>
  </si>
  <si>
    <t>Сәндік өсімдіктер                                 (Түрлі-түсті  жапырақты шефлерлера)</t>
  </si>
  <si>
    <t>Сәндік өсімдіктер                       (Түрлі-түсті ірі жапырақты жасыл фикус)</t>
  </si>
  <si>
    <t>Сәндік өсімдіктер                                    (Ірі жапырақты жасыл фикус)</t>
  </si>
  <si>
    <t>Декоративные растения
(Фикус крупнолистный зеленый)</t>
  </si>
  <si>
    <t>Декоративные растения
(Фикус крупнолистный пестрыми листами)</t>
  </si>
  <si>
    <t>Декоративные растения</t>
  </si>
  <si>
    <t>РАСПОРЯЖЕНИЕ №18</t>
  </si>
  <si>
    <t>"19" октября 2018 года</t>
  </si>
  <si>
    <t xml:space="preserve">Изменение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</si>
</sst>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;&quot;-&quot;#,##0"/>
    <numFmt numFmtId="165" formatCode="#,##0.00;&quot;-&quot;#,##0.00"/>
    <numFmt numFmtId="166" formatCode="#,##0.00\ _₽"/>
  </numFmts>
  <fonts count="1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</cellStyleXfs>
  <cellXfs count="45">
    <xf numFmtId="0" fontId="0" fillId="0" borderId="0" xfId="0"/>
    <xf numFmtId="164" fontId="2" fillId="2" borderId="1" xfId="1" quotePrefix="1" applyNumberFormat="1" applyFont="1" applyFill="1" applyBorder="1" applyAlignment="1">
      <alignment horizontal="center" vertical="center" wrapText="1"/>
    </xf>
    <xf numFmtId="165" fontId="2" fillId="2" borderId="1" xfId="1" quotePrefix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3" borderId="0" xfId="0" applyFill="1"/>
    <xf numFmtId="0" fontId="0" fillId="0" borderId="0" xfId="0" applyBorder="1"/>
    <xf numFmtId="0" fontId="0" fillId="3" borderId="0" xfId="0" applyFill="1" applyBorder="1"/>
    <xf numFmtId="0" fontId="8" fillId="0" borderId="0" xfId="0" applyFont="1" applyFill="1"/>
    <xf numFmtId="0" fontId="8" fillId="0" borderId="0" xfId="0" applyFont="1" applyFill="1" applyAlignment="1">
      <alignment horizontal="left" vertical="center" wrapText="1"/>
    </xf>
    <xf numFmtId="0" fontId="9" fillId="0" borderId="0" xfId="2" applyFont="1" applyFill="1" applyBorder="1" applyAlignment="1">
      <alignment horizontal="center" wrapText="1"/>
    </xf>
    <xf numFmtId="0" fontId="9" fillId="0" borderId="0" xfId="2" applyFont="1" applyFill="1" applyBorder="1" applyAlignment="1">
      <alignment horizontal="left" wrapText="1"/>
    </xf>
    <xf numFmtId="0" fontId="3" fillId="0" borderId="0" xfId="0" applyFont="1"/>
    <xf numFmtId="0" fontId="10" fillId="0" borderId="0" xfId="0" applyFont="1"/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13" fillId="0" borderId="0" xfId="0" applyFont="1" applyAlignment="1"/>
    <xf numFmtId="0" fontId="3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horizontal="center" vertical="center" wrapText="1"/>
    </xf>
    <xf numFmtId="164" fontId="7" fillId="0" borderId="0" xfId="1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3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 vertical="top"/>
    </xf>
    <xf numFmtId="0" fontId="6" fillId="0" borderId="1" xfId="0" applyFont="1" applyFill="1" applyBorder="1" applyAlignment="1">
      <alignment horizontal="center" vertical="center" wrapText="1"/>
    </xf>
    <xf numFmtId="164" fontId="6" fillId="4" borderId="1" xfId="0" quotePrefix="1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6" fillId="3" borderId="1" xfId="0" quotePrefix="1" applyNumberFormat="1" applyFont="1" applyFill="1" applyBorder="1" applyAlignment="1">
      <alignment horizontal="center" vertical="center" wrapText="1"/>
    </xf>
    <xf numFmtId="4" fontId="6" fillId="3" borderId="1" xfId="0" quotePrefix="1" applyNumberFormat="1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3" fillId="3" borderId="0" xfId="0" applyFont="1" applyFill="1" applyBorder="1"/>
    <xf numFmtId="0" fontId="3" fillId="3" borderId="0" xfId="0" applyFont="1" applyFill="1"/>
    <xf numFmtId="0" fontId="11" fillId="0" borderId="0" xfId="0" applyFont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 2 3" xfId="2"/>
    <cellStyle name="Обычный 71" xfId="1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tabSelected="1" view="pageBreakPreview" zoomScale="75" zoomScaleNormal="90" zoomScaleSheetLayoutView="75" workbookViewId="0">
      <selection activeCell="F54" sqref="F53:F54"/>
    </sheetView>
  </sheetViews>
  <sheetFormatPr defaultRowHeight="15" x14ac:dyDescent="0.25"/>
  <cols>
    <col min="1" max="1" width="21.140625" customWidth="1"/>
    <col min="2" max="3" width="35" customWidth="1"/>
    <col min="4" max="4" width="24.28515625" customWidth="1"/>
    <col min="5" max="12" width="18.140625" customWidth="1"/>
    <col min="13" max="13" width="23.42578125" customWidth="1"/>
    <col min="14" max="14" width="16.85546875" style="6" customWidth="1"/>
  </cols>
  <sheetData>
    <row r="1" spans="1:14" ht="18.75" x14ac:dyDescent="0.3">
      <c r="A1" s="12"/>
      <c r="D1" s="13"/>
      <c r="E1" s="13" t="s">
        <v>75</v>
      </c>
    </row>
    <row r="2" spans="1:14" ht="18.75" x14ac:dyDescent="0.3">
      <c r="A2" s="12"/>
      <c r="D2" s="13"/>
      <c r="E2" s="13" t="s">
        <v>76</v>
      </c>
    </row>
    <row r="3" spans="1:14" ht="15.75" x14ac:dyDescent="0.25">
      <c r="A3" s="12"/>
    </row>
    <row r="4" spans="1:14" ht="18.75" x14ac:dyDescent="0.25">
      <c r="A4" s="43" t="s">
        <v>34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1:14" ht="94.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2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</row>
    <row r="6" spans="1:14" ht="15.75" x14ac:dyDescent="0.25">
      <c r="A6" s="1" t="s">
        <v>13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1">
        <v>10</v>
      </c>
      <c r="K6" s="1">
        <v>11</v>
      </c>
      <c r="L6" s="1">
        <v>12</v>
      </c>
      <c r="M6" s="1">
        <v>13</v>
      </c>
    </row>
    <row r="7" spans="1:14" s="5" customFormat="1" ht="51.75" customHeight="1" x14ac:dyDescent="0.25">
      <c r="A7" s="22" t="s">
        <v>54</v>
      </c>
      <c r="B7" s="28" t="s">
        <v>31</v>
      </c>
      <c r="C7" s="28" t="s">
        <v>32</v>
      </c>
      <c r="D7" s="38" t="s">
        <v>44</v>
      </c>
      <c r="E7" s="28" t="s">
        <v>33</v>
      </c>
      <c r="F7" s="29">
        <v>1</v>
      </c>
      <c r="G7" s="36">
        <v>314200</v>
      </c>
      <c r="H7" s="36">
        <v>314200</v>
      </c>
      <c r="I7" s="30"/>
      <c r="J7" s="30"/>
      <c r="K7" s="31"/>
      <c r="L7" s="25" t="s">
        <v>14</v>
      </c>
      <c r="M7" s="3" t="s">
        <v>77</v>
      </c>
      <c r="N7" s="7"/>
    </row>
    <row r="8" spans="1:14" s="5" customFormat="1" ht="31.5" x14ac:dyDescent="0.25">
      <c r="A8" s="32" t="s">
        <v>35</v>
      </c>
      <c r="B8" s="33" t="s">
        <v>36</v>
      </c>
      <c r="C8" s="34" t="s">
        <v>37</v>
      </c>
      <c r="D8" s="38" t="s">
        <v>44</v>
      </c>
      <c r="E8" s="32" t="s">
        <v>38</v>
      </c>
      <c r="F8" s="35">
        <v>20</v>
      </c>
      <c r="G8" s="36">
        <v>3500</v>
      </c>
      <c r="H8" s="36">
        <v>70000</v>
      </c>
      <c r="I8" s="37"/>
      <c r="J8" s="37"/>
      <c r="K8" s="37"/>
      <c r="L8" s="25" t="s">
        <v>14</v>
      </c>
      <c r="M8" s="44" t="s">
        <v>15</v>
      </c>
      <c r="N8" s="7"/>
    </row>
    <row r="9" spans="1:14" s="5" customFormat="1" ht="31.5" x14ac:dyDescent="0.25">
      <c r="A9" s="32" t="s">
        <v>35</v>
      </c>
      <c r="B9" s="34" t="s">
        <v>39</v>
      </c>
      <c r="C9" s="34" t="s">
        <v>40</v>
      </c>
      <c r="D9" s="38" t="s">
        <v>44</v>
      </c>
      <c r="E9" s="32" t="s">
        <v>53</v>
      </c>
      <c r="F9" s="35">
        <v>400</v>
      </c>
      <c r="G9" s="36">
        <v>40</v>
      </c>
      <c r="H9" s="36">
        <v>16000</v>
      </c>
      <c r="I9" s="37"/>
      <c r="J9" s="37"/>
      <c r="K9" s="37"/>
      <c r="L9" s="25" t="s">
        <v>14</v>
      </c>
      <c r="M9" s="44" t="s">
        <v>15</v>
      </c>
      <c r="N9" s="7"/>
    </row>
    <row r="10" spans="1:14" s="42" customFormat="1" ht="31.5" x14ac:dyDescent="0.25">
      <c r="A10" s="38" t="s">
        <v>41</v>
      </c>
      <c r="B10" s="38" t="s">
        <v>42</v>
      </c>
      <c r="C10" s="38" t="s">
        <v>43</v>
      </c>
      <c r="D10" s="38" t="s">
        <v>44</v>
      </c>
      <c r="E10" s="38" t="s">
        <v>45</v>
      </c>
      <c r="F10" s="38">
        <v>2</v>
      </c>
      <c r="G10" s="39">
        <v>22000</v>
      </c>
      <c r="H10" s="39">
        <f>F10*G10</f>
        <v>44000</v>
      </c>
      <c r="I10" s="40"/>
      <c r="J10" s="38"/>
      <c r="K10" s="38"/>
      <c r="L10" s="38" t="s">
        <v>14</v>
      </c>
      <c r="M10" s="44" t="s">
        <v>15</v>
      </c>
      <c r="N10" s="41"/>
    </row>
    <row r="11" spans="1:14" s="42" customFormat="1" ht="31.5" x14ac:dyDescent="0.25">
      <c r="A11" s="38" t="s">
        <v>41</v>
      </c>
      <c r="B11" s="38" t="s">
        <v>46</v>
      </c>
      <c r="C11" s="38" t="s">
        <v>29</v>
      </c>
      <c r="D11" s="38" t="s">
        <v>44</v>
      </c>
      <c r="E11" s="38" t="s">
        <v>45</v>
      </c>
      <c r="F11" s="38">
        <v>2</v>
      </c>
      <c r="G11" s="39">
        <v>55000</v>
      </c>
      <c r="H11" s="39">
        <f>F11*G11</f>
        <v>110000</v>
      </c>
      <c r="I11" s="40"/>
      <c r="J11" s="38"/>
      <c r="K11" s="38"/>
      <c r="L11" s="38" t="s">
        <v>14</v>
      </c>
      <c r="M11" s="44" t="s">
        <v>15</v>
      </c>
      <c r="N11" s="41"/>
    </row>
    <row r="12" spans="1:14" s="42" customFormat="1" ht="31.5" x14ac:dyDescent="0.25">
      <c r="A12" s="38" t="s">
        <v>41</v>
      </c>
      <c r="B12" s="38" t="s">
        <v>47</v>
      </c>
      <c r="C12" s="38" t="s">
        <v>48</v>
      </c>
      <c r="D12" s="38" t="s">
        <v>44</v>
      </c>
      <c r="E12" s="38" t="s">
        <v>45</v>
      </c>
      <c r="F12" s="38">
        <v>2</v>
      </c>
      <c r="G12" s="39">
        <v>7500</v>
      </c>
      <c r="H12" s="39">
        <f>F12*G12</f>
        <v>15000</v>
      </c>
      <c r="I12" s="40"/>
      <c r="J12" s="38"/>
      <c r="K12" s="38"/>
      <c r="L12" s="38" t="s">
        <v>14</v>
      </c>
      <c r="M12" s="44" t="s">
        <v>15</v>
      </c>
      <c r="N12" s="41"/>
    </row>
    <row r="13" spans="1:14" s="42" customFormat="1" ht="31.5" x14ac:dyDescent="0.25">
      <c r="A13" s="38" t="s">
        <v>41</v>
      </c>
      <c r="B13" s="38" t="s">
        <v>49</v>
      </c>
      <c r="C13" s="38" t="s">
        <v>50</v>
      </c>
      <c r="D13" s="38" t="s">
        <v>44</v>
      </c>
      <c r="E13" s="38" t="s">
        <v>45</v>
      </c>
      <c r="F13" s="38">
        <v>2</v>
      </c>
      <c r="G13" s="39">
        <v>65000</v>
      </c>
      <c r="H13" s="39">
        <f>SUM(F13*G13)</f>
        <v>130000</v>
      </c>
      <c r="I13" s="40"/>
      <c r="J13" s="38"/>
      <c r="K13" s="38"/>
      <c r="L13" s="38" t="s">
        <v>14</v>
      </c>
      <c r="M13" s="44" t="s">
        <v>15</v>
      </c>
      <c r="N13" s="41"/>
    </row>
    <row r="14" spans="1:14" s="42" customFormat="1" ht="31.5" x14ac:dyDescent="0.25">
      <c r="A14" s="38" t="s">
        <v>41</v>
      </c>
      <c r="B14" s="38" t="s">
        <v>51</v>
      </c>
      <c r="C14" s="38" t="s">
        <v>74</v>
      </c>
      <c r="D14" s="38" t="s">
        <v>44</v>
      </c>
      <c r="E14" s="38" t="s">
        <v>45</v>
      </c>
      <c r="F14" s="38">
        <v>15</v>
      </c>
      <c r="G14" s="39">
        <v>16000</v>
      </c>
      <c r="H14" s="39">
        <f>F14*G14</f>
        <v>240000</v>
      </c>
      <c r="I14" s="40"/>
      <c r="J14" s="38"/>
      <c r="K14" s="38"/>
      <c r="L14" s="38" t="s">
        <v>14</v>
      </c>
      <c r="M14" s="44" t="s">
        <v>15</v>
      </c>
      <c r="N14" s="41"/>
    </row>
    <row r="15" spans="1:14" s="5" customFormat="1" ht="31.5" x14ac:dyDescent="0.25">
      <c r="A15" s="3" t="s">
        <v>17</v>
      </c>
      <c r="B15" s="22" t="s">
        <v>18</v>
      </c>
      <c r="C15" s="22" t="s">
        <v>19</v>
      </c>
      <c r="D15" s="38" t="s">
        <v>44</v>
      </c>
      <c r="E15" s="22" t="s">
        <v>52</v>
      </c>
      <c r="F15" s="4">
        <v>1000</v>
      </c>
      <c r="G15" s="23">
        <v>44</v>
      </c>
      <c r="H15" s="24">
        <f t="shared" ref="H15" si="0">F15*G15</f>
        <v>44000</v>
      </c>
      <c r="I15" s="3"/>
      <c r="J15" s="3"/>
      <c r="K15" s="3"/>
      <c r="L15" s="25" t="s">
        <v>14</v>
      </c>
      <c r="M15" s="44" t="s">
        <v>15</v>
      </c>
      <c r="N15" s="7"/>
    </row>
    <row r="16" spans="1:14" s="5" customFormat="1" ht="31.5" x14ac:dyDescent="0.25">
      <c r="A16" s="3" t="s">
        <v>17</v>
      </c>
      <c r="B16" s="22" t="s">
        <v>20</v>
      </c>
      <c r="C16" s="22" t="s">
        <v>21</v>
      </c>
      <c r="D16" s="38" t="s">
        <v>44</v>
      </c>
      <c r="E16" s="22" t="s">
        <v>16</v>
      </c>
      <c r="F16" s="4">
        <v>8</v>
      </c>
      <c r="G16" s="23">
        <v>3800</v>
      </c>
      <c r="H16" s="24">
        <v>30400</v>
      </c>
      <c r="I16" s="26"/>
      <c r="J16" s="26"/>
      <c r="K16" s="26"/>
      <c r="L16" s="25" t="s">
        <v>14</v>
      </c>
      <c r="M16" s="44" t="s">
        <v>15</v>
      </c>
      <c r="N16" s="7"/>
    </row>
    <row r="17" spans="1:14" s="5" customFormat="1" ht="31.5" x14ac:dyDescent="0.25">
      <c r="A17" s="3" t="s">
        <v>17</v>
      </c>
      <c r="B17" s="22" t="s">
        <v>22</v>
      </c>
      <c r="C17" s="22" t="s">
        <v>23</v>
      </c>
      <c r="D17" s="38" t="s">
        <v>44</v>
      </c>
      <c r="E17" s="38" t="s">
        <v>45</v>
      </c>
      <c r="F17" s="4">
        <v>30</v>
      </c>
      <c r="G17" s="23">
        <v>29700</v>
      </c>
      <c r="H17" s="24">
        <f>F17*G17</f>
        <v>891000</v>
      </c>
      <c r="I17" s="3"/>
      <c r="J17" s="3"/>
      <c r="K17" s="3"/>
      <c r="L17" s="25" t="s">
        <v>14</v>
      </c>
      <c r="M17" s="44" t="s">
        <v>15</v>
      </c>
      <c r="N17" s="7"/>
    </row>
    <row r="18" spans="1:14" s="5" customFormat="1" ht="31.5" x14ac:dyDescent="0.25">
      <c r="A18" s="3" t="s">
        <v>17</v>
      </c>
      <c r="B18" s="22" t="s">
        <v>24</v>
      </c>
      <c r="C18" s="22" t="s">
        <v>25</v>
      </c>
      <c r="D18" s="38" t="s">
        <v>44</v>
      </c>
      <c r="E18" s="38" t="s">
        <v>45</v>
      </c>
      <c r="F18" s="27">
        <v>25</v>
      </c>
      <c r="G18" s="23">
        <v>3450</v>
      </c>
      <c r="H18" s="24">
        <f t="shared" ref="H18:H24" si="1">F18*G18</f>
        <v>86250</v>
      </c>
      <c r="I18" s="3"/>
      <c r="J18" s="3"/>
      <c r="K18" s="3"/>
      <c r="L18" s="25" t="s">
        <v>14</v>
      </c>
      <c r="M18" s="44" t="s">
        <v>15</v>
      </c>
      <c r="N18" s="7"/>
    </row>
    <row r="19" spans="1:14" s="5" customFormat="1" ht="31.5" x14ac:dyDescent="0.25">
      <c r="A19" s="3" t="s">
        <v>17</v>
      </c>
      <c r="B19" s="22" t="s">
        <v>58</v>
      </c>
      <c r="C19" s="22" t="s">
        <v>57</v>
      </c>
      <c r="D19" s="38" t="s">
        <v>44</v>
      </c>
      <c r="E19" s="38" t="s">
        <v>45</v>
      </c>
      <c r="F19" s="27">
        <v>4</v>
      </c>
      <c r="G19" s="23">
        <v>1650</v>
      </c>
      <c r="H19" s="24">
        <f t="shared" si="1"/>
        <v>6600</v>
      </c>
      <c r="I19" s="3"/>
      <c r="J19" s="3"/>
      <c r="K19" s="3"/>
      <c r="L19" s="25" t="s">
        <v>14</v>
      </c>
      <c r="M19" s="44" t="s">
        <v>15</v>
      </c>
      <c r="N19" s="7"/>
    </row>
    <row r="20" spans="1:14" s="5" customFormat="1" ht="31.5" x14ac:dyDescent="0.25">
      <c r="A20" s="3" t="s">
        <v>17</v>
      </c>
      <c r="B20" s="22" t="s">
        <v>71</v>
      </c>
      <c r="C20" s="22" t="s">
        <v>72</v>
      </c>
      <c r="D20" s="38" t="s">
        <v>44</v>
      </c>
      <c r="E20" s="38" t="s">
        <v>45</v>
      </c>
      <c r="F20" s="4">
        <v>2</v>
      </c>
      <c r="G20" s="23">
        <v>54000</v>
      </c>
      <c r="H20" s="24">
        <f t="shared" si="1"/>
        <v>108000</v>
      </c>
      <c r="I20" s="26"/>
      <c r="J20" s="26"/>
      <c r="K20" s="26"/>
      <c r="L20" s="25" t="s">
        <v>14</v>
      </c>
      <c r="M20" s="44" t="s">
        <v>15</v>
      </c>
      <c r="N20" s="7"/>
    </row>
    <row r="21" spans="1:14" s="5" customFormat="1" ht="47.25" x14ac:dyDescent="0.25">
      <c r="A21" s="3" t="s">
        <v>17</v>
      </c>
      <c r="B21" s="22" t="s">
        <v>70</v>
      </c>
      <c r="C21" s="22" t="s">
        <v>73</v>
      </c>
      <c r="D21" s="38" t="s">
        <v>44</v>
      </c>
      <c r="E21" s="38" t="s">
        <v>45</v>
      </c>
      <c r="F21" s="4">
        <v>2</v>
      </c>
      <c r="G21" s="23">
        <v>33500</v>
      </c>
      <c r="H21" s="24">
        <f t="shared" si="1"/>
        <v>67000</v>
      </c>
      <c r="I21" s="26"/>
      <c r="J21" s="26"/>
      <c r="K21" s="26"/>
      <c r="L21" s="25" t="s">
        <v>14</v>
      </c>
      <c r="M21" s="44" t="s">
        <v>15</v>
      </c>
      <c r="N21" s="7"/>
    </row>
    <row r="22" spans="1:14" s="5" customFormat="1" ht="47.25" x14ac:dyDescent="0.25">
      <c r="A22" s="3" t="s">
        <v>17</v>
      </c>
      <c r="B22" s="22" t="s">
        <v>69</v>
      </c>
      <c r="C22" s="22" t="s">
        <v>61</v>
      </c>
      <c r="D22" s="38" t="s">
        <v>44</v>
      </c>
      <c r="E22" s="38" t="s">
        <v>45</v>
      </c>
      <c r="F22" s="4">
        <v>3</v>
      </c>
      <c r="G22" s="23">
        <v>64000</v>
      </c>
      <c r="H22" s="24">
        <f t="shared" si="1"/>
        <v>192000</v>
      </c>
      <c r="I22" s="26"/>
      <c r="J22" s="26"/>
      <c r="K22" s="26"/>
      <c r="L22" s="25" t="s">
        <v>14</v>
      </c>
      <c r="M22" s="44" t="s">
        <v>15</v>
      </c>
      <c r="N22" s="7"/>
    </row>
    <row r="23" spans="1:14" s="5" customFormat="1" ht="31.5" x14ac:dyDescent="0.25">
      <c r="A23" s="3" t="s">
        <v>17</v>
      </c>
      <c r="B23" s="22" t="s">
        <v>65</v>
      </c>
      <c r="C23" s="22" t="s">
        <v>64</v>
      </c>
      <c r="D23" s="38" t="s">
        <v>44</v>
      </c>
      <c r="E23" s="38" t="s">
        <v>45</v>
      </c>
      <c r="F23" s="4">
        <v>3</v>
      </c>
      <c r="G23" s="23">
        <v>41000</v>
      </c>
      <c r="H23" s="24">
        <f t="shared" si="1"/>
        <v>123000</v>
      </c>
      <c r="I23" s="26"/>
      <c r="J23" s="26"/>
      <c r="K23" s="26"/>
      <c r="L23" s="25" t="s">
        <v>14</v>
      </c>
      <c r="M23" s="44" t="s">
        <v>15</v>
      </c>
      <c r="N23" s="7"/>
    </row>
    <row r="24" spans="1:14" s="5" customFormat="1" ht="31.5" x14ac:dyDescent="0.25">
      <c r="A24" s="3" t="s">
        <v>17</v>
      </c>
      <c r="B24" s="22" t="s">
        <v>66</v>
      </c>
      <c r="C24" s="22" t="s">
        <v>63</v>
      </c>
      <c r="D24" s="38" t="s">
        <v>44</v>
      </c>
      <c r="E24" s="38" t="s">
        <v>45</v>
      </c>
      <c r="F24" s="4">
        <v>2</v>
      </c>
      <c r="G24" s="23">
        <v>33500</v>
      </c>
      <c r="H24" s="24">
        <f t="shared" si="1"/>
        <v>67000</v>
      </c>
      <c r="I24" s="26"/>
      <c r="J24" s="26"/>
      <c r="K24" s="26"/>
      <c r="L24" s="25" t="s">
        <v>14</v>
      </c>
      <c r="M24" s="44" t="s">
        <v>15</v>
      </c>
      <c r="N24" s="7"/>
    </row>
    <row r="25" spans="1:14" s="5" customFormat="1" ht="31.5" x14ac:dyDescent="0.25">
      <c r="A25" s="3" t="s">
        <v>17</v>
      </c>
      <c r="B25" s="22" t="s">
        <v>67</v>
      </c>
      <c r="C25" s="22" t="s">
        <v>59</v>
      </c>
      <c r="D25" s="38" t="s">
        <v>44</v>
      </c>
      <c r="E25" s="38" t="s">
        <v>45</v>
      </c>
      <c r="F25" s="4">
        <v>3</v>
      </c>
      <c r="G25" s="23">
        <v>74000</v>
      </c>
      <c r="H25" s="24">
        <f>F25*G25</f>
        <v>222000</v>
      </c>
      <c r="I25" s="26"/>
      <c r="J25" s="26"/>
      <c r="K25" s="26"/>
      <c r="L25" s="25" t="s">
        <v>14</v>
      </c>
      <c r="M25" s="44" t="s">
        <v>15</v>
      </c>
      <c r="N25" s="7"/>
    </row>
    <row r="26" spans="1:14" s="5" customFormat="1" ht="31.5" x14ac:dyDescent="0.25">
      <c r="A26" s="3" t="s">
        <v>17</v>
      </c>
      <c r="B26" s="22" t="s">
        <v>68</v>
      </c>
      <c r="C26" s="22" t="s">
        <v>60</v>
      </c>
      <c r="D26" s="38" t="s">
        <v>44</v>
      </c>
      <c r="E26" s="38" t="s">
        <v>45</v>
      </c>
      <c r="F26" s="4">
        <v>3</v>
      </c>
      <c r="G26" s="23">
        <v>77000</v>
      </c>
      <c r="H26" s="24">
        <f>F26*G26</f>
        <v>231000</v>
      </c>
      <c r="I26" s="26"/>
      <c r="J26" s="26"/>
      <c r="K26" s="26"/>
      <c r="L26" s="25" t="s">
        <v>14</v>
      </c>
      <c r="M26" s="44" t="s">
        <v>15</v>
      </c>
      <c r="N26" s="7"/>
    </row>
    <row r="27" spans="1:14" s="5" customFormat="1" ht="31.5" x14ac:dyDescent="0.25">
      <c r="A27" s="3" t="s">
        <v>17</v>
      </c>
      <c r="B27" s="22" t="s">
        <v>26</v>
      </c>
      <c r="C27" s="22" t="s">
        <v>26</v>
      </c>
      <c r="D27" s="38" t="s">
        <v>44</v>
      </c>
      <c r="E27" s="38" t="s">
        <v>45</v>
      </c>
      <c r="F27" s="4">
        <v>2</v>
      </c>
      <c r="G27" s="23">
        <v>25000</v>
      </c>
      <c r="H27" s="24">
        <v>50000</v>
      </c>
      <c r="I27" s="26"/>
      <c r="J27" s="26"/>
      <c r="K27" s="26"/>
      <c r="L27" s="25" t="s">
        <v>14</v>
      </c>
      <c r="M27" s="44" t="s">
        <v>15</v>
      </c>
      <c r="N27" s="7"/>
    </row>
    <row r="28" spans="1:14" s="5" customFormat="1" ht="31.5" x14ac:dyDescent="0.25">
      <c r="A28" s="3" t="s">
        <v>17</v>
      </c>
      <c r="B28" s="22" t="s">
        <v>27</v>
      </c>
      <c r="C28" s="22" t="s">
        <v>62</v>
      </c>
      <c r="D28" s="38" t="s">
        <v>44</v>
      </c>
      <c r="E28" s="38" t="s">
        <v>45</v>
      </c>
      <c r="F28" s="4">
        <v>2</v>
      </c>
      <c r="G28" s="23">
        <v>45000</v>
      </c>
      <c r="H28" s="24">
        <v>90000</v>
      </c>
      <c r="I28" s="26"/>
      <c r="J28" s="26"/>
      <c r="K28" s="26"/>
      <c r="L28" s="25" t="s">
        <v>14</v>
      </c>
      <c r="M28" s="44" t="s">
        <v>15</v>
      </c>
      <c r="N28" s="7"/>
    </row>
    <row r="29" spans="1:14" s="5" customFormat="1" ht="31.5" x14ac:dyDescent="0.25">
      <c r="A29" s="3" t="s">
        <v>17</v>
      </c>
      <c r="B29" s="22" t="s">
        <v>28</v>
      </c>
      <c r="C29" s="22" t="s">
        <v>29</v>
      </c>
      <c r="D29" s="38" t="s">
        <v>44</v>
      </c>
      <c r="E29" s="38" t="s">
        <v>45</v>
      </c>
      <c r="F29" s="4">
        <v>2</v>
      </c>
      <c r="G29" s="23">
        <v>55000</v>
      </c>
      <c r="H29" s="24">
        <v>110000</v>
      </c>
      <c r="I29" s="26"/>
      <c r="J29" s="26"/>
      <c r="K29" s="26"/>
      <c r="L29" s="25" t="s">
        <v>14</v>
      </c>
      <c r="M29" s="44" t="s">
        <v>15</v>
      </c>
      <c r="N29" s="7"/>
    </row>
    <row r="30" spans="1:14" s="5" customFormat="1" ht="31.5" x14ac:dyDescent="0.25">
      <c r="A30" s="3" t="s">
        <v>17</v>
      </c>
      <c r="B30" s="22" t="s">
        <v>56</v>
      </c>
      <c r="C30" s="22" t="s">
        <v>55</v>
      </c>
      <c r="D30" s="38" t="s">
        <v>44</v>
      </c>
      <c r="E30" s="22" t="s">
        <v>30</v>
      </c>
      <c r="F30" s="22">
        <v>174</v>
      </c>
      <c r="G30" s="24">
        <v>3400</v>
      </c>
      <c r="H30" s="24">
        <v>591600</v>
      </c>
      <c r="I30" s="26"/>
      <c r="J30" s="26"/>
      <c r="K30" s="26"/>
      <c r="L30" s="25" t="s">
        <v>14</v>
      </c>
      <c r="M30" s="44" t="s">
        <v>15</v>
      </c>
      <c r="N30" s="7"/>
    </row>
    <row r="31" spans="1:14" ht="15.75" x14ac:dyDescent="0.25">
      <c r="A31" s="17"/>
      <c r="B31" s="17"/>
      <c r="C31" s="17"/>
      <c r="D31" s="17"/>
      <c r="E31" s="17"/>
      <c r="F31" s="18"/>
      <c r="G31" s="19"/>
      <c r="H31" s="20"/>
      <c r="I31" s="6"/>
      <c r="J31" s="6"/>
      <c r="K31" s="6"/>
      <c r="L31" s="17"/>
      <c r="M31" s="21"/>
    </row>
    <row r="32" spans="1:14" ht="32.25" customHeight="1" x14ac:dyDescent="0.3">
      <c r="A32" s="9"/>
      <c r="B32" s="10"/>
      <c r="C32" s="11"/>
      <c r="D32" s="11"/>
      <c r="E32" s="8"/>
      <c r="F32" s="8"/>
      <c r="G32" s="8"/>
      <c r="H32" s="8"/>
      <c r="I32" s="8"/>
    </row>
    <row r="33" spans="1:2" ht="15.75" x14ac:dyDescent="0.25">
      <c r="A33" s="14"/>
    </row>
    <row r="34" spans="1:2" ht="15.75" x14ac:dyDescent="0.25">
      <c r="A34" s="15"/>
      <c r="B34" s="16"/>
    </row>
  </sheetData>
  <autoFilter ref="A6:M30"/>
  <mergeCells count="1">
    <mergeCell ref="A4:M4"/>
  </mergeCells>
  <pageMargins left="0.23622047244094491" right="0" top="0.15748031496062992" bottom="0.19685039370078741" header="3.937007874015748E-2" footer="0.11811023622047245"/>
  <pageSetup paperSize="9" scale="50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2018-10-19T09:28:22Z</dcterms:modified>
</cp:coreProperties>
</file>