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Лист1!$A$6:$M$30</definedName>
    <definedName name="_xlnm.Print_Area" localSheetId="0">Лист1!$A$1:$M$31</definedName>
  </definedNames>
  <calcPr calcId="145621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15" i="1"/>
  <c r="H26" i="1" l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<sst xmlns="http://schemas.openxmlformats.org/spreadsheetml/2006/main" count="185" uniqueCount="77">
  <si>
    <t>1</t>
  </si>
  <si>
    <t>IV квартал</t>
  </si>
  <si>
    <t>Қара топырақ</t>
  </si>
  <si>
    <t>Чернозем</t>
  </si>
  <si>
    <t>Кілем ұстатқыш</t>
  </si>
  <si>
    <t>Ковродержатель</t>
  </si>
  <si>
    <t>Қыш құмыра</t>
  </si>
  <si>
    <t>Горшок керамический</t>
  </si>
  <si>
    <t>Декоративтік қиыршық тас</t>
  </si>
  <si>
    <t xml:space="preserve">Щебень декоративная </t>
  </si>
  <si>
    <t>Фотопортрет</t>
  </si>
  <si>
    <t xml:space="preserve">ҚР Туы </t>
  </si>
  <si>
    <t>Жалаусап</t>
  </si>
  <si>
    <t>Флагшток</t>
  </si>
  <si>
    <t>м2</t>
  </si>
  <si>
    <t>"Sharp" бейне қабырғасын бөлшектеу-монтаждау</t>
  </si>
  <si>
    <t>Демонтаж-монтаж видеостены "Sharp"</t>
  </si>
  <si>
    <t>Қозғалыс датчигі</t>
  </si>
  <si>
    <t>Датчик движения</t>
  </si>
  <si>
    <t>КСПВ 4*0,4 кабелі</t>
  </si>
  <si>
    <t>Kaбель КСПВ 4*0,4</t>
  </si>
  <si>
    <t xml:space="preserve">ҚР жалауы </t>
  </si>
  <si>
    <t>Флаг РК</t>
  </si>
  <si>
    <t>Тіктұғыр</t>
  </si>
  <si>
    <t>Пластмассадан жасалған ұштық</t>
  </si>
  <si>
    <t xml:space="preserve">Наконечник пластмассовый </t>
  </si>
  <si>
    <t>Автокөлік тысқабы</t>
  </si>
  <si>
    <t>Чехол для автотранспорта</t>
  </si>
  <si>
    <t>Сәндік өсімдіктер</t>
  </si>
  <si>
    <t>Литр</t>
  </si>
  <si>
    <t xml:space="preserve">Метр </t>
  </si>
  <si>
    <t>Ковровая дорожка</t>
  </si>
  <si>
    <t xml:space="preserve">Кілем төсеніші </t>
  </si>
  <si>
    <t>Спрей блеск для растений</t>
  </si>
  <si>
    <t>Өсімдіктерге арналған жылтыратқыш спрей</t>
  </si>
  <si>
    <t>Декоративные растения                       (Монстера крупнолистная)</t>
  </si>
  <si>
    <t>Декоративные растения                      (Нолина)</t>
  </si>
  <si>
    <t xml:space="preserve">Декоративные растения                                             (Шефлера пестролистная)  </t>
  </si>
  <si>
    <t xml:space="preserve">Флаг РК </t>
  </si>
  <si>
    <t>Декоративные растения     (Замиокулькас)</t>
  </si>
  <si>
    <t>Декоративные растения                      (Драцена)</t>
  </si>
  <si>
    <t>Сәндік өсімдіктер                               (Драцена)</t>
  </si>
  <si>
    <t>Сәндік өсімдіктер                            (Замиокулькас)</t>
  </si>
  <si>
    <t>Сәндік өсімдіктер                          (Ірі жапырақты монстера)</t>
  </si>
  <si>
    <t>Сәндік өсімдіктер                                  (Нолина)</t>
  </si>
  <si>
    <t>Сәндік өсімдіктер                                 (Түрлі-түсті  жапырақты шефлерлера)</t>
  </si>
  <si>
    <t>Сәндік өсімдіктер                       (Түрлі-түсті ірі жапырақты жасыл фикус)</t>
  </si>
  <si>
    <t>Сәндік өсімдіктер                                    (Ірі жапырақты жасыл фикус)</t>
  </si>
  <si>
    <t>Декоративные растения
(Фикус крупнолистный зеленый)</t>
  </si>
  <si>
    <t>Декоративные растения
(Фикус крупнолистный пестрыми листами)</t>
  </si>
  <si>
    <t>Декоративные растения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</si>
  <si>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</si>
  <si>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</si>
  <si>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</si>
  <si>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</si>
  <si>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</si>
  <si>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</si>
  <si>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</si>
  <si>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</si>
  <si>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</si>
  <si>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</si>
  <si>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</si>
  <si>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</si>
  <si>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</si>
  <si>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Қосымша сатып алу</t>
  </si>
  <si>
    <t>Өзгеріс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</si>
  <si>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</si>
  <si>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 xml:space="preserve">2018 жылғы "19" қазан </t>
  </si>
  <si>
    <t>№18 ӨКІМ</t>
  </si>
  <si>
    <t>Шартты тікелей жасасу</t>
  </si>
  <si>
    <t>Қызмет</t>
  </si>
  <si>
    <t>Дана</t>
  </si>
  <si>
    <t>Жиынтық</t>
  </si>
  <si>
    <t>Кассалық операциялар және құндылықтарды сақтау орталығы (филиал)</t>
  </si>
  <si>
    <t>Алматы областық филиалы</t>
  </si>
  <si>
    <t>Қызылорда филиалы</t>
  </si>
  <si>
    <t>Ақпараттық технологиялар басқармасы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</si>
</sst>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#,##0.00\ _₽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164" fontId="2" fillId="2" borderId="1" xfId="1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3" fillId="0" borderId="0" xfId="0" applyFont="1"/>
    <xf numFmtId="0" fontId="8" fillId="0" borderId="0" xfId="0" applyFont="1"/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164" fontId="6" fillId="4" borderId="1" xfId="0" quotePrefix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3" borderId="1" xfId="0" quotePrefix="1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0" xfId="0" applyFont="1" applyFill="1"/>
    <xf numFmtId="164" fontId="2" fillId="2" borderId="1" xfId="0" quotePrefix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">
    <cellStyle name="Обычный" xfId="0" builtinId="0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314325</xdr:colOff>
      <xdr:row>30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view="pageBreakPreview" topLeftCell="A4" zoomScale="85" zoomScaleNormal="90" zoomScaleSheetLayoutView="85" workbookViewId="0">
      <selection activeCell="B15" sqref="B15"/>
    </sheetView>
  </sheetViews>
  <sheetFormatPr defaultRowHeight="15" x14ac:dyDescent="0.25"/>
  <cols>
    <col min="1" max="1" width="21.140625" customWidth="1"/>
    <col min="2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5" customWidth="1"/>
  </cols>
  <sheetData>
    <row r="1" spans="1:14" ht="18.75" x14ac:dyDescent="0.3">
      <c r="A1" s="7"/>
      <c r="D1" s="8"/>
      <c r="E1" s="8" t="s">
        <v>68</v>
      </c>
    </row>
    <row r="2" spans="1:14" ht="18.75" x14ac:dyDescent="0.3">
      <c r="A2" s="7"/>
      <c r="D2" s="8"/>
      <c r="E2" s="8" t="s">
        <v>67</v>
      </c>
    </row>
    <row r="3" spans="1:14" ht="15.75" x14ac:dyDescent="0.25">
      <c r="A3" s="7"/>
    </row>
    <row r="4" spans="1:14" ht="18.75" x14ac:dyDescent="0.25">
      <c r="A4" s="37" t="s">
        <v>66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ht="126" x14ac:dyDescent="0.25">
      <c r="A5" s="35" t="s">
        <v>51</v>
      </c>
      <c r="B5" s="35" t="s">
        <v>52</v>
      </c>
      <c r="C5" s="35" t="s">
        <v>53</v>
      </c>
      <c r="D5" s="35" t="s">
        <v>54</v>
      </c>
      <c r="E5" s="35" t="s">
        <v>55</v>
      </c>
      <c r="F5" s="35" t="s">
        <v>56</v>
      </c>
      <c r="G5" s="35" t="s">
        <v>57</v>
      </c>
      <c r="H5" s="35" t="s">
        <v>58</v>
      </c>
      <c r="I5" s="35" t="s">
        <v>59</v>
      </c>
      <c r="J5" s="35" t="s">
        <v>60</v>
      </c>
      <c r="K5" s="35" t="s">
        <v>61</v>
      </c>
      <c r="L5" s="35" t="s">
        <v>62</v>
      </c>
      <c r="M5" s="35" t="s">
        <v>63</v>
      </c>
    </row>
    <row r="6" spans="1:14" ht="15.75" x14ac:dyDescent="0.25">
      <c r="A6" s="1" t="s">
        <v>0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</row>
    <row r="7" spans="1:14" s="4" customFormat="1" ht="51.75" customHeight="1" x14ac:dyDescent="0.25">
      <c r="A7" s="17" t="s">
        <v>76</v>
      </c>
      <c r="B7" s="20" t="s">
        <v>15</v>
      </c>
      <c r="C7" s="20" t="s">
        <v>16</v>
      </c>
      <c r="D7" s="30" t="s">
        <v>69</v>
      </c>
      <c r="E7" s="17" t="s">
        <v>70</v>
      </c>
      <c r="F7" s="21">
        <v>1</v>
      </c>
      <c r="G7" s="28">
        <v>314200</v>
      </c>
      <c r="H7" s="28">
        <v>314200</v>
      </c>
      <c r="I7" s="22"/>
      <c r="J7" s="22"/>
      <c r="K7" s="23"/>
      <c r="L7" s="17" t="s">
        <v>1</v>
      </c>
      <c r="M7" s="36" t="s">
        <v>65</v>
      </c>
      <c r="N7" s="6"/>
    </row>
    <row r="8" spans="1:14" s="4" customFormat="1" ht="31.5" x14ac:dyDescent="0.25">
      <c r="A8" s="17" t="s">
        <v>75</v>
      </c>
      <c r="B8" s="25" t="s">
        <v>17</v>
      </c>
      <c r="C8" s="26" t="s">
        <v>18</v>
      </c>
      <c r="D8" s="30" t="s">
        <v>69</v>
      </c>
      <c r="E8" s="17" t="s">
        <v>71</v>
      </c>
      <c r="F8" s="27">
        <v>20</v>
      </c>
      <c r="G8" s="28">
        <v>3500</v>
      </c>
      <c r="H8" s="28">
        <v>70000</v>
      </c>
      <c r="I8" s="29"/>
      <c r="J8" s="29"/>
      <c r="K8" s="29"/>
      <c r="L8" s="17" t="s">
        <v>1</v>
      </c>
      <c r="M8" s="36" t="s">
        <v>64</v>
      </c>
      <c r="N8" s="6"/>
    </row>
    <row r="9" spans="1:14" s="4" customFormat="1" ht="31.5" x14ac:dyDescent="0.25">
      <c r="A9" s="17" t="s">
        <v>75</v>
      </c>
      <c r="B9" s="26" t="s">
        <v>19</v>
      </c>
      <c r="C9" s="26" t="s">
        <v>20</v>
      </c>
      <c r="D9" s="30" t="s">
        <v>69</v>
      </c>
      <c r="E9" s="24" t="s">
        <v>30</v>
      </c>
      <c r="F9" s="27">
        <v>400</v>
      </c>
      <c r="G9" s="28">
        <v>40</v>
      </c>
      <c r="H9" s="28">
        <v>16000</v>
      </c>
      <c r="I9" s="29"/>
      <c r="J9" s="29"/>
      <c r="K9" s="29"/>
      <c r="L9" s="17" t="s">
        <v>1</v>
      </c>
      <c r="M9" s="36" t="s">
        <v>64</v>
      </c>
      <c r="N9" s="6"/>
    </row>
    <row r="10" spans="1:14" s="34" customFormat="1" ht="31.5" x14ac:dyDescent="0.25">
      <c r="A10" s="17" t="s">
        <v>74</v>
      </c>
      <c r="B10" s="30" t="s">
        <v>21</v>
      </c>
      <c r="C10" s="30" t="s">
        <v>22</v>
      </c>
      <c r="D10" s="30" t="s">
        <v>69</v>
      </c>
      <c r="E10" s="17" t="s">
        <v>71</v>
      </c>
      <c r="F10" s="30">
        <v>2</v>
      </c>
      <c r="G10" s="31">
        <v>22000</v>
      </c>
      <c r="H10" s="31">
        <f>F10*G10</f>
        <v>44000</v>
      </c>
      <c r="I10" s="32"/>
      <c r="J10" s="30"/>
      <c r="K10" s="30"/>
      <c r="L10" s="30" t="s">
        <v>1</v>
      </c>
      <c r="M10" s="36" t="s">
        <v>64</v>
      </c>
      <c r="N10" s="33"/>
    </row>
    <row r="11" spans="1:14" s="34" customFormat="1" ht="31.5" x14ac:dyDescent="0.25">
      <c r="A11" s="17" t="s">
        <v>74</v>
      </c>
      <c r="B11" s="30" t="s">
        <v>23</v>
      </c>
      <c r="C11" s="30" t="s">
        <v>13</v>
      </c>
      <c r="D11" s="30" t="s">
        <v>69</v>
      </c>
      <c r="E11" s="17" t="s">
        <v>71</v>
      </c>
      <c r="F11" s="30">
        <v>2</v>
      </c>
      <c r="G11" s="31">
        <v>55000</v>
      </c>
      <c r="H11" s="31">
        <f>F11*G11</f>
        <v>110000</v>
      </c>
      <c r="I11" s="32"/>
      <c r="J11" s="30"/>
      <c r="K11" s="30"/>
      <c r="L11" s="30" t="s">
        <v>1</v>
      </c>
      <c r="M11" s="36" t="s">
        <v>64</v>
      </c>
      <c r="N11" s="33"/>
    </row>
    <row r="12" spans="1:14" s="34" customFormat="1" ht="31.5" x14ac:dyDescent="0.25">
      <c r="A12" s="17" t="s">
        <v>74</v>
      </c>
      <c r="B12" s="30" t="s">
        <v>24</v>
      </c>
      <c r="C12" s="30" t="s">
        <v>25</v>
      </c>
      <c r="D12" s="30" t="s">
        <v>69</v>
      </c>
      <c r="E12" s="17" t="s">
        <v>71</v>
      </c>
      <c r="F12" s="30">
        <v>2</v>
      </c>
      <c r="G12" s="31">
        <v>7500</v>
      </c>
      <c r="H12" s="31">
        <f>F12*G12</f>
        <v>15000</v>
      </c>
      <c r="I12" s="32"/>
      <c r="J12" s="30"/>
      <c r="K12" s="30"/>
      <c r="L12" s="30" t="s">
        <v>1</v>
      </c>
      <c r="M12" s="36" t="s">
        <v>64</v>
      </c>
      <c r="N12" s="33"/>
    </row>
    <row r="13" spans="1:14" s="34" customFormat="1" ht="31.5" x14ac:dyDescent="0.25">
      <c r="A13" s="17" t="s">
        <v>74</v>
      </c>
      <c r="B13" s="30" t="s">
        <v>26</v>
      </c>
      <c r="C13" s="30" t="s">
        <v>27</v>
      </c>
      <c r="D13" s="30" t="s">
        <v>69</v>
      </c>
      <c r="E13" s="17" t="s">
        <v>71</v>
      </c>
      <c r="F13" s="30">
        <v>2</v>
      </c>
      <c r="G13" s="31">
        <v>65000</v>
      </c>
      <c r="H13" s="31">
        <f>SUM(F13*G13)</f>
        <v>130000</v>
      </c>
      <c r="I13" s="32"/>
      <c r="J13" s="30"/>
      <c r="K13" s="30"/>
      <c r="L13" s="30" t="s">
        <v>1</v>
      </c>
      <c r="M13" s="36" t="s">
        <v>64</v>
      </c>
      <c r="N13" s="33"/>
    </row>
    <row r="14" spans="1:14" s="34" customFormat="1" ht="31.5" x14ac:dyDescent="0.25">
      <c r="A14" s="17" t="s">
        <v>74</v>
      </c>
      <c r="B14" s="30" t="s">
        <v>28</v>
      </c>
      <c r="C14" s="30" t="s">
        <v>50</v>
      </c>
      <c r="D14" s="30" t="s">
        <v>69</v>
      </c>
      <c r="E14" s="17" t="s">
        <v>71</v>
      </c>
      <c r="F14" s="30">
        <v>15</v>
      </c>
      <c r="G14" s="31">
        <v>16000</v>
      </c>
      <c r="H14" s="31">
        <f>F14*G14</f>
        <v>240000</v>
      </c>
      <c r="I14" s="32"/>
      <c r="J14" s="30"/>
      <c r="K14" s="30"/>
      <c r="L14" s="30" t="s">
        <v>1</v>
      </c>
      <c r="M14" s="36" t="s">
        <v>64</v>
      </c>
      <c r="N14" s="33"/>
    </row>
    <row r="15" spans="1:14" s="4" customFormat="1" ht="78.75" x14ac:dyDescent="0.25">
      <c r="A15" s="17" t="s">
        <v>73</v>
      </c>
      <c r="B15" s="14" t="s">
        <v>2</v>
      </c>
      <c r="C15" s="14" t="s">
        <v>3</v>
      </c>
      <c r="D15" s="30" t="s">
        <v>69</v>
      </c>
      <c r="E15" s="14" t="s">
        <v>29</v>
      </c>
      <c r="F15" s="3">
        <v>1000</v>
      </c>
      <c r="G15" s="15">
        <v>44</v>
      </c>
      <c r="H15" s="16">
        <f t="shared" ref="H15" si="0">F15*G15</f>
        <v>44000</v>
      </c>
      <c r="I15" s="2"/>
      <c r="J15" s="2"/>
      <c r="K15" s="2"/>
      <c r="L15" s="17" t="s">
        <v>1</v>
      </c>
      <c r="M15" s="36" t="s">
        <v>64</v>
      </c>
      <c r="N15" s="6"/>
    </row>
    <row r="16" spans="1:14" s="4" customFormat="1" ht="78.75" x14ac:dyDescent="0.25">
      <c r="A16" s="17" t="s">
        <v>73</v>
      </c>
      <c r="B16" s="14" t="s">
        <v>4</v>
      </c>
      <c r="C16" s="14" t="s">
        <v>5</v>
      </c>
      <c r="D16" s="30" t="s">
        <v>69</v>
      </c>
      <c r="E16" s="14" t="s">
        <v>72</v>
      </c>
      <c r="F16" s="3">
        <v>8</v>
      </c>
      <c r="G16" s="15">
        <v>3800</v>
      </c>
      <c r="H16" s="16">
        <v>30400</v>
      </c>
      <c r="I16" s="18"/>
      <c r="J16" s="18"/>
      <c r="K16" s="18"/>
      <c r="L16" s="17" t="s">
        <v>1</v>
      </c>
      <c r="M16" s="36" t="s">
        <v>64</v>
      </c>
      <c r="N16" s="6"/>
    </row>
    <row r="17" spans="1:14" s="4" customFormat="1" ht="78.75" x14ac:dyDescent="0.25">
      <c r="A17" s="17" t="s">
        <v>73</v>
      </c>
      <c r="B17" s="14" t="s">
        <v>6</v>
      </c>
      <c r="C17" s="14" t="s">
        <v>7</v>
      </c>
      <c r="D17" s="30" t="s">
        <v>69</v>
      </c>
      <c r="E17" s="17" t="s">
        <v>71</v>
      </c>
      <c r="F17" s="3">
        <v>30</v>
      </c>
      <c r="G17" s="15">
        <v>29700</v>
      </c>
      <c r="H17" s="16">
        <f>F17*G17</f>
        <v>891000</v>
      </c>
      <c r="I17" s="2"/>
      <c r="J17" s="2"/>
      <c r="K17" s="2"/>
      <c r="L17" s="17" t="s">
        <v>1</v>
      </c>
      <c r="M17" s="36" t="s">
        <v>64</v>
      </c>
      <c r="N17" s="6"/>
    </row>
    <row r="18" spans="1:14" s="4" customFormat="1" ht="78.75" x14ac:dyDescent="0.25">
      <c r="A18" s="17" t="s">
        <v>73</v>
      </c>
      <c r="B18" s="14" t="s">
        <v>8</v>
      </c>
      <c r="C18" s="14" t="s">
        <v>9</v>
      </c>
      <c r="D18" s="30" t="s">
        <v>69</v>
      </c>
      <c r="E18" s="17" t="s">
        <v>71</v>
      </c>
      <c r="F18" s="19">
        <v>25</v>
      </c>
      <c r="G18" s="15">
        <v>3450</v>
      </c>
      <c r="H18" s="16">
        <f t="shared" ref="H18:H24" si="1">F18*G18</f>
        <v>86250</v>
      </c>
      <c r="I18" s="2"/>
      <c r="J18" s="2"/>
      <c r="K18" s="2"/>
      <c r="L18" s="17" t="s">
        <v>1</v>
      </c>
      <c r="M18" s="36" t="s">
        <v>64</v>
      </c>
      <c r="N18" s="6"/>
    </row>
    <row r="19" spans="1:14" s="4" customFormat="1" ht="78.75" x14ac:dyDescent="0.25">
      <c r="A19" s="17" t="s">
        <v>73</v>
      </c>
      <c r="B19" s="14" t="s">
        <v>34</v>
      </c>
      <c r="C19" s="14" t="s">
        <v>33</v>
      </c>
      <c r="D19" s="30" t="s">
        <v>69</v>
      </c>
      <c r="E19" s="17" t="s">
        <v>71</v>
      </c>
      <c r="F19" s="19">
        <v>4</v>
      </c>
      <c r="G19" s="15">
        <v>1650</v>
      </c>
      <c r="H19" s="16">
        <f t="shared" si="1"/>
        <v>6600</v>
      </c>
      <c r="I19" s="2"/>
      <c r="J19" s="2"/>
      <c r="K19" s="2"/>
      <c r="L19" s="17" t="s">
        <v>1</v>
      </c>
      <c r="M19" s="36" t="s">
        <v>64</v>
      </c>
      <c r="N19" s="6"/>
    </row>
    <row r="20" spans="1:14" s="4" customFormat="1" ht="78.75" x14ac:dyDescent="0.25">
      <c r="A20" s="17" t="s">
        <v>73</v>
      </c>
      <c r="B20" s="14" t="s">
        <v>47</v>
      </c>
      <c r="C20" s="14" t="s">
        <v>48</v>
      </c>
      <c r="D20" s="30" t="s">
        <v>69</v>
      </c>
      <c r="E20" s="17" t="s">
        <v>71</v>
      </c>
      <c r="F20" s="3">
        <v>2</v>
      </c>
      <c r="G20" s="15">
        <v>54000</v>
      </c>
      <c r="H20" s="16">
        <f t="shared" si="1"/>
        <v>108000</v>
      </c>
      <c r="I20" s="18"/>
      <c r="J20" s="18"/>
      <c r="K20" s="18"/>
      <c r="L20" s="17" t="s">
        <v>1</v>
      </c>
      <c r="M20" s="36" t="s">
        <v>64</v>
      </c>
      <c r="N20" s="6"/>
    </row>
    <row r="21" spans="1:14" s="4" customFormat="1" ht="78.75" x14ac:dyDescent="0.25">
      <c r="A21" s="17" t="s">
        <v>73</v>
      </c>
      <c r="B21" s="14" t="s">
        <v>46</v>
      </c>
      <c r="C21" s="14" t="s">
        <v>49</v>
      </c>
      <c r="D21" s="30" t="s">
        <v>69</v>
      </c>
      <c r="E21" s="17" t="s">
        <v>71</v>
      </c>
      <c r="F21" s="3">
        <v>2</v>
      </c>
      <c r="G21" s="15">
        <v>33500</v>
      </c>
      <c r="H21" s="16">
        <f t="shared" si="1"/>
        <v>67000</v>
      </c>
      <c r="I21" s="18"/>
      <c r="J21" s="18"/>
      <c r="K21" s="18"/>
      <c r="L21" s="17" t="s">
        <v>1</v>
      </c>
      <c r="M21" s="36" t="s">
        <v>64</v>
      </c>
      <c r="N21" s="6"/>
    </row>
    <row r="22" spans="1:14" s="4" customFormat="1" ht="78.75" x14ac:dyDescent="0.25">
      <c r="A22" s="17" t="s">
        <v>73</v>
      </c>
      <c r="B22" s="14" t="s">
        <v>45</v>
      </c>
      <c r="C22" s="14" t="s">
        <v>37</v>
      </c>
      <c r="D22" s="30" t="s">
        <v>69</v>
      </c>
      <c r="E22" s="17" t="s">
        <v>71</v>
      </c>
      <c r="F22" s="3">
        <v>3</v>
      </c>
      <c r="G22" s="15">
        <v>64000</v>
      </c>
      <c r="H22" s="16">
        <f t="shared" si="1"/>
        <v>192000</v>
      </c>
      <c r="I22" s="18"/>
      <c r="J22" s="18"/>
      <c r="K22" s="18"/>
      <c r="L22" s="17" t="s">
        <v>1</v>
      </c>
      <c r="M22" s="36" t="s">
        <v>64</v>
      </c>
      <c r="N22" s="6"/>
    </row>
    <row r="23" spans="1:14" s="4" customFormat="1" ht="78.75" x14ac:dyDescent="0.25">
      <c r="A23" s="17" t="s">
        <v>73</v>
      </c>
      <c r="B23" s="14" t="s">
        <v>41</v>
      </c>
      <c r="C23" s="14" t="s">
        <v>40</v>
      </c>
      <c r="D23" s="30" t="s">
        <v>69</v>
      </c>
      <c r="E23" s="17" t="s">
        <v>71</v>
      </c>
      <c r="F23" s="3">
        <v>3</v>
      </c>
      <c r="G23" s="15">
        <v>41000</v>
      </c>
      <c r="H23" s="16">
        <f t="shared" si="1"/>
        <v>123000</v>
      </c>
      <c r="I23" s="18"/>
      <c r="J23" s="18"/>
      <c r="K23" s="18"/>
      <c r="L23" s="17" t="s">
        <v>1</v>
      </c>
      <c r="M23" s="36" t="s">
        <v>64</v>
      </c>
      <c r="N23" s="6"/>
    </row>
    <row r="24" spans="1:14" s="4" customFormat="1" ht="78.75" x14ac:dyDescent="0.25">
      <c r="A24" s="17" t="s">
        <v>73</v>
      </c>
      <c r="B24" s="14" t="s">
        <v>42</v>
      </c>
      <c r="C24" s="14" t="s">
        <v>39</v>
      </c>
      <c r="D24" s="30" t="s">
        <v>69</v>
      </c>
      <c r="E24" s="17" t="s">
        <v>71</v>
      </c>
      <c r="F24" s="3">
        <v>2</v>
      </c>
      <c r="G24" s="15">
        <v>33500</v>
      </c>
      <c r="H24" s="16">
        <f t="shared" si="1"/>
        <v>67000</v>
      </c>
      <c r="I24" s="18"/>
      <c r="J24" s="18"/>
      <c r="K24" s="18"/>
      <c r="L24" s="17" t="s">
        <v>1</v>
      </c>
      <c r="M24" s="36" t="s">
        <v>64</v>
      </c>
      <c r="N24" s="6"/>
    </row>
    <row r="25" spans="1:14" s="4" customFormat="1" ht="78.75" x14ac:dyDescent="0.25">
      <c r="A25" s="17" t="s">
        <v>73</v>
      </c>
      <c r="B25" s="14" t="s">
        <v>43</v>
      </c>
      <c r="C25" s="14" t="s">
        <v>35</v>
      </c>
      <c r="D25" s="30" t="s">
        <v>69</v>
      </c>
      <c r="E25" s="17" t="s">
        <v>71</v>
      </c>
      <c r="F25" s="3">
        <v>3</v>
      </c>
      <c r="G25" s="15">
        <v>74000</v>
      </c>
      <c r="H25" s="16">
        <f>F25*G25</f>
        <v>222000</v>
      </c>
      <c r="I25" s="18"/>
      <c r="J25" s="18"/>
      <c r="K25" s="18"/>
      <c r="L25" s="17" t="s">
        <v>1</v>
      </c>
      <c r="M25" s="36" t="s">
        <v>64</v>
      </c>
      <c r="N25" s="6"/>
    </row>
    <row r="26" spans="1:14" s="4" customFormat="1" ht="78.75" x14ac:dyDescent="0.25">
      <c r="A26" s="17" t="s">
        <v>73</v>
      </c>
      <c r="B26" s="14" t="s">
        <v>44</v>
      </c>
      <c r="C26" s="14" t="s">
        <v>36</v>
      </c>
      <c r="D26" s="30" t="s">
        <v>69</v>
      </c>
      <c r="E26" s="17" t="s">
        <v>71</v>
      </c>
      <c r="F26" s="3">
        <v>3</v>
      </c>
      <c r="G26" s="15">
        <v>77000</v>
      </c>
      <c r="H26" s="16">
        <f>F26*G26</f>
        <v>231000</v>
      </c>
      <c r="I26" s="18"/>
      <c r="J26" s="18"/>
      <c r="K26" s="18"/>
      <c r="L26" s="17" t="s">
        <v>1</v>
      </c>
      <c r="M26" s="36" t="s">
        <v>64</v>
      </c>
      <c r="N26" s="6"/>
    </row>
    <row r="27" spans="1:14" s="4" customFormat="1" ht="78.75" x14ac:dyDescent="0.25">
      <c r="A27" s="17" t="s">
        <v>73</v>
      </c>
      <c r="B27" s="14" t="s">
        <v>10</v>
      </c>
      <c r="C27" s="14" t="s">
        <v>10</v>
      </c>
      <c r="D27" s="30" t="s">
        <v>69</v>
      </c>
      <c r="E27" s="17" t="s">
        <v>71</v>
      </c>
      <c r="F27" s="3">
        <v>2</v>
      </c>
      <c r="G27" s="15">
        <v>25000</v>
      </c>
      <c r="H27" s="16">
        <v>50000</v>
      </c>
      <c r="I27" s="18"/>
      <c r="J27" s="18"/>
      <c r="K27" s="18"/>
      <c r="L27" s="17" t="s">
        <v>1</v>
      </c>
      <c r="M27" s="36" t="s">
        <v>64</v>
      </c>
      <c r="N27" s="6"/>
    </row>
    <row r="28" spans="1:14" s="4" customFormat="1" ht="78.75" x14ac:dyDescent="0.25">
      <c r="A28" s="17" t="s">
        <v>73</v>
      </c>
      <c r="B28" s="14" t="s">
        <v>11</v>
      </c>
      <c r="C28" s="14" t="s">
        <v>38</v>
      </c>
      <c r="D28" s="30" t="s">
        <v>69</v>
      </c>
      <c r="E28" s="17" t="s">
        <v>71</v>
      </c>
      <c r="F28" s="3">
        <v>2</v>
      </c>
      <c r="G28" s="15">
        <v>45000</v>
      </c>
      <c r="H28" s="16">
        <v>90000</v>
      </c>
      <c r="I28" s="18"/>
      <c r="J28" s="18"/>
      <c r="K28" s="18"/>
      <c r="L28" s="17" t="s">
        <v>1</v>
      </c>
      <c r="M28" s="36" t="s">
        <v>64</v>
      </c>
      <c r="N28" s="6"/>
    </row>
    <row r="29" spans="1:14" s="4" customFormat="1" ht="78.75" x14ac:dyDescent="0.25">
      <c r="A29" s="17" t="s">
        <v>73</v>
      </c>
      <c r="B29" s="14" t="s">
        <v>12</v>
      </c>
      <c r="C29" s="14" t="s">
        <v>13</v>
      </c>
      <c r="D29" s="30" t="s">
        <v>69</v>
      </c>
      <c r="E29" s="17" t="s">
        <v>71</v>
      </c>
      <c r="F29" s="3">
        <v>2</v>
      </c>
      <c r="G29" s="15">
        <v>55000</v>
      </c>
      <c r="H29" s="16">
        <v>110000</v>
      </c>
      <c r="I29" s="18"/>
      <c r="J29" s="18"/>
      <c r="K29" s="18"/>
      <c r="L29" s="17" t="s">
        <v>1</v>
      </c>
      <c r="M29" s="36" t="s">
        <v>64</v>
      </c>
      <c r="N29" s="6"/>
    </row>
    <row r="30" spans="1:14" s="4" customFormat="1" ht="78.75" x14ac:dyDescent="0.25">
      <c r="A30" s="17" t="s">
        <v>73</v>
      </c>
      <c r="B30" s="14" t="s">
        <v>32</v>
      </c>
      <c r="C30" s="14" t="s">
        <v>31</v>
      </c>
      <c r="D30" s="30" t="s">
        <v>69</v>
      </c>
      <c r="E30" s="14" t="s">
        <v>14</v>
      </c>
      <c r="F30" s="14">
        <v>174</v>
      </c>
      <c r="G30" s="16">
        <v>3400</v>
      </c>
      <c r="H30" s="16">
        <v>591600</v>
      </c>
      <c r="I30" s="18"/>
      <c r="J30" s="18"/>
      <c r="K30" s="18"/>
      <c r="L30" s="17" t="s">
        <v>1</v>
      </c>
      <c r="M30" s="36" t="s">
        <v>64</v>
      </c>
      <c r="N30" s="6"/>
    </row>
    <row r="31" spans="1:14" ht="15.75" x14ac:dyDescent="0.25">
      <c r="A31" s="9"/>
      <c r="B31" s="9"/>
      <c r="C31" s="9"/>
      <c r="D31" s="9"/>
      <c r="E31" s="9"/>
      <c r="F31" s="10"/>
      <c r="G31" s="11"/>
      <c r="H31" s="12"/>
      <c r="I31" s="5"/>
      <c r="J31" s="5"/>
      <c r="K31" s="5"/>
      <c r="L31" s="9"/>
      <c r="M31" s="13"/>
    </row>
  </sheetData>
  <autoFilter ref="A6:M30"/>
  <mergeCells count="1">
    <mergeCell ref="A4:M4"/>
  </mergeCells>
  <pageMargins left="0.23622047244094491" right="0" top="0.15748031496062992" bottom="0.19685039370078741" header="3.937007874015748E-2" footer="0.11811023622047245"/>
  <pageSetup paperSize="9" scale="33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2018-10-23T13:20:01Z</dcterms:modified>
</cp:coreProperties>
</file>