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7795" windowHeight="11220"/>
  </bookViews>
  <sheets>
    <sheet name="Распоряжение" sheetId="2" r:id="rId1"/>
  </sheets>
  <definedNames>
    <definedName name="_xlnm._FilterDatabase" localSheetId="0" hidden="1">Распоряжение!$A$8:$M$86</definedName>
    <definedName name="_xlnm.Print_Titles" localSheetId="0">Распоряжение!$7:$8</definedName>
    <definedName name="_xlnm.Print_Area" localSheetId="0">Распоряжение!$A$1:$M$94</definedName>
  </definedNames>
  <calcPr calcId="145621"/>
</workbook>
</file>

<file path=xl/calcChain.xml><?xml version="1.0" encoding="utf-8"?>
<calcChain xmlns="http://schemas.openxmlformats.org/spreadsheetml/2006/main">
  <c r="H93" i="2" l="1"/>
  <c r="H92" i="2"/>
  <c r="H91" i="2"/>
  <c r="H90" i="2"/>
  <c r="H89" i="2"/>
  <c r="H88" i="2"/>
  <c r="H87" i="2"/>
  <c r="H58" i="2" l="1"/>
  <c r="H72" i="2" l="1"/>
  <c r="H71" i="2"/>
  <c r="H70" i="2"/>
  <c r="H69" i="2"/>
  <c r="H68" i="2"/>
  <c r="H86" i="2" l="1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67" i="2"/>
  <c r="H66" i="2"/>
  <c r="H65" i="2"/>
  <c r="H64" i="2"/>
  <c r="H63" i="2"/>
  <c r="H62" i="2"/>
  <c r="H61" i="2"/>
  <c r="H60" i="2"/>
  <c r="H59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</calcChain>
</file>

<file path=xl/sharedStrings.xml><?xml version="1.0" encoding="utf-8"?>
<sst xmlns="http://schemas.openxmlformats.org/spreadsheetml/2006/main" count="612" uniqueCount="183">
  <si>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</si>
  <si>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</si>
  <si>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</si>
  <si>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</si>
  <si>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</si>
  <si>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</si>
  <si>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</si>
  <si>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</si>
  <si>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</si>
  <si>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</si>
  <si>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</si>
  <si>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</si>
  <si>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</si>
  <si>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Добровольное страхование автотранспорта</t>
  </si>
  <si>
    <t>Сетевой фильтр</t>
  </si>
  <si>
    <t>Литр</t>
  </si>
  <si>
    <t>Бензин АИ-95</t>
  </si>
  <si>
    <t>Полотнище ПП 600 (1,5*2м)</t>
  </si>
  <si>
    <t>Ішкі орнату үшін розетка</t>
  </si>
  <si>
    <t>Розетка для внутренней установки</t>
  </si>
  <si>
    <t xml:space="preserve">Электрлік ұзартқыш </t>
  </si>
  <si>
    <t xml:space="preserve">Удлинитель электрический </t>
  </si>
  <si>
    <t>Унитаз үшін гофра</t>
  </si>
  <si>
    <t>Гофра для унитаза</t>
  </si>
  <si>
    <t>Смеситель для раковины</t>
  </si>
  <si>
    <t>Бұрандалы құлып</t>
  </si>
  <si>
    <t>Замок врезной</t>
  </si>
  <si>
    <t>Құлыпқа арналған өзек</t>
  </si>
  <si>
    <t>Сердцевина для замка</t>
  </si>
  <si>
    <t>Аспалы құлып</t>
  </si>
  <si>
    <t>Замок навесной</t>
  </si>
  <si>
    <t>Изолента</t>
  </si>
  <si>
    <t>Еден үстіне арналған кілемше</t>
  </si>
  <si>
    <t>Коврик напольный</t>
  </si>
  <si>
    <t>Метр</t>
  </si>
  <si>
    <t xml:space="preserve">Планка (для коврика напольного) </t>
  </si>
  <si>
    <t>Спецодежда (перчатки резиновые)</t>
  </si>
  <si>
    <t>Бүйір тістеуіштер</t>
  </si>
  <si>
    <t>Кусачки боковые</t>
  </si>
  <si>
    <t>Сынама бұрауыш ОП-2Э (кереу индикаторы)</t>
  </si>
  <si>
    <t>Отвертка пробник ОП-2Э (индикатор напряжения)</t>
  </si>
  <si>
    <t>Штангенциркуль</t>
  </si>
  <si>
    <t>Телевизор</t>
  </si>
  <si>
    <t>Рулон</t>
  </si>
  <si>
    <t>Сыртқы тутұғыр</t>
  </si>
  <si>
    <t xml:space="preserve">Флагшток наружный </t>
  </si>
  <si>
    <t>Ламинаттауға арналған пленка</t>
  </si>
  <si>
    <t>Пленка для ламинирования</t>
  </si>
  <si>
    <t>Бланк өнімдері</t>
  </si>
  <si>
    <t>Бланочная продукция</t>
  </si>
  <si>
    <t>Конверттер</t>
  </si>
  <si>
    <t>Конверт</t>
  </si>
  <si>
    <t>Конверт Крафт</t>
  </si>
  <si>
    <t>Мерзімді баспасөз басылымдары (Эксперт Казахстана)</t>
  </si>
  <si>
    <t>Периодические печатные издания            (Эксперт Казахстана)</t>
  </si>
  <si>
    <t>Мерзімді баспасөз басылымдары (Южный Казахстан)</t>
  </si>
  <si>
    <t>Периодические печатные издания           (Южный Казахстан)</t>
  </si>
  <si>
    <t>Мерзімді баспасөз басылымдары (Оңтүстік Қазақстан)</t>
  </si>
  <si>
    <t>Периодические печатные издания       (Оңтүстік Қазақстан)</t>
  </si>
  <si>
    <t>Мерзімді баспасөз басылымдары (Замана)</t>
  </si>
  <si>
    <t>Периодические печатные издания           (Замана)</t>
  </si>
  <si>
    <t>Мерзімді баспасөз басылымдары (Рабат)</t>
  </si>
  <si>
    <t>Периодические печатные издания          (Рабат)</t>
  </si>
  <si>
    <t>Пересылка регистрируемых почтовых отправлений</t>
  </si>
  <si>
    <t>Штамп</t>
  </si>
  <si>
    <t>Тоңазытқыш</t>
  </si>
  <si>
    <t>Холодильник</t>
  </si>
  <si>
    <t>Микротолқынды пеш</t>
  </si>
  <si>
    <t>Микроволновая печь</t>
  </si>
  <si>
    <t>Суға арналған диспенсер</t>
  </si>
  <si>
    <t>Диспенсер для воды</t>
  </si>
  <si>
    <t xml:space="preserve">Автокөліктерді ерікті сақтандыру </t>
  </si>
  <si>
    <t>Автокөлікке техникалық қызмет көрсету</t>
  </si>
  <si>
    <t>Техническое обслуживание автотранспорта</t>
  </si>
  <si>
    <t>АИ-95 жанармайы</t>
  </si>
  <si>
    <t xml:space="preserve">Желілік фильтр </t>
  </si>
  <si>
    <t>Құрал-саймандар</t>
  </si>
  <si>
    <t>Инструменты</t>
  </si>
  <si>
    <t>Өрт сөндіргіш</t>
  </si>
  <si>
    <t>Огнетушитель</t>
  </si>
  <si>
    <t>Желек ПП 600 (1,5*2м)</t>
  </si>
  <si>
    <t>Унитаздың бөшкесіне арналған жөндеу жинағы</t>
  </si>
  <si>
    <t xml:space="preserve">Ремонтный комплект для бачка унитаза </t>
  </si>
  <si>
    <t>Раковинаға арналған кран</t>
  </si>
  <si>
    <t>Сантехникалық шлангі</t>
  </si>
  <si>
    <t>Шланг сантехнический</t>
  </si>
  <si>
    <t>Жабынды шетін рәсімдеу (жер кілемі үшін)</t>
  </si>
  <si>
    <t>Арнайы киім (рәзіңке қолғап)</t>
  </si>
  <si>
    <t>Бұрауыштар</t>
  </si>
  <si>
    <t>Отвертки</t>
  </si>
  <si>
    <t xml:space="preserve">Пассатиждер </t>
  </si>
  <si>
    <t>Пассатижи</t>
  </si>
  <si>
    <t>Өлшеуіш (10 м)</t>
  </si>
  <si>
    <t>Рулетка (10 м)</t>
  </si>
  <si>
    <t>Әжетхана қағазы</t>
  </si>
  <si>
    <t>Бумага туалетная</t>
  </si>
  <si>
    <t>Ауыз су</t>
  </si>
  <si>
    <t>Вода питьевая</t>
  </si>
  <si>
    <t>Суға арналған құты</t>
  </si>
  <si>
    <t>Бутыль для воды</t>
  </si>
  <si>
    <t>ҚР туы</t>
  </si>
  <si>
    <t>Флаг РК</t>
  </si>
  <si>
    <t>Тутұғыры бар ішкі ту</t>
  </si>
  <si>
    <t>Мемлекеттік рәміздерімен стенд</t>
  </si>
  <si>
    <t>Стенд с государственной символикой</t>
  </si>
  <si>
    <t>Стенд (100*100)</t>
  </si>
  <si>
    <t>Ақпараттық стенд</t>
  </si>
  <si>
    <t>Стенд информационный</t>
  </si>
  <si>
    <t>Стенд (120*80)</t>
  </si>
  <si>
    <t>Маңдайша (35*15)</t>
  </si>
  <si>
    <t>Табличка (35*15)</t>
  </si>
  <si>
    <t>Табличка (30*12)</t>
  </si>
  <si>
    <t>Металл шкаф</t>
  </si>
  <si>
    <t>Шкаф металлический</t>
  </si>
  <si>
    <t>Сейф</t>
  </si>
  <si>
    <t>Сейф огнестойкий (средний)</t>
  </si>
  <si>
    <t>Отқа төзімді сейф (орташа)</t>
  </si>
  <si>
    <t>Сейф огнестойкий (большой)</t>
  </si>
  <si>
    <t>Отқа төзімді сейф (үлкен)</t>
  </si>
  <si>
    <t>Отқа төзімді сейф (кішкентай)</t>
  </si>
  <si>
    <t>Сейф огнестойкий (маленький)</t>
  </si>
  <si>
    <t>Крафт конвертері</t>
  </si>
  <si>
    <t>Кондиционер (07 Бте/сағ)</t>
  </si>
  <si>
    <t>Кондиционер (07 Бте/час)</t>
  </si>
  <si>
    <t>Кондиционер (09 Бте/сағ)</t>
  </si>
  <si>
    <t>Кондиционер (09 Бте/час)</t>
  </si>
  <si>
    <t>Кондиционер (12 Бте/сағ)</t>
  </si>
  <si>
    <t>Кондиционер (12 Бте/час)</t>
  </si>
  <si>
    <t>Телекоммуникациялық қызмет</t>
  </si>
  <si>
    <t>Услуги телекоммуникационные</t>
  </si>
  <si>
    <t>Тіркелетін пошта жөнелтімдерін жіберу</t>
  </si>
  <si>
    <t xml:space="preserve">Печать </t>
  </si>
  <si>
    <t xml:space="preserve">Мөртаңба </t>
  </si>
  <si>
    <t>Ақпараттық материалдарды БАҚ орналастыру (орыс тілдегі баспасөз басылымдары)</t>
  </si>
  <si>
    <t>Размещение информационных материалов в СМИ (печатные издания на русском языке)</t>
  </si>
  <si>
    <t>Ақпараттық материалдарды БАҚ орналастыру (мемлекеттік тілдегі баспасөз басылымдары)</t>
  </si>
  <si>
    <t>Размещение информационных материалов в СМИ (печатные издания на государственном языке)</t>
  </si>
  <si>
    <t>Ақпараттық материалдарды БАҚ орналастыру (теледидар)</t>
  </si>
  <si>
    <t>Размещение информационных материалов в СМИ (телевидение)</t>
  </si>
  <si>
    <t>Күзет мониторингі және күзет-дабыл сигнализация құралдарына қызмет көрсету</t>
  </si>
  <si>
    <t>Охранный мониторинг и обслуживание средств тревожно-охранной сигнализации</t>
  </si>
  <si>
    <t>Вывеска наружная</t>
  </si>
  <si>
    <t>Сыртқы маңдайша</t>
  </si>
  <si>
    <t>Флаг внутренний с флагштоком</t>
  </si>
  <si>
    <t>Герб РК (500 мм) наружный</t>
  </si>
  <si>
    <t>Герб РК (500 мм) внутренний</t>
  </si>
  <si>
    <t>ҚР Елтаңбасы (500 мм) сыртқы</t>
  </si>
  <si>
    <t>ҚР Елтаңбасы (500 мм) ішкі</t>
  </si>
  <si>
    <t xml:space="preserve">Мөр </t>
  </si>
  <si>
    <t>Маңдайша (30*12)</t>
  </si>
  <si>
    <t>Жамбыл филиалының гаражын қайта құруына авторлық қадағалау</t>
  </si>
  <si>
    <t xml:space="preserve">Авторский надзор за реконструкцией гаража Жамбылского филиала </t>
  </si>
  <si>
    <t>ҚРҰБ Жамбыл филиалы қоймасына күзет-дабыл сигнализациясын авторлық қадағалау</t>
  </si>
  <si>
    <t>Авторский надзор за монтажом системы охранно-тревожной сигнализации  хранилища Жамбылского филиала НБРК</t>
  </si>
  <si>
    <t xml:space="preserve">Автокөліктерді ерікті  сақтандыру </t>
  </si>
  <si>
    <t xml:space="preserve">Негізгі мүліктерді сақтандыру </t>
  </si>
  <si>
    <t xml:space="preserve">Страхование основных средств </t>
  </si>
  <si>
    <t>ҚР Елтаңбасы (1000 мм)</t>
  </si>
  <si>
    <t>Герб РК (1000 мм)</t>
  </si>
  <si>
    <t>ҚР Елтаңбасы (500 мм)</t>
  </si>
  <si>
    <t>Герб РК (500 мм)</t>
  </si>
  <si>
    <t>№ 2 ӨКІМ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</si>
  <si>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</si>
  <si>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>Тапсырыс берушінің (сатып алуды ұйымдастырушының) атауы</t>
  </si>
  <si>
    <t xml:space="preserve">Түркістан филиалы </t>
  </si>
  <si>
    <t>Жамбыл филиалы</t>
  </si>
  <si>
    <t xml:space="preserve">Қостанай филиалы </t>
  </si>
  <si>
    <t>Маңғыстау филиалы</t>
  </si>
  <si>
    <t>2018 жылғы "21" желтоқсан</t>
  </si>
  <si>
    <t>Шартты тікелей жасасу</t>
  </si>
  <si>
    <t>Баға ұсыныстарын сұрату</t>
  </si>
  <si>
    <t>Қызмет</t>
  </si>
  <si>
    <t>Дана</t>
  </si>
  <si>
    <t>Жиынтық</t>
  </si>
  <si>
    <t>Жинақ</t>
  </si>
  <si>
    <t>Қосымша сатып алу</t>
  </si>
  <si>
    <t>Өзгеріс</t>
  </si>
  <si>
    <t>I тоқсан</t>
  </si>
  <si>
    <t>II тоқсан</t>
  </si>
  <si>
    <t>III тоқсан</t>
  </si>
  <si>
    <t>IV тоқсан</t>
  </si>
  <si>
    <t>Жұп</t>
  </si>
  <si>
    <t>Құты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</si>
</sst>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168" fontId="24" fillId="0" borderId="1">
      <protection locked="0"/>
    </xf>
    <xf numFmtId="168" fontId="24" fillId="0" borderId="1">
      <protection locked="0"/>
    </xf>
    <xf numFmtId="168" fontId="24" fillId="0" borderId="1">
      <protection locked="0"/>
    </xf>
    <xf numFmtId="168" fontId="25" fillId="0" borderId="0">
      <protection locked="0"/>
    </xf>
    <xf numFmtId="168" fontId="25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69" fontId="24" fillId="0" borderId="0">
      <protection locked="0"/>
    </xf>
    <xf numFmtId="169" fontId="24" fillId="0" borderId="0">
      <protection locked="0"/>
    </xf>
    <xf numFmtId="169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69" fontId="24" fillId="0" borderId="0">
      <protection locked="0"/>
    </xf>
    <xf numFmtId="169" fontId="24" fillId="0" borderId="0">
      <protection locked="0"/>
    </xf>
    <xf numFmtId="169" fontId="24" fillId="0" borderId="0">
      <protection locked="0"/>
    </xf>
    <xf numFmtId="4" fontId="24" fillId="0" borderId="0">
      <protection locked="0"/>
    </xf>
    <xf numFmtId="169" fontId="24" fillId="0" borderId="0">
      <protection locked="0"/>
    </xf>
    <xf numFmtId="170" fontId="24" fillId="0" borderId="0">
      <protection locked="0"/>
    </xf>
    <xf numFmtId="170" fontId="24" fillId="0" borderId="0">
      <protection locked="0"/>
    </xf>
    <xf numFmtId="170" fontId="24" fillId="0" borderId="0">
      <protection locked="0"/>
    </xf>
    <xf numFmtId="168" fontId="24" fillId="0" borderId="1">
      <protection locked="0"/>
    </xf>
    <xf numFmtId="168" fontId="24" fillId="0" borderId="1">
      <protection locked="0"/>
    </xf>
    <xf numFmtId="168" fontId="24" fillId="0" borderId="1">
      <protection locked="0"/>
    </xf>
    <xf numFmtId="168" fontId="25" fillId="0" borderId="0">
      <protection locked="0"/>
    </xf>
    <xf numFmtId="168" fontId="25" fillId="0" borderId="0">
      <protection locked="0"/>
    </xf>
    <xf numFmtId="168" fontId="24" fillId="0" borderId="1">
      <protection locked="0"/>
    </xf>
    <xf numFmtId="0" fontId="30" fillId="24" borderId="0" applyNumberFormat="0" applyBorder="0" applyAlignment="0" applyProtection="0"/>
    <xf numFmtId="0" fontId="6" fillId="2" borderId="0" applyNumberFormat="0" applyBorder="0" applyAlignment="0" applyProtection="0"/>
    <xf numFmtId="0" fontId="30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25" borderId="0" applyNumberFormat="0" applyBorder="0" applyAlignment="0" applyProtection="0"/>
    <xf numFmtId="0" fontId="6" fillId="3" borderId="0" applyNumberFormat="0" applyBorder="0" applyAlignment="0" applyProtection="0"/>
    <xf numFmtId="0" fontId="30" fillId="3" borderId="0" applyNumberFormat="0" applyBorder="0" applyAlignment="0" applyProtection="0"/>
    <xf numFmtId="0" fontId="6" fillId="3" borderId="0" applyNumberFormat="0" applyBorder="0" applyAlignment="0" applyProtection="0"/>
    <xf numFmtId="0" fontId="30" fillId="26" borderId="0" applyNumberFormat="0" applyBorder="0" applyAlignment="0" applyProtection="0"/>
    <xf numFmtId="0" fontId="6" fillId="4" borderId="0" applyNumberFormat="0" applyBorder="0" applyAlignment="0" applyProtection="0"/>
    <xf numFmtId="0" fontId="30" fillId="4" borderId="0" applyNumberFormat="0" applyBorder="0" applyAlignment="0" applyProtection="0"/>
    <xf numFmtId="0" fontId="6" fillId="4" borderId="0" applyNumberFormat="0" applyBorder="0" applyAlignment="0" applyProtection="0"/>
    <xf numFmtId="0" fontId="30" fillId="27" borderId="0" applyNumberFormat="0" applyBorder="0" applyAlignment="0" applyProtection="0"/>
    <xf numFmtId="0" fontId="6" fillId="5" borderId="0" applyNumberFormat="0" applyBorder="0" applyAlignment="0" applyProtection="0"/>
    <xf numFmtId="0" fontId="30" fillId="5" borderId="0" applyNumberFormat="0" applyBorder="0" applyAlignment="0" applyProtection="0"/>
    <xf numFmtId="0" fontId="6" fillId="5" borderId="0" applyNumberFormat="0" applyBorder="0" applyAlignment="0" applyProtection="0"/>
    <xf numFmtId="0" fontId="30" fillId="28" borderId="0" applyNumberFormat="0" applyBorder="0" applyAlignment="0" applyProtection="0"/>
    <xf numFmtId="0" fontId="6" fillId="6" borderId="0" applyNumberFormat="0" applyBorder="0" applyAlignment="0" applyProtection="0"/>
    <xf numFmtId="0" fontId="30" fillId="29" borderId="0" applyNumberFormat="0" applyBorder="0" applyAlignment="0" applyProtection="0"/>
    <xf numFmtId="0" fontId="6" fillId="7" borderId="0" applyNumberFormat="0" applyBorder="0" applyAlignment="0" applyProtection="0"/>
    <xf numFmtId="0" fontId="30" fillId="30" borderId="0" applyNumberFormat="0" applyBorder="0" applyAlignment="0" applyProtection="0"/>
    <xf numFmtId="0" fontId="6" fillId="8" borderId="0" applyNumberFormat="0" applyBorder="0" applyAlignment="0" applyProtection="0"/>
    <xf numFmtId="0" fontId="30" fillId="31" borderId="0" applyNumberFormat="0" applyBorder="0" applyAlignment="0" applyProtection="0"/>
    <xf numFmtId="0" fontId="6" fillId="9" borderId="0" applyNumberFormat="0" applyBorder="0" applyAlignment="0" applyProtection="0"/>
    <xf numFmtId="0" fontId="30" fillId="32" borderId="0" applyNumberFormat="0" applyBorder="0" applyAlignment="0" applyProtection="0"/>
    <xf numFmtId="0" fontId="6" fillId="10" borderId="0" applyNumberFormat="0" applyBorder="0" applyAlignment="0" applyProtection="0"/>
    <xf numFmtId="0" fontId="30" fillId="10" borderId="0" applyNumberFormat="0" applyBorder="0" applyAlignment="0" applyProtection="0"/>
    <xf numFmtId="0" fontId="6" fillId="10" borderId="0" applyNumberFormat="0" applyBorder="0" applyAlignment="0" applyProtection="0"/>
    <xf numFmtId="0" fontId="30" fillId="33" borderId="0" applyNumberFormat="0" applyBorder="0" applyAlignment="0" applyProtection="0"/>
    <xf numFmtId="0" fontId="6" fillId="5" borderId="0" applyNumberFormat="0" applyBorder="0" applyAlignment="0" applyProtection="0"/>
    <xf numFmtId="0" fontId="30" fillId="34" borderId="0" applyNumberFormat="0" applyBorder="0" applyAlignment="0" applyProtection="0"/>
    <xf numFmtId="0" fontId="6" fillId="8" borderId="0" applyNumberFormat="0" applyBorder="0" applyAlignment="0" applyProtection="0"/>
    <xf numFmtId="0" fontId="30" fillId="35" borderId="0" applyNumberFormat="0" applyBorder="0" applyAlignment="0" applyProtection="0"/>
    <xf numFmtId="0" fontId="6" fillId="11" borderId="0" applyNumberFormat="0" applyBorder="0" applyAlignment="0" applyProtection="0"/>
    <xf numFmtId="0" fontId="31" fillId="36" borderId="0" applyNumberFormat="0" applyBorder="0" applyAlignment="0" applyProtection="0"/>
    <xf numFmtId="0" fontId="7" fillId="12" borderId="0" applyNumberFormat="0" applyBorder="0" applyAlignment="0" applyProtection="0"/>
    <xf numFmtId="0" fontId="31" fillId="37" borderId="0" applyNumberFormat="0" applyBorder="0" applyAlignment="0" applyProtection="0"/>
    <xf numFmtId="0" fontId="7" fillId="9" borderId="0" applyNumberFormat="0" applyBorder="0" applyAlignment="0" applyProtection="0"/>
    <xf numFmtId="0" fontId="31" fillId="38" borderId="0" applyNumberFormat="0" applyBorder="0" applyAlignment="0" applyProtection="0"/>
    <xf numFmtId="0" fontId="7" fillId="10" borderId="0" applyNumberFormat="0" applyBorder="0" applyAlignment="0" applyProtection="0"/>
    <xf numFmtId="0" fontId="31" fillId="10" borderId="0" applyNumberFormat="0" applyBorder="0" applyAlignment="0" applyProtection="0"/>
    <xf numFmtId="0" fontId="7" fillId="10" borderId="0" applyNumberFormat="0" applyBorder="0" applyAlignment="0" applyProtection="0"/>
    <xf numFmtId="0" fontId="31" fillId="39" borderId="0" applyNumberFormat="0" applyBorder="0" applyAlignment="0" applyProtection="0"/>
    <xf numFmtId="0" fontId="7" fillId="13" borderId="0" applyNumberFormat="0" applyBorder="0" applyAlignment="0" applyProtection="0"/>
    <xf numFmtId="0" fontId="31" fillId="13" borderId="0" applyNumberFormat="0" applyBorder="0" applyAlignment="0" applyProtection="0"/>
    <xf numFmtId="0" fontId="7" fillId="13" borderId="0" applyNumberFormat="0" applyBorder="0" applyAlignment="0" applyProtection="0"/>
    <xf numFmtId="0" fontId="31" fillId="40" borderId="0" applyNumberFormat="0" applyBorder="0" applyAlignment="0" applyProtection="0"/>
    <xf numFmtId="0" fontId="7" fillId="14" borderId="0" applyNumberFormat="0" applyBorder="0" applyAlignment="0" applyProtection="0"/>
    <xf numFmtId="0" fontId="31" fillId="41" borderId="0" applyNumberFormat="0" applyBorder="0" applyAlignment="0" applyProtection="0"/>
    <xf numFmtId="0" fontId="7" fillId="15" borderId="0" applyNumberFormat="0" applyBorder="0" applyAlignment="0" applyProtection="0"/>
    <xf numFmtId="0" fontId="31" fillId="15" borderId="0" applyNumberFormat="0" applyBorder="0" applyAlignment="0" applyProtection="0"/>
    <xf numFmtId="0" fontId="7" fillId="15" borderId="0" applyNumberFormat="0" applyBorder="0" applyAlignment="0" applyProtection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6" fillId="0" borderId="0"/>
    <xf numFmtId="0" fontId="27" fillId="0" borderId="0">
      <protection locked="0"/>
    </xf>
    <xf numFmtId="0" fontId="28" fillId="0" borderId="0">
      <protection locked="0"/>
    </xf>
    <xf numFmtId="0" fontId="27" fillId="0" borderId="0">
      <protection locked="0"/>
    </xf>
    <xf numFmtId="0" fontId="29" fillId="0" borderId="0">
      <protection locked="0"/>
    </xf>
    <xf numFmtId="0" fontId="31" fillId="42" borderId="0" applyNumberFormat="0" applyBorder="0" applyAlignment="0" applyProtection="0"/>
    <xf numFmtId="0" fontId="7" fillId="16" borderId="0" applyNumberFormat="0" applyBorder="0" applyAlignment="0" applyProtection="0"/>
    <xf numFmtId="0" fontId="31" fillId="43" borderId="0" applyNumberFormat="0" applyBorder="0" applyAlignment="0" applyProtection="0"/>
    <xf numFmtId="0" fontId="7" fillId="17" borderId="0" applyNumberFormat="0" applyBorder="0" applyAlignment="0" applyProtection="0"/>
    <xf numFmtId="0" fontId="31" fillId="44" borderId="0" applyNumberFormat="0" applyBorder="0" applyAlignment="0" applyProtection="0"/>
    <xf numFmtId="0" fontId="7" fillId="18" borderId="0" applyNumberFormat="0" applyBorder="0" applyAlignment="0" applyProtection="0"/>
    <xf numFmtId="0" fontId="31" fillId="45" borderId="0" applyNumberFormat="0" applyBorder="0" applyAlignment="0" applyProtection="0"/>
    <xf numFmtId="0" fontId="7" fillId="13" borderId="0" applyNumberFormat="0" applyBorder="0" applyAlignment="0" applyProtection="0"/>
    <xf numFmtId="0" fontId="31" fillId="46" borderId="0" applyNumberFormat="0" applyBorder="0" applyAlignment="0" applyProtection="0"/>
    <xf numFmtId="0" fontId="7" fillId="14" borderId="0" applyNumberFormat="0" applyBorder="0" applyAlignment="0" applyProtection="0"/>
    <xf numFmtId="0" fontId="31" fillId="47" borderId="0" applyNumberFormat="0" applyBorder="0" applyAlignment="0" applyProtection="0"/>
    <xf numFmtId="0" fontId="7" fillId="19" borderId="0" applyNumberFormat="0" applyBorder="0" applyAlignment="0" applyProtection="0"/>
    <xf numFmtId="0" fontId="32" fillId="48" borderId="12" applyNumberFormat="0" applyAlignment="0" applyProtection="0"/>
    <xf numFmtId="0" fontId="8" fillId="7" borderId="2" applyNumberFormat="0" applyAlignment="0" applyProtection="0"/>
    <xf numFmtId="174" fontId="5" fillId="0" borderId="3" applyBorder="0">
      <protection hidden="1"/>
    </xf>
    <xf numFmtId="0" fontId="33" fillId="49" borderId="13" applyNumberFormat="0" applyAlignment="0" applyProtection="0"/>
    <xf numFmtId="0" fontId="9" fillId="20" borderId="4" applyNumberFormat="0" applyAlignment="0" applyProtection="0"/>
    <xf numFmtId="0" fontId="34" fillId="49" borderId="12" applyNumberFormat="0" applyAlignment="0" applyProtection="0"/>
    <xf numFmtId="0" fontId="10" fillId="20" borderId="2" applyNumberFormat="0" applyAlignment="0" applyProtection="0"/>
    <xf numFmtId="0" fontId="35" fillId="0" borderId="14" applyNumberFormat="0" applyFill="0" applyAlignment="0" applyProtection="0"/>
    <xf numFmtId="0" fontId="11" fillId="0" borderId="5" applyNumberFormat="0" applyFill="0" applyAlignment="0" applyProtection="0"/>
    <xf numFmtId="0" fontId="36" fillId="0" borderId="15" applyNumberFormat="0" applyFill="0" applyAlignment="0" applyProtection="0"/>
    <xf numFmtId="0" fontId="12" fillId="0" borderId="6" applyNumberFormat="0" applyFill="0" applyAlignment="0" applyProtection="0"/>
    <xf numFmtId="0" fontId="37" fillId="0" borderId="16" applyNumberFormat="0" applyFill="0" applyAlignment="0" applyProtection="0"/>
    <xf numFmtId="0" fontId="13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14" fillId="0" borderId="8" applyNumberFormat="0" applyFill="0" applyAlignment="0" applyProtection="0"/>
    <xf numFmtId="0" fontId="39" fillId="50" borderId="18" applyNumberFormat="0" applyAlignment="0" applyProtection="0"/>
    <xf numFmtId="0" fontId="15" fillId="21" borderId="9" applyNumberFormat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1" fillId="51" borderId="0" applyNumberFormat="0" applyBorder="0" applyAlignment="0" applyProtection="0"/>
    <xf numFmtId="0" fontId="17" fillId="22" borderId="0" applyNumberFormat="0" applyBorder="0" applyAlignment="0" applyProtection="0"/>
    <xf numFmtId="0" fontId="30" fillId="0" borderId="0"/>
    <xf numFmtId="0" fontId="42" fillId="0" borderId="0"/>
    <xf numFmtId="0" fontId="42" fillId="0" borderId="0"/>
    <xf numFmtId="0" fontId="1" fillId="0" borderId="0"/>
    <xf numFmtId="0" fontId="6" fillId="0" borderId="0"/>
    <xf numFmtId="0" fontId="42" fillId="0" borderId="0"/>
    <xf numFmtId="0" fontId="43" fillId="0" borderId="0"/>
    <xf numFmtId="0" fontId="1" fillId="0" borderId="0"/>
    <xf numFmtId="0" fontId="44" fillId="52" borderId="0" applyNumberFormat="0" applyBorder="0" applyAlignment="0" applyProtection="0"/>
    <xf numFmtId="0" fontId="18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53" borderId="19" applyNumberFormat="0" applyFont="0" applyAlignment="0" applyProtection="0"/>
    <xf numFmtId="0" fontId="6" fillId="23" borderId="10" applyNumberFormat="0" applyFont="0" applyAlignment="0" applyProtection="0"/>
    <xf numFmtId="0" fontId="6" fillId="53" borderId="19" applyNumberFormat="0" applyFont="0" applyAlignment="0" applyProtection="0"/>
    <xf numFmtId="0" fontId="6" fillId="23" borderId="10" applyNumberFormat="0" applyFont="0" applyAlignment="0" applyProtection="0"/>
    <xf numFmtId="0" fontId="6" fillId="53" borderId="19" applyNumberFormat="0" applyFont="0" applyAlignment="0" applyProtection="0"/>
    <xf numFmtId="0" fontId="6" fillId="53" borderId="19" applyNumberFormat="0" applyFont="0" applyAlignment="0" applyProtection="0"/>
    <xf numFmtId="0" fontId="46" fillId="0" borderId="20" applyNumberFormat="0" applyFill="0" applyAlignment="0" applyProtection="0"/>
    <xf numFmtId="0" fontId="20" fillId="0" borderId="11" applyNumberFormat="0" applyFill="0" applyAlignment="0" applyProtection="0"/>
    <xf numFmtId="0" fontId="23" fillId="0" borderId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5" fillId="0" borderId="0">
      <protection locked="0"/>
    </xf>
    <xf numFmtId="168" fontId="25" fillId="0" borderId="0">
      <protection locked="0"/>
    </xf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8" fillId="54" borderId="0" applyNumberFormat="0" applyBorder="0" applyAlignment="0" applyProtection="0"/>
    <xf numFmtId="0" fontId="22" fillId="4" borderId="0" applyNumberFormat="0" applyBorder="0" applyAlignment="0" applyProtection="0"/>
    <xf numFmtId="175" fontId="24" fillId="0" borderId="0">
      <protection locked="0"/>
    </xf>
    <xf numFmtId="175" fontId="24" fillId="0" borderId="0">
      <protection locked="0"/>
    </xf>
    <xf numFmtId="175" fontId="24" fillId="0" borderId="0">
      <protection locked="0"/>
    </xf>
    <xf numFmtId="43" fontId="30" fillId="0" borderId="0" applyFont="0" applyFill="0" applyBorder="0" applyAlignment="0" applyProtection="0"/>
  </cellStyleXfs>
  <cellXfs count="33">
    <xf numFmtId="0" fontId="0" fillId="0" borderId="0" xfId="0"/>
    <xf numFmtId="164" fontId="49" fillId="55" borderId="3" xfId="131" quotePrefix="1" applyNumberFormat="1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50" fillId="0" borderId="0" xfId="0" applyFont="1"/>
    <xf numFmtId="0" fontId="51" fillId="0" borderId="0" xfId="0" applyFont="1"/>
    <xf numFmtId="3" fontId="50" fillId="0" borderId="0" xfId="0" applyNumberFormat="1" applyFont="1" applyBorder="1" applyAlignment="1">
      <alignment horizontal="center" vertical="center" wrapText="1"/>
    </xf>
    <xf numFmtId="165" fontId="50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3" fillId="0" borderId="0" xfId="131" applyNumberFormat="1" applyFont="1" applyBorder="1" applyAlignment="1">
      <alignment horizontal="center" vertical="center" wrapText="1"/>
    </xf>
    <xf numFmtId="0" fontId="0" fillId="0" borderId="0" xfId="0"/>
    <xf numFmtId="0" fontId="52" fillId="0" borderId="3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0" fillId="56" borderId="3" xfId="0" applyFont="1" applyFill="1" applyBorder="1" applyAlignment="1">
      <alignment horizontal="center" vertical="center" wrapText="1"/>
    </xf>
    <xf numFmtId="0" fontId="0" fillId="56" borderId="0" xfId="0" applyFill="1"/>
    <xf numFmtId="0" fontId="2" fillId="0" borderId="3" xfId="0" applyFont="1" applyFill="1" applyBorder="1" applyAlignment="1">
      <alignment horizontal="center" vertical="center" wrapText="1"/>
    </xf>
    <xf numFmtId="0" fontId="54" fillId="0" borderId="0" xfId="0" applyFont="1" applyFill="1"/>
    <xf numFmtId="0" fontId="52" fillId="56" borderId="3" xfId="0" applyFont="1" applyFill="1" applyBorder="1" applyAlignment="1">
      <alignment horizontal="center" vertical="center" wrapText="1"/>
    </xf>
    <xf numFmtId="0" fontId="53" fillId="56" borderId="3" xfId="0" applyFont="1" applyFill="1" applyBorder="1" applyAlignment="1">
      <alignment horizontal="center" vertical="center" wrapText="1"/>
    </xf>
    <xf numFmtId="3" fontId="52" fillId="56" borderId="3" xfId="0" applyNumberFormat="1" applyFont="1" applyFill="1" applyBorder="1" applyAlignment="1">
      <alignment horizontal="center" vertical="center" wrapText="1"/>
    </xf>
    <xf numFmtId="43" fontId="52" fillId="56" borderId="3" xfId="158" applyFont="1" applyFill="1" applyBorder="1" applyAlignment="1">
      <alignment horizontal="center" vertical="center" wrapText="1"/>
    </xf>
    <xf numFmtId="3" fontId="52" fillId="56" borderId="3" xfId="0" applyNumberFormat="1" applyFont="1" applyFill="1" applyBorder="1" applyAlignment="1">
      <alignment horizontal="center" vertical="center"/>
    </xf>
    <xf numFmtId="0" fontId="52" fillId="56" borderId="3" xfId="0" applyFont="1" applyFill="1" applyBorder="1" applyAlignment="1">
      <alignment horizontal="center" vertical="center"/>
    </xf>
    <xf numFmtId="0" fontId="2" fillId="56" borderId="3" xfId="0" applyFont="1" applyFill="1" applyBorder="1" applyAlignment="1">
      <alignment horizontal="center" vertical="center" wrapText="1"/>
    </xf>
    <xf numFmtId="0" fontId="52" fillId="56" borderId="21" xfId="0" applyFont="1" applyFill="1" applyBorder="1" applyAlignment="1">
      <alignment horizontal="center" vertical="center" wrapText="1"/>
    </xf>
    <xf numFmtId="3" fontId="52" fillId="56" borderId="21" xfId="0" applyNumberFormat="1" applyFont="1" applyFill="1" applyBorder="1" applyAlignment="1">
      <alignment horizontal="center" vertical="center" wrapText="1"/>
    </xf>
    <xf numFmtId="43" fontId="52" fillId="56" borderId="21" xfId="158" applyFont="1" applyFill="1" applyBorder="1" applyAlignment="1">
      <alignment horizontal="center" vertical="center" wrapText="1"/>
    </xf>
    <xf numFmtId="0" fontId="55" fillId="56" borderId="22" xfId="0" applyFont="1" applyFill="1" applyBorder="1" applyAlignment="1">
      <alignment horizontal="center" vertical="center" wrapText="1"/>
    </xf>
    <xf numFmtId="164" fontId="56" fillId="55" borderId="3" xfId="131" quotePrefix="1" applyNumberFormat="1" applyFont="1" applyFill="1" applyBorder="1" applyAlignment="1">
      <alignment horizontal="center" vertical="center" wrapText="1"/>
    </xf>
    <xf numFmtId="165" fontId="56" fillId="55" borderId="3" xfId="131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59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" xfId="158" builtinId="3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314325</xdr:colOff>
      <xdr:row>93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123825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314325</xdr:colOff>
      <xdr:row>87</xdr:row>
      <xdr:rowOff>180975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tabSelected="1" zoomScale="70" zoomScaleNormal="70" zoomScaleSheetLayoutView="70" workbookViewId="0">
      <selection activeCell="G36" sqref="G36"/>
    </sheetView>
  </sheetViews>
  <sheetFormatPr defaultRowHeight="15" x14ac:dyDescent="0.25"/>
  <cols>
    <col min="1" max="1" width="21.5703125" customWidth="1"/>
    <col min="2" max="3" width="37.5703125" customWidth="1"/>
    <col min="4" max="4" width="23.85546875" customWidth="1"/>
    <col min="5" max="12" width="19.5703125" customWidth="1"/>
    <col min="13" max="13" width="20.5703125" customWidth="1"/>
  </cols>
  <sheetData>
    <row r="1" spans="1:13" ht="18.75" x14ac:dyDescent="0.3">
      <c r="A1" s="3"/>
      <c r="D1" s="4"/>
      <c r="E1" s="4" t="s">
        <v>161</v>
      </c>
    </row>
    <row r="2" spans="1:13" ht="18.75" x14ac:dyDescent="0.3">
      <c r="A2" s="3"/>
      <c r="D2" s="4"/>
      <c r="E2" s="4" t="s">
        <v>168</v>
      </c>
    </row>
    <row r="3" spans="1:13" s="10" customFormat="1" ht="18.75" x14ac:dyDescent="0.3">
      <c r="A3" s="3"/>
      <c r="D3" s="4"/>
      <c r="E3" s="4"/>
    </row>
    <row r="4" spans="1:13" ht="15.75" x14ac:dyDescent="0.25">
      <c r="A4" s="3"/>
    </row>
    <row r="5" spans="1:13" ht="18.75" x14ac:dyDescent="0.25">
      <c r="A5" s="32" t="s">
        <v>162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7" spans="1:13" ht="117.75" customHeight="1" x14ac:dyDescent="0.25">
      <c r="A7" s="30" t="s">
        <v>163</v>
      </c>
      <c r="B7" s="30" t="s">
        <v>0</v>
      </c>
      <c r="C7" s="30" t="s">
        <v>1</v>
      </c>
      <c r="D7" s="30" t="s">
        <v>2</v>
      </c>
      <c r="E7" s="30" t="s">
        <v>3</v>
      </c>
      <c r="F7" s="30" t="s">
        <v>4</v>
      </c>
      <c r="G7" s="31" t="s">
        <v>5</v>
      </c>
      <c r="H7" s="30" t="s">
        <v>6</v>
      </c>
      <c r="I7" s="30" t="s">
        <v>7</v>
      </c>
      <c r="J7" s="30" t="s">
        <v>8</v>
      </c>
      <c r="K7" s="30" t="s">
        <v>9</v>
      </c>
      <c r="L7" s="30" t="s">
        <v>10</v>
      </c>
      <c r="M7" s="30" t="s">
        <v>11</v>
      </c>
    </row>
    <row r="8" spans="1:13" ht="15.75" x14ac:dyDescent="0.25">
      <c r="A8" s="1" t="s">
        <v>12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</row>
    <row r="9" spans="1:13" s="16" customFormat="1" ht="47.25" customHeight="1" x14ac:dyDescent="0.25">
      <c r="A9" s="19" t="s">
        <v>164</v>
      </c>
      <c r="B9" s="20" t="s">
        <v>71</v>
      </c>
      <c r="C9" s="20" t="s">
        <v>13</v>
      </c>
      <c r="D9" s="19" t="s">
        <v>169</v>
      </c>
      <c r="E9" s="19" t="s">
        <v>171</v>
      </c>
      <c r="F9" s="21">
        <v>1</v>
      </c>
      <c r="G9" s="22">
        <v>352025.03</v>
      </c>
      <c r="H9" s="22">
        <f>F9*G9</f>
        <v>352025.03</v>
      </c>
      <c r="I9" s="15"/>
      <c r="J9" s="15"/>
      <c r="K9" s="15"/>
      <c r="L9" s="19" t="s">
        <v>177</v>
      </c>
      <c r="M9" s="19" t="s">
        <v>175</v>
      </c>
    </row>
    <row r="10" spans="1:13" s="16" customFormat="1" ht="48.75" customHeight="1" x14ac:dyDescent="0.25">
      <c r="A10" s="19" t="s">
        <v>164</v>
      </c>
      <c r="B10" s="20" t="s">
        <v>72</v>
      </c>
      <c r="C10" s="20" t="s">
        <v>73</v>
      </c>
      <c r="D10" s="19" t="s">
        <v>169</v>
      </c>
      <c r="E10" s="19" t="s">
        <v>171</v>
      </c>
      <c r="F10" s="21">
        <v>1</v>
      </c>
      <c r="G10" s="22">
        <v>182822.32</v>
      </c>
      <c r="H10" s="22">
        <f>F10*G10</f>
        <v>182822.32</v>
      </c>
      <c r="I10" s="15"/>
      <c r="J10" s="15"/>
      <c r="K10" s="15"/>
      <c r="L10" s="19" t="s">
        <v>177</v>
      </c>
      <c r="M10" s="19" t="s">
        <v>175</v>
      </c>
    </row>
    <row r="11" spans="1:13" s="16" customFormat="1" ht="47.25" customHeight="1" x14ac:dyDescent="0.25">
      <c r="A11" s="19" t="s">
        <v>164</v>
      </c>
      <c r="B11" s="20" t="s">
        <v>74</v>
      </c>
      <c r="C11" s="20" t="s">
        <v>16</v>
      </c>
      <c r="D11" s="19" t="s">
        <v>169</v>
      </c>
      <c r="E11" s="19" t="s">
        <v>15</v>
      </c>
      <c r="F11" s="21">
        <v>1590</v>
      </c>
      <c r="G11" s="22">
        <v>155.65</v>
      </c>
      <c r="H11" s="22">
        <f t="shared" ref="H11:H48" si="0">F11*G11</f>
        <v>247483.5</v>
      </c>
      <c r="I11" s="15"/>
      <c r="J11" s="15"/>
      <c r="K11" s="15"/>
      <c r="L11" s="19" t="s">
        <v>177</v>
      </c>
      <c r="M11" s="19" t="s">
        <v>175</v>
      </c>
    </row>
    <row r="12" spans="1:13" s="16" customFormat="1" ht="49.5" customHeight="1" x14ac:dyDescent="0.25">
      <c r="A12" s="19" t="s">
        <v>164</v>
      </c>
      <c r="B12" s="20" t="s">
        <v>74</v>
      </c>
      <c r="C12" s="20" t="s">
        <v>16</v>
      </c>
      <c r="D12" s="19" t="s">
        <v>169</v>
      </c>
      <c r="E12" s="19" t="s">
        <v>15</v>
      </c>
      <c r="F12" s="21">
        <v>1580</v>
      </c>
      <c r="G12" s="22">
        <v>155.65</v>
      </c>
      <c r="H12" s="22">
        <f t="shared" si="0"/>
        <v>245927</v>
      </c>
      <c r="I12" s="15"/>
      <c r="J12" s="15"/>
      <c r="K12" s="15"/>
      <c r="L12" s="19" t="s">
        <v>178</v>
      </c>
      <c r="M12" s="19" t="s">
        <v>175</v>
      </c>
    </row>
    <row r="13" spans="1:13" s="16" customFormat="1" ht="48.75" customHeight="1" x14ac:dyDescent="0.25">
      <c r="A13" s="19" t="s">
        <v>164</v>
      </c>
      <c r="B13" s="20" t="s">
        <v>74</v>
      </c>
      <c r="C13" s="20" t="s">
        <v>16</v>
      </c>
      <c r="D13" s="19" t="s">
        <v>169</v>
      </c>
      <c r="E13" s="19" t="s">
        <v>15</v>
      </c>
      <c r="F13" s="21">
        <v>1580</v>
      </c>
      <c r="G13" s="22">
        <v>155.65</v>
      </c>
      <c r="H13" s="22">
        <f t="shared" si="0"/>
        <v>245927</v>
      </c>
      <c r="I13" s="15"/>
      <c r="J13" s="15"/>
      <c r="K13" s="15"/>
      <c r="L13" s="19" t="s">
        <v>179</v>
      </c>
      <c r="M13" s="19" t="s">
        <v>175</v>
      </c>
    </row>
    <row r="14" spans="1:13" s="14" customFormat="1" ht="48.75" customHeight="1" x14ac:dyDescent="0.25">
      <c r="A14" s="11" t="s">
        <v>164</v>
      </c>
      <c r="B14" s="12" t="s">
        <v>74</v>
      </c>
      <c r="C14" s="20" t="s">
        <v>16</v>
      </c>
      <c r="D14" s="19" t="s">
        <v>169</v>
      </c>
      <c r="E14" s="19" t="s">
        <v>15</v>
      </c>
      <c r="F14" s="21">
        <v>1580</v>
      </c>
      <c r="G14" s="22">
        <v>155.65</v>
      </c>
      <c r="H14" s="22">
        <f t="shared" si="0"/>
        <v>245927</v>
      </c>
      <c r="I14" s="13"/>
      <c r="J14" s="13"/>
      <c r="K14" s="13"/>
      <c r="L14" s="11" t="s">
        <v>180</v>
      </c>
      <c r="M14" s="11" t="s">
        <v>175</v>
      </c>
    </row>
    <row r="15" spans="1:13" s="14" customFormat="1" ht="51.75" customHeight="1" x14ac:dyDescent="0.25">
      <c r="A15" s="11" t="s">
        <v>164</v>
      </c>
      <c r="B15" s="12" t="s">
        <v>75</v>
      </c>
      <c r="C15" s="20" t="s">
        <v>14</v>
      </c>
      <c r="D15" s="19" t="s">
        <v>169</v>
      </c>
      <c r="E15" s="19" t="s">
        <v>172</v>
      </c>
      <c r="F15" s="21">
        <v>10</v>
      </c>
      <c r="G15" s="22">
        <v>5101.2</v>
      </c>
      <c r="H15" s="22">
        <f t="shared" si="0"/>
        <v>51012</v>
      </c>
      <c r="I15" s="13"/>
      <c r="J15" s="13"/>
      <c r="K15" s="13"/>
      <c r="L15" s="19" t="s">
        <v>177</v>
      </c>
      <c r="M15" s="11" t="s">
        <v>175</v>
      </c>
    </row>
    <row r="16" spans="1:13" s="14" customFormat="1" ht="53.25" customHeight="1" x14ac:dyDescent="0.25">
      <c r="A16" s="11" t="s">
        <v>164</v>
      </c>
      <c r="B16" s="12" t="s">
        <v>76</v>
      </c>
      <c r="C16" s="20" t="s">
        <v>77</v>
      </c>
      <c r="D16" s="19" t="s">
        <v>169</v>
      </c>
      <c r="E16" s="19" t="s">
        <v>173</v>
      </c>
      <c r="F16" s="21">
        <v>1</v>
      </c>
      <c r="G16" s="22">
        <v>9813.33</v>
      </c>
      <c r="H16" s="22">
        <f t="shared" si="0"/>
        <v>9813.33</v>
      </c>
      <c r="I16" s="13"/>
      <c r="J16" s="13"/>
      <c r="K16" s="13"/>
      <c r="L16" s="19" t="s">
        <v>177</v>
      </c>
      <c r="M16" s="11" t="s">
        <v>175</v>
      </c>
    </row>
    <row r="17" spans="1:13" s="14" customFormat="1" ht="50.25" customHeight="1" x14ac:dyDescent="0.25">
      <c r="A17" s="11" t="s">
        <v>164</v>
      </c>
      <c r="B17" s="12" t="s">
        <v>78</v>
      </c>
      <c r="C17" s="20" t="s">
        <v>79</v>
      </c>
      <c r="D17" s="19" t="s">
        <v>169</v>
      </c>
      <c r="E17" s="19" t="s">
        <v>172</v>
      </c>
      <c r="F17" s="21">
        <v>20</v>
      </c>
      <c r="G17" s="22">
        <v>4680</v>
      </c>
      <c r="H17" s="22">
        <f t="shared" si="0"/>
        <v>93600</v>
      </c>
      <c r="I17" s="13"/>
      <c r="J17" s="13"/>
      <c r="K17" s="13"/>
      <c r="L17" s="19" t="s">
        <v>177</v>
      </c>
      <c r="M17" s="11" t="s">
        <v>175</v>
      </c>
    </row>
    <row r="18" spans="1:13" s="14" customFormat="1" ht="51.75" customHeight="1" x14ac:dyDescent="0.25">
      <c r="A18" s="11" t="s">
        <v>164</v>
      </c>
      <c r="B18" s="12" t="s">
        <v>80</v>
      </c>
      <c r="C18" s="20" t="s">
        <v>17</v>
      </c>
      <c r="D18" s="19" t="s">
        <v>169</v>
      </c>
      <c r="E18" s="19" t="s">
        <v>172</v>
      </c>
      <c r="F18" s="21">
        <v>1</v>
      </c>
      <c r="G18" s="22">
        <v>11800</v>
      </c>
      <c r="H18" s="22">
        <f t="shared" si="0"/>
        <v>11800</v>
      </c>
      <c r="I18" s="13"/>
      <c r="J18" s="13"/>
      <c r="K18" s="13"/>
      <c r="L18" s="19" t="s">
        <v>177</v>
      </c>
      <c r="M18" s="11" t="s">
        <v>175</v>
      </c>
    </row>
    <row r="19" spans="1:13" s="14" customFormat="1" ht="48.75" customHeight="1" x14ac:dyDescent="0.25">
      <c r="A19" s="11" t="s">
        <v>164</v>
      </c>
      <c r="B19" s="12" t="s">
        <v>18</v>
      </c>
      <c r="C19" s="20" t="s">
        <v>19</v>
      </c>
      <c r="D19" s="19" t="s">
        <v>169</v>
      </c>
      <c r="E19" s="19" t="s">
        <v>172</v>
      </c>
      <c r="F19" s="21">
        <v>5</v>
      </c>
      <c r="G19" s="22">
        <v>380</v>
      </c>
      <c r="H19" s="22">
        <f t="shared" si="0"/>
        <v>1900</v>
      </c>
      <c r="I19" s="13"/>
      <c r="J19" s="13"/>
      <c r="K19" s="13"/>
      <c r="L19" s="19" t="s">
        <v>177</v>
      </c>
      <c r="M19" s="11" t="s">
        <v>175</v>
      </c>
    </row>
    <row r="20" spans="1:13" s="14" customFormat="1" ht="51.75" customHeight="1" x14ac:dyDescent="0.25">
      <c r="A20" s="11" t="s">
        <v>164</v>
      </c>
      <c r="B20" s="12" t="s">
        <v>20</v>
      </c>
      <c r="C20" s="20" t="s">
        <v>21</v>
      </c>
      <c r="D20" s="19" t="s">
        <v>169</v>
      </c>
      <c r="E20" s="19" t="s">
        <v>172</v>
      </c>
      <c r="F20" s="21">
        <v>8</v>
      </c>
      <c r="G20" s="22">
        <v>4250</v>
      </c>
      <c r="H20" s="22">
        <f t="shared" si="0"/>
        <v>34000</v>
      </c>
      <c r="I20" s="13"/>
      <c r="J20" s="13"/>
      <c r="K20" s="13"/>
      <c r="L20" s="19" t="s">
        <v>177</v>
      </c>
      <c r="M20" s="11" t="s">
        <v>175</v>
      </c>
    </row>
    <row r="21" spans="1:13" s="14" customFormat="1" ht="51" customHeight="1" x14ac:dyDescent="0.25">
      <c r="A21" s="11" t="s">
        <v>164</v>
      </c>
      <c r="B21" s="12" t="s">
        <v>22</v>
      </c>
      <c r="C21" s="20" t="s">
        <v>23</v>
      </c>
      <c r="D21" s="19" t="s">
        <v>169</v>
      </c>
      <c r="E21" s="19" t="s">
        <v>172</v>
      </c>
      <c r="F21" s="21">
        <v>1</v>
      </c>
      <c r="G21" s="22">
        <v>2100</v>
      </c>
      <c r="H21" s="22">
        <f t="shared" si="0"/>
        <v>2100</v>
      </c>
      <c r="I21" s="13"/>
      <c r="J21" s="13"/>
      <c r="K21" s="13"/>
      <c r="L21" s="19" t="s">
        <v>177</v>
      </c>
      <c r="M21" s="11" t="s">
        <v>175</v>
      </c>
    </row>
    <row r="22" spans="1:13" s="14" customFormat="1" ht="48" customHeight="1" x14ac:dyDescent="0.25">
      <c r="A22" s="11" t="s">
        <v>164</v>
      </c>
      <c r="B22" s="12" t="s">
        <v>81</v>
      </c>
      <c r="C22" s="20" t="s">
        <v>82</v>
      </c>
      <c r="D22" s="19" t="s">
        <v>169</v>
      </c>
      <c r="E22" s="19" t="s">
        <v>172</v>
      </c>
      <c r="F22" s="21">
        <v>2</v>
      </c>
      <c r="G22" s="22">
        <v>2200</v>
      </c>
      <c r="H22" s="22">
        <f t="shared" si="0"/>
        <v>4400</v>
      </c>
      <c r="I22" s="13"/>
      <c r="J22" s="13"/>
      <c r="K22" s="13"/>
      <c r="L22" s="19" t="s">
        <v>177</v>
      </c>
      <c r="M22" s="11" t="s">
        <v>175</v>
      </c>
    </row>
    <row r="23" spans="1:13" s="14" customFormat="1" ht="45" customHeight="1" x14ac:dyDescent="0.25">
      <c r="A23" s="11" t="s">
        <v>164</v>
      </c>
      <c r="B23" s="12" t="s">
        <v>83</v>
      </c>
      <c r="C23" s="20" t="s">
        <v>24</v>
      </c>
      <c r="D23" s="19" t="s">
        <v>169</v>
      </c>
      <c r="E23" s="19" t="s">
        <v>172</v>
      </c>
      <c r="F23" s="21">
        <v>2</v>
      </c>
      <c r="G23" s="22">
        <v>3000</v>
      </c>
      <c r="H23" s="22">
        <f t="shared" si="0"/>
        <v>6000</v>
      </c>
      <c r="I23" s="13"/>
      <c r="J23" s="13"/>
      <c r="K23" s="13"/>
      <c r="L23" s="19" t="s">
        <v>177</v>
      </c>
      <c r="M23" s="11" t="s">
        <v>175</v>
      </c>
    </row>
    <row r="24" spans="1:13" s="14" customFormat="1" ht="44.25" customHeight="1" x14ac:dyDescent="0.25">
      <c r="A24" s="11" t="s">
        <v>164</v>
      </c>
      <c r="B24" s="12" t="s">
        <v>84</v>
      </c>
      <c r="C24" s="20" t="s">
        <v>85</v>
      </c>
      <c r="D24" s="19" t="s">
        <v>169</v>
      </c>
      <c r="E24" s="19" t="s">
        <v>172</v>
      </c>
      <c r="F24" s="21">
        <v>2</v>
      </c>
      <c r="G24" s="22">
        <v>1000</v>
      </c>
      <c r="H24" s="22">
        <f t="shared" si="0"/>
        <v>2000</v>
      </c>
      <c r="I24" s="13"/>
      <c r="J24" s="13"/>
      <c r="K24" s="13"/>
      <c r="L24" s="19" t="s">
        <v>177</v>
      </c>
      <c r="M24" s="11" t="s">
        <v>175</v>
      </c>
    </row>
    <row r="25" spans="1:13" s="14" customFormat="1" ht="48.75" customHeight="1" x14ac:dyDescent="0.25">
      <c r="A25" s="11" t="s">
        <v>164</v>
      </c>
      <c r="B25" s="12" t="s">
        <v>25</v>
      </c>
      <c r="C25" s="20" t="s">
        <v>26</v>
      </c>
      <c r="D25" s="19" t="s">
        <v>169</v>
      </c>
      <c r="E25" s="19" t="s">
        <v>172</v>
      </c>
      <c r="F25" s="23">
        <v>4</v>
      </c>
      <c r="G25" s="22">
        <v>4200</v>
      </c>
      <c r="H25" s="22">
        <f t="shared" si="0"/>
        <v>16800</v>
      </c>
      <c r="I25" s="13"/>
      <c r="J25" s="13"/>
      <c r="K25" s="13"/>
      <c r="L25" s="19" t="s">
        <v>177</v>
      </c>
      <c r="M25" s="11" t="s">
        <v>175</v>
      </c>
    </row>
    <row r="26" spans="1:13" s="14" customFormat="1" ht="46.5" customHeight="1" x14ac:dyDescent="0.25">
      <c r="A26" s="11" t="s">
        <v>164</v>
      </c>
      <c r="B26" s="12" t="s">
        <v>27</v>
      </c>
      <c r="C26" s="20" t="s">
        <v>28</v>
      </c>
      <c r="D26" s="19" t="s">
        <v>169</v>
      </c>
      <c r="E26" s="19" t="s">
        <v>172</v>
      </c>
      <c r="F26" s="23">
        <v>5</v>
      </c>
      <c r="G26" s="22">
        <v>1100</v>
      </c>
      <c r="H26" s="22">
        <f t="shared" si="0"/>
        <v>5500</v>
      </c>
      <c r="I26" s="13"/>
      <c r="J26" s="13"/>
      <c r="K26" s="13"/>
      <c r="L26" s="19" t="s">
        <v>177</v>
      </c>
      <c r="M26" s="11" t="s">
        <v>175</v>
      </c>
    </row>
    <row r="27" spans="1:13" s="14" customFormat="1" ht="48.75" customHeight="1" x14ac:dyDescent="0.25">
      <c r="A27" s="11" t="s">
        <v>164</v>
      </c>
      <c r="B27" s="12" t="s">
        <v>29</v>
      </c>
      <c r="C27" s="20" t="s">
        <v>30</v>
      </c>
      <c r="D27" s="19" t="s">
        <v>169</v>
      </c>
      <c r="E27" s="19" t="s">
        <v>172</v>
      </c>
      <c r="F27" s="23">
        <v>4</v>
      </c>
      <c r="G27" s="22">
        <v>1400</v>
      </c>
      <c r="H27" s="22">
        <f t="shared" si="0"/>
        <v>5600</v>
      </c>
      <c r="I27" s="13"/>
      <c r="J27" s="13"/>
      <c r="K27" s="13"/>
      <c r="L27" s="19" t="s">
        <v>177</v>
      </c>
      <c r="M27" s="11" t="s">
        <v>175</v>
      </c>
    </row>
    <row r="28" spans="1:13" s="14" customFormat="1" ht="49.5" customHeight="1" x14ac:dyDescent="0.25">
      <c r="A28" s="11" t="s">
        <v>164</v>
      </c>
      <c r="B28" s="12" t="s">
        <v>31</v>
      </c>
      <c r="C28" s="20" t="s">
        <v>31</v>
      </c>
      <c r="D28" s="19" t="s">
        <v>169</v>
      </c>
      <c r="E28" s="19" t="s">
        <v>172</v>
      </c>
      <c r="F28" s="23">
        <v>6</v>
      </c>
      <c r="G28" s="22">
        <v>200</v>
      </c>
      <c r="H28" s="22">
        <f t="shared" si="0"/>
        <v>1200</v>
      </c>
      <c r="I28" s="13"/>
      <c r="J28" s="13"/>
      <c r="K28" s="13"/>
      <c r="L28" s="19" t="s">
        <v>177</v>
      </c>
      <c r="M28" s="11" t="s">
        <v>175</v>
      </c>
    </row>
    <row r="29" spans="1:13" s="14" customFormat="1" ht="52.5" customHeight="1" x14ac:dyDescent="0.25">
      <c r="A29" s="11" t="s">
        <v>164</v>
      </c>
      <c r="B29" s="12" t="s">
        <v>32</v>
      </c>
      <c r="C29" s="20" t="s">
        <v>33</v>
      </c>
      <c r="D29" s="19" t="s">
        <v>169</v>
      </c>
      <c r="E29" s="19" t="s">
        <v>34</v>
      </c>
      <c r="F29" s="23">
        <v>3</v>
      </c>
      <c r="G29" s="22">
        <v>5000</v>
      </c>
      <c r="H29" s="22">
        <f t="shared" si="0"/>
        <v>15000</v>
      </c>
      <c r="I29" s="13"/>
      <c r="J29" s="13"/>
      <c r="K29" s="13"/>
      <c r="L29" s="19" t="s">
        <v>177</v>
      </c>
      <c r="M29" s="11" t="s">
        <v>175</v>
      </c>
    </row>
    <row r="30" spans="1:13" s="14" customFormat="1" ht="49.5" customHeight="1" x14ac:dyDescent="0.25">
      <c r="A30" s="11" t="s">
        <v>164</v>
      </c>
      <c r="B30" s="12" t="s">
        <v>86</v>
      </c>
      <c r="C30" s="20" t="s">
        <v>35</v>
      </c>
      <c r="D30" s="19" t="s">
        <v>169</v>
      </c>
      <c r="E30" s="19" t="s">
        <v>172</v>
      </c>
      <c r="F30" s="23">
        <v>2</v>
      </c>
      <c r="G30" s="22">
        <v>1700</v>
      </c>
      <c r="H30" s="22">
        <f t="shared" si="0"/>
        <v>3400</v>
      </c>
      <c r="I30" s="13"/>
      <c r="J30" s="13"/>
      <c r="K30" s="13"/>
      <c r="L30" s="19" t="s">
        <v>177</v>
      </c>
      <c r="M30" s="11" t="s">
        <v>175</v>
      </c>
    </row>
    <row r="31" spans="1:13" s="14" customFormat="1" ht="51.75" customHeight="1" x14ac:dyDescent="0.25">
      <c r="A31" s="11" t="s">
        <v>164</v>
      </c>
      <c r="B31" s="12" t="s">
        <v>87</v>
      </c>
      <c r="C31" s="20" t="s">
        <v>36</v>
      </c>
      <c r="D31" s="19" t="s">
        <v>169</v>
      </c>
      <c r="E31" s="19" t="s">
        <v>181</v>
      </c>
      <c r="F31" s="21">
        <v>24</v>
      </c>
      <c r="G31" s="22">
        <v>350</v>
      </c>
      <c r="H31" s="22">
        <f t="shared" si="0"/>
        <v>8400</v>
      </c>
      <c r="I31" s="13"/>
      <c r="J31" s="13"/>
      <c r="K31" s="13"/>
      <c r="L31" s="19" t="s">
        <v>177</v>
      </c>
      <c r="M31" s="11" t="s">
        <v>175</v>
      </c>
    </row>
    <row r="32" spans="1:13" s="14" customFormat="1" ht="48.75" customHeight="1" x14ac:dyDescent="0.25">
      <c r="A32" s="11" t="s">
        <v>164</v>
      </c>
      <c r="B32" s="12" t="s">
        <v>88</v>
      </c>
      <c r="C32" s="20" t="s">
        <v>89</v>
      </c>
      <c r="D32" s="19" t="s">
        <v>169</v>
      </c>
      <c r="E32" s="19" t="s">
        <v>174</v>
      </c>
      <c r="F32" s="21">
        <v>1</v>
      </c>
      <c r="G32" s="22">
        <v>4200</v>
      </c>
      <c r="H32" s="22">
        <f t="shared" si="0"/>
        <v>4200</v>
      </c>
      <c r="I32" s="13"/>
      <c r="J32" s="13"/>
      <c r="K32" s="13"/>
      <c r="L32" s="19" t="s">
        <v>177</v>
      </c>
      <c r="M32" s="11" t="s">
        <v>175</v>
      </c>
    </row>
    <row r="33" spans="1:13" s="14" customFormat="1" ht="46.5" customHeight="1" x14ac:dyDescent="0.25">
      <c r="A33" s="11" t="s">
        <v>164</v>
      </c>
      <c r="B33" s="12" t="s">
        <v>37</v>
      </c>
      <c r="C33" s="20" t="s">
        <v>38</v>
      </c>
      <c r="D33" s="19" t="s">
        <v>169</v>
      </c>
      <c r="E33" s="19" t="s">
        <v>172</v>
      </c>
      <c r="F33" s="21">
        <v>1</v>
      </c>
      <c r="G33" s="22">
        <v>1950</v>
      </c>
      <c r="H33" s="22">
        <f t="shared" si="0"/>
        <v>1950</v>
      </c>
      <c r="I33" s="13"/>
      <c r="J33" s="13"/>
      <c r="K33" s="13"/>
      <c r="L33" s="19" t="s">
        <v>177</v>
      </c>
      <c r="M33" s="11" t="s">
        <v>175</v>
      </c>
    </row>
    <row r="34" spans="1:13" s="14" customFormat="1" ht="53.25" customHeight="1" x14ac:dyDescent="0.25">
      <c r="A34" s="11" t="s">
        <v>164</v>
      </c>
      <c r="B34" s="12" t="s">
        <v>90</v>
      </c>
      <c r="C34" s="20" t="s">
        <v>91</v>
      </c>
      <c r="D34" s="19" t="s">
        <v>169</v>
      </c>
      <c r="E34" s="19" t="s">
        <v>172</v>
      </c>
      <c r="F34" s="21">
        <v>1</v>
      </c>
      <c r="G34" s="22">
        <v>3200</v>
      </c>
      <c r="H34" s="22">
        <f t="shared" si="0"/>
        <v>3200</v>
      </c>
      <c r="I34" s="13"/>
      <c r="J34" s="13"/>
      <c r="K34" s="13"/>
      <c r="L34" s="19" t="s">
        <v>177</v>
      </c>
      <c r="M34" s="11" t="s">
        <v>175</v>
      </c>
    </row>
    <row r="35" spans="1:13" s="14" customFormat="1" ht="54.75" customHeight="1" x14ac:dyDescent="0.25">
      <c r="A35" s="11" t="s">
        <v>164</v>
      </c>
      <c r="B35" s="12" t="s">
        <v>39</v>
      </c>
      <c r="C35" s="20" t="s">
        <v>40</v>
      </c>
      <c r="D35" s="19" t="s">
        <v>169</v>
      </c>
      <c r="E35" s="19" t="s">
        <v>172</v>
      </c>
      <c r="F35" s="21">
        <v>1</v>
      </c>
      <c r="G35" s="22">
        <v>1000</v>
      </c>
      <c r="H35" s="22">
        <f t="shared" si="0"/>
        <v>1000</v>
      </c>
      <c r="I35" s="13"/>
      <c r="J35" s="13"/>
      <c r="K35" s="13"/>
      <c r="L35" s="19" t="s">
        <v>177</v>
      </c>
      <c r="M35" s="11" t="s">
        <v>175</v>
      </c>
    </row>
    <row r="36" spans="1:13" s="14" customFormat="1" ht="46.5" customHeight="1" x14ac:dyDescent="0.25">
      <c r="A36" s="11" t="s">
        <v>164</v>
      </c>
      <c r="B36" s="12" t="s">
        <v>41</v>
      </c>
      <c r="C36" s="20" t="s">
        <v>41</v>
      </c>
      <c r="D36" s="19" t="s">
        <v>169</v>
      </c>
      <c r="E36" s="19" t="s">
        <v>172</v>
      </c>
      <c r="F36" s="21">
        <v>1</v>
      </c>
      <c r="G36" s="22">
        <v>3000</v>
      </c>
      <c r="H36" s="22">
        <f t="shared" si="0"/>
        <v>3000</v>
      </c>
      <c r="I36" s="13"/>
      <c r="J36" s="13"/>
      <c r="K36" s="13"/>
      <c r="L36" s="19" t="s">
        <v>177</v>
      </c>
      <c r="M36" s="11" t="s">
        <v>175</v>
      </c>
    </row>
    <row r="37" spans="1:13" s="14" customFormat="1" ht="47.25" customHeight="1" x14ac:dyDescent="0.25">
      <c r="A37" s="11" t="s">
        <v>164</v>
      </c>
      <c r="B37" s="12" t="s">
        <v>92</v>
      </c>
      <c r="C37" s="20" t="s">
        <v>93</v>
      </c>
      <c r="D37" s="19" t="s">
        <v>169</v>
      </c>
      <c r="E37" s="19" t="s">
        <v>172</v>
      </c>
      <c r="F37" s="21">
        <v>1</v>
      </c>
      <c r="G37" s="22">
        <v>2500</v>
      </c>
      <c r="H37" s="22">
        <f t="shared" si="0"/>
        <v>2500</v>
      </c>
      <c r="I37" s="13"/>
      <c r="J37" s="13"/>
      <c r="K37" s="13"/>
      <c r="L37" s="19" t="s">
        <v>177</v>
      </c>
      <c r="M37" s="11" t="s">
        <v>175</v>
      </c>
    </row>
    <row r="38" spans="1:13" s="14" customFormat="1" ht="48.75" customHeight="1" x14ac:dyDescent="0.25">
      <c r="A38" s="11" t="s">
        <v>164</v>
      </c>
      <c r="B38" s="12" t="s">
        <v>42</v>
      </c>
      <c r="C38" s="20" t="s">
        <v>42</v>
      </c>
      <c r="D38" s="19" t="s">
        <v>169</v>
      </c>
      <c r="E38" s="19" t="s">
        <v>172</v>
      </c>
      <c r="F38" s="21">
        <v>1</v>
      </c>
      <c r="G38" s="22">
        <v>176330.36</v>
      </c>
      <c r="H38" s="22">
        <f t="shared" si="0"/>
        <v>176330.36</v>
      </c>
      <c r="I38" s="13"/>
      <c r="J38" s="13"/>
      <c r="K38" s="13"/>
      <c r="L38" s="19" t="s">
        <v>178</v>
      </c>
      <c r="M38" s="11" t="s">
        <v>175</v>
      </c>
    </row>
    <row r="39" spans="1:13" s="14" customFormat="1" ht="51.75" customHeight="1" x14ac:dyDescent="0.25">
      <c r="A39" s="11" t="s">
        <v>164</v>
      </c>
      <c r="B39" s="12" t="s">
        <v>94</v>
      </c>
      <c r="C39" s="20" t="s">
        <v>95</v>
      </c>
      <c r="D39" s="19" t="s">
        <v>169</v>
      </c>
      <c r="E39" s="19" t="s">
        <v>43</v>
      </c>
      <c r="F39" s="21">
        <v>520</v>
      </c>
      <c r="G39" s="22">
        <v>60</v>
      </c>
      <c r="H39" s="22">
        <f t="shared" si="0"/>
        <v>31200</v>
      </c>
      <c r="I39" s="13"/>
      <c r="J39" s="13"/>
      <c r="K39" s="13"/>
      <c r="L39" s="11" t="s">
        <v>177</v>
      </c>
      <c r="M39" s="11" t="s">
        <v>175</v>
      </c>
    </row>
    <row r="40" spans="1:13" s="14" customFormat="1" ht="48.75" customHeight="1" x14ac:dyDescent="0.25">
      <c r="A40" s="11" t="s">
        <v>164</v>
      </c>
      <c r="B40" s="12" t="s">
        <v>96</v>
      </c>
      <c r="C40" s="20" t="s">
        <v>97</v>
      </c>
      <c r="D40" s="19" t="s">
        <v>169</v>
      </c>
      <c r="E40" s="19" t="s">
        <v>182</v>
      </c>
      <c r="F40" s="21">
        <v>100</v>
      </c>
      <c r="G40" s="22">
        <v>590</v>
      </c>
      <c r="H40" s="22">
        <f t="shared" si="0"/>
        <v>59000</v>
      </c>
      <c r="I40" s="13"/>
      <c r="J40" s="13"/>
      <c r="K40" s="13"/>
      <c r="L40" s="11" t="s">
        <v>177</v>
      </c>
      <c r="M40" s="11" t="s">
        <v>175</v>
      </c>
    </row>
    <row r="41" spans="1:13" s="14" customFormat="1" ht="51.75" customHeight="1" x14ac:dyDescent="0.25">
      <c r="A41" s="11" t="s">
        <v>164</v>
      </c>
      <c r="B41" s="12" t="s">
        <v>98</v>
      </c>
      <c r="C41" s="20" t="s">
        <v>99</v>
      </c>
      <c r="D41" s="19" t="s">
        <v>169</v>
      </c>
      <c r="E41" s="19" t="s">
        <v>172</v>
      </c>
      <c r="F41" s="21">
        <v>10</v>
      </c>
      <c r="G41" s="22">
        <v>1583.33</v>
      </c>
      <c r="H41" s="22">
        <f t="shared" si="0"/>
        <v>15833.3</v>
      </c>
      <c r="I41" s="13"/>
      <c r="J41" s="13"/>
      <c r="K41" s="13"/>
      <c r="L41" s="11" t="s">
        <v>177</v>
      </c>
      <c r="M41" s="11" t="s">
        <v>175</v>
      </c>
    </row>
    <row r="42" spans="1:13" s="14" customFormat="1" ht="47.25" customHeight="1" x14ac:dyDescent="0.25">
      <c r="A42" s="11" t="s">
        <v>164</v>
      </c>
      <c r="B42" s="12" t="s">
        <v>100</v>
      </c>
      <c r="C42" s="20" t="s">
        <v>101</v>
      </c>
      <c r="D42" s="19" t="s">
        <v>169</v>
      </c>
      <c r="E42" s="19" t="s">
        <v>172</v>
      </c>
      <c r="F42" s="21">
        <v>4</v>
      </c>
      <c r="G42" s="22">
        <v>14433.33</v>
      </c>
      <c r="H42" s="22">
        <f t="shared" si="0"/>
        <v>57733.32</v>
      </c>
      <c r="I42" s="13"/>
      <c r="J42" s="13"/>
      <c r="K42" s="13"/>
      <c r="L42" s="11" t="s">
        <v>177</v>
      </c>
      <c r="M42" s="11" t="s">
        <v>175</v>
      </c>
    </row>
    <row r="43" spans="1:13" s="14" customFormat="1" ht="54.75" customHeight="1" x14ac:dyDescent="0.25">
      <c r="A43" s="11" t="s">
        <v>164</v>
      </c>
      <c r="B43" s="11" t="s">
        <v>44</v>
      </c>
      <c r="C43" s="19" t="s">
        <v>45</v>
      </c>
      <c r="D43" s="19" t="s">
        <v>169</v>
      </c>
      <c r="E43" s="19" t="s">
        <v>172</v>
      </c>
      <c r="F43" s="21">
        <v>1</v>
      </c>
      <c r="G43" s="22">
        <v>63050</v>
      </c>
      <c r="H43" s="22">
        <f t="shared" si="0"/>
        <v>63050</v>
      </c>
      <c r="I43" s="13"/>
      <c r="J43" s="13"/>
      <c r="K43" s="13"/>
      <c r="L43" s="11" t="s">
        <v>177</v>
      </c>
      <c r="M43" s="11" t="s">
        <v>175</v>
      </c>
    </row>
    <row r="44" spans="1:13" s="14" customFormat="1" ht="59.25" customHeight="1" x14ac:dyDescent="0.25">
      <c r="A44" s="11" t="s">
        <v>164</v>
      </c>
      <c r="B44" s="11" t="s">
        <v>102</v>
      </c>
      <c r="C44" s="19" t="s">
        <v>143</v>
      </c>
      <c r="D44" s="19" t="s">
        <v>169</v>
      </c>
      <c r="E44" s="19" t="s">
        <v>173</v>
      </c>
      <c r="F44" s="21">
        <v>1</v>
      </c>
      <c r="G44" s="22">
        <v>124400</v>
      </c>
      <c r="H44" s="22">
        <f t="shared" si="0"/>
        <v>124400</v>
      </c>
      <c r="I44" s="13"/>
      <c r="J44" s="13"/>
      <c r="K44" s="13"/>
      <c r="L44" s="11" t="s">
        <v>177</v>
      </c>
      <c r="M44" s="11" t="s">
        <v>175</v>
      </c>
    </row>
    <row r="45" spans="1:13" s="14" customFormat="1" ht="56.25" customHeight="1" x14ac:dyDescent="0.25">
      <c r="A45" s="11" t="s">
        <v>164</v>
      </c>
      <c r="B45" s="11" t="s">
        <v>146</v>
      </c>
      <c r="C45" s="19" t="s">
        <v>144</v>
      </c>
      <c r="D45" s="19" t="s">
        <v>169</v>
      </c>
      <c r="E45" s="19" t="s">
        <v>172</v>
      </c>
      <c r="F45" s="21">
        <v>1</v>
      </c>
      <c r="G45" s="22">
        <v>61080</v>
      </c>
      <c r="H45" s="22">
        <f t="shared" si="0"/>
        <v>61080</v>
      </c>
      <c r="I45" s="13"/>
      <c r="J45" s="13"/>
      <c r="K45" s="13"/>
      <c r="L45" s="11" t="s">
        <v>177</v>
      </c>
      <c r="M45" s="11" t="s">
        <v>175</v>
      </c>
    </row>
    <row r="46" spans="1:13" s="14" customFormat="1" ht="50.25" customHeight="1" x14ac:dyDescent="0.25">
      <c r="A46" s="11" t="s">
        <v>164</v>
      </c>
      <c r="B46" s="11" t="s">
        <v>147</v>
      </c>
      <c r="C46" s="19" t="s">
        <v>145</v>
      </c>
      <c r="D46" s="19" t="s">
        <v>169</v>
      </c>
      <c r="E46" s="19" t="s">
        <v>172</v>
      </c>
      <c r="F46" s="21">
        <v>1</v>
      </c>
      <c r="G46" s="22">
        <v>61080</v>
      </c>
      <c r="H46" s="22">
        <f t="shared" si="0"/>
        <v>61080</v>
      </c>
      <c r="I46" s="13"/>
      <c r="J46" s="13"/>
      <c r="K46" s="13"/>
      <c r="L46" s="11" t="s">
        <v>177</v>
      </c>
      <c r="M46" s="11" t="s">
        <v>175</v>
      </c>
    </row>
    <row r="47" spans="1:13" s="14" customFormat="1" ht="49.5" customHeight="1" x14ac:dyDescent="0.25">
      <c r="A47" s="11" t="s">
        <v>164</v>
      </c>
      <c r="B47" s="11" t="s">
        <v>142</v>
      </c>
      <c r="C47" s="19" t="s">
        <v>141</v>
      </c>
      <c r="D47" s="19" t="s">
        <v>169</v>
      </c>
      <c r="E47" s="19" t="s">
        <v>173</v>
      </c>
      <c r="F47" s="21">
        <v>1</v>
      </c>
      <c r="G47" s="22">
        <v>96333.33</v>
      </c>
      <c r="H47" s="22">
        <f t="shared" si="0"/>
        <v>96333.33</v>
      </c>
      <c r="I47" s="13"/>
      <c r="J47" s="13"/>
      <c r="K47" s="13"/>
      <c r="L47" s="11" t="s">
        <v>177</v>
      </c>
      <c r="M47" s="11" t="s">
        <v>175</v>
      </c>
    </row>
    <row r="48" spans="1:13" s="14" customFormat="1" ht="51" customHeight="1" x14ac:dyDescent="0.25">
      <c r="A48" s="11" t="s">
        <v>164</v>
      </c>
      <c r="B48" s="11" t="s">
        <v>103</v>
      </c>
      <c r="C48" s="19" t="s">
        <v>104</v>
      </c>
      <c r="D48" s="19" t="s">
        <v>169</v>
      </c>
      <c r="E48" s="19" t="s">
        <v>172</v>
      </c>
      <c r="F48" s="21">
        <v>1</v>
      </c>
      <c r="G48" s="22">
        <v>75566.67</v>
      </c>
      <c r="H48" s="22">
        <f t="shared" si="0"/>
        <v>75566.67</v>
      </c>
      <c r="I48" s="13"/>
      <c r="J48" s="13"/>
      <c r="K48" s="13"/>
      <c r="L48" s="11" t="s">
        <v>177</v>
      </c>
      <c r="M48" s="11" t="s">
        <v>175</v>
      </c>
    </row>
    <row r="49" spans="1:13" s="14" customFormat="1" ht="51.75" customHeight="1" x14ac:dyDescent="0.25">
      <c r="A49" s="11" t="s">
        <v>164</v>
      </c>
      <c r="B49" s="11" t="s">
        <v>105</v>
      </c>
      <c r="C49" s="19" t="s">
        <v>105</v>
      </c>
      <c r="D49" s="19" t="s">
        <v>169</v>
      </c>
      <c r="E49" s="19" t="s">
        <v>172</v>
      </c>
      <c r="F49" s="21">
        <v>1</v>
      </c>
      <c r="G49" s="22">
        <v>16403.12</v>
      </c>
      <c r="H49" s="22">
        <f t="shared" ref="H49:H59" si="1">F49*G49</f>
        <v>16403.12</v>
      </c>
      <c r="I49" s="13"/>
      <c r="J49" s="13"/>
      <c r="K49" s="13"/>
      <c r="L49" s="11" t="s">
        <v>177</v>
      </c>
      <c r="M49" s="11" t="s">
        <v>175</v>
      </c>
    </row>
    <row r="50" spans="1:13" s="14" customFormat="1" ht="54" customHeight="1" x14ac:dyDescent="0.25">
      <c r="A50" s="11" t="s">
        <v>164</v>
      </c>
      <c r="B50" s="11" t="s">
        <v>108</v>
      </c>
      <c r="C50" s="19" t="s">
        <v>108</v>
      </c>
      <c r="D50" s="19" t="s">
        <v>169</v>
      </c>
      <c r="E50" s="19" t="s">
        <v>172</v>
      </c>
      <c r="F50" s="21">
        <v>1</v>
      </c>
      <c r="G50" s="22">
        <v>16056.67</v>
      </c>
      <c r="H50" s="22">
        <f t="shared" si="1"/>
        <v>16056.67</v>
      </c>
      <c r="I50" s="13"/>
      <c r="J50" s="13"/>
      <c r="K50" s="13"/>
      <c r="L50" s="11" t="s">
        <v>177</v>
      </c>
      <c r="M50" s="11" t="s">
        <v>175</v>
      </c>
    </row>
    <row r="51" spans="1:13" s="18" customFormat="1" ht="51.75" customHeight="1" x14ac:dyDescent="0.25">
      <c r="A51" s="11" t="s">
        <v>164</v>
      </c>
      <c r="B51" s="11" t="s">
        <v>106</v>
      </c>
      <c r="C51" s="19" t="s">
        <v>107</v>
      </c>
      <c r="D51" s="19" t="s">
        <v>169</v>
      </c>
      <c r="E51" s="19" t="s">
        <v>172</v>
      </c>
      <c r="F51" s="21">
        <v>4</v>
      </c>
      <c r="G51" s="22">
        <v>33500</v>
      </c>
      <c r="H51" s="22">
        <f t="shared" si="1"/>
        <v>134000</v>
      </c>
      <c r="I51" s="17"/>
      <c r="J51" s="17"/>
      <c r="K51" s="17"/>
      <c r="L51" s="11" t="s">
        <v>177</v>
      </c>
      <c r="M51" s="11" t="s">
        <v>175</v>
      </c>
    </row>
    <row r="52" spans="1:13" s="14" customFormat="1" ht="53.25" customHeight="1" x14ac:dyDescent="0.25">
      <c r="A52" s="11" t="s">
        <v>164</v>
      </c>
      <c r="B52" s="11" t="s">
        <v>109</v>
      </c>
      <c r="C52" s="19" t="s">
        <v>110</v>
      </c>
      <c r="D52" s="19" t="s">
        <v>169</v>
      </c>
      <c r="E52" s="19" t="s">
        <v>172</v>
      </c>
      <c r="F52" s="21">
        <v>2</v>
      </c>
      <c r="G52" s="22">
        <v>3373.33</v>
      </c>
      <c r="H52" s="22">
        <f t="shared" si="1"/>
        <v>6746.66</v>
      </c>
      <c r="I52" s="13"/>
      <c r="J52" s="13"/>
      <c r="K52" s="13"/>
      <c r="L52" s="11" t="s">
        <v>177</v>
      </c>
      <c r="M52" s="11" t="s">
        <v>175</v>
      </c>
    </row>
    <row r="53" spans="1:13" s="14" customFormat="1" ht="49.5" customHeight="1" x14ac:dyDescent="0.25">
      <c r="A53" s="11" t="s">
        <v>164</v>
      </c>
      <c r="B53" s="11" t="s">
        <v>149</v>
      </c>
      <c r="C53" s="19" t="s">
        <v>111</v>
      </c>
      <c r="D53" s="19" t="s">
        <v>169</v>
      </c>
      <c r="E53" s="19" t="s">
        <v>172</v>
      </c>
      <c r="F53" s="21">
        <v>13</v>
      </c>
      <c r="G53" s="22">
        <v>2936.67</v>
      </c>
      <c r="H53" s="22">
        <f t="shared" si="1"/>
        <v>38176.71</v>
      </c>
      <c r="I53" s="13"/>
      <c r="J53" s="13"/>
      <c r="K53" s="13"/>
      <c r="L53" s="11" t="s">
        <v>177</v>
      </c>
      <c r="M53" s="11" t="s">
        <v>175</v>
      </c>
    </row>
    <row r="54" spans="1:13" s="14" customFormat="1" ht="51.75" customHeight="1" x14ac:dyDescent="0.25">
      <c r="A54" s="11" t="s">
        <v>164</v>
      </c>
      <c r="B54" s="11" t="s">
        <v>46</v>
      </c>
      <c r="C54" s="19" t="s">
        <v>47</v>
      </c>
      <c r="D54" s="19" t="s">
        <v>169</v>
      </c>
      <c r="E54" s="19" t="s">
        <v>172</v>
      </c>
      <c r="F54" s="23">
        <v>10</v>
      </c>
      <c r="G54" s="22">
        <v>80</v>
      </c>
      <c r="H54" s="22">
        <f t="shared" si="1"/>
        <v>800</v>
      </c>
      <c r="I54" s="13"/>
      <c r="J54" s="13"/>
      <c r="K54" s="13"/>
      <c r="L54" s="11" t="s">
        <v>177</v>
      </c>
      <c r="M54" s="11" t="s">
        <v>175</v>
      </c>
    </row>
    <row r="55" spans="1:13" s="14" customFormat="1" ht="52.5" customHeight="1" x14ac:dyDescent="0.25">
      <c r="A55" s="11" t="s">
        <v>164</v>
      </c>
      <c r="B55" s="11" t="s">
        <v>112</v>
      </c>
      <c r="C55" s="19" t="s">
        <v>113</v>
      </c>
      <c r="D55" s="19" t="s">
        <v>169</v>
      </c>
      <c r="E55" s="19" t="s">
        <v>172</v>
      </c>
      <c r="F55" s="23">
        <v>3</v>
      </c>
      <c r="G55" s="22">
        <v>44453.57</v>
      </c>
      <c r="H55" s="22">
        <f t="shared" si="1"/>
        <v>133360.71</v>
      </c>
      <c r="I55" s="13"/>
      <c r="J55" s="13"/>
      <c r="K55" s="13"/>
      <c r="L55" s="11" t="s">
        <v>177</v>
      </c>
      <c r="M55" s="11" t="s">
        <v>175</v>
      </c>
    </row>
    <row r="56" spans="1:13" s="14" customFormat="1" ht="49.5" customHeight="1" x14ac:dyDescent="0.25">
      <c r="A56" s="11" t="s">
        <v>164</v>
      </c>
      <c r="B56" s="11" t="s">
        <v>114</v>
      </c>
      <c r="C56" s="19" t="s">
        <v>114</v>
      </c>
      <c r="D56" s="19" t="s">
        <v>170</v>
      </c>
      <c r="E56" s="19" t="s">
        <v>172</v>
      </c>
      <c r="F56" s="23">
        <v>6</v>
      </c>
      <c r="G56" s="22">
        <v>51433.04</v>
      </c>
      <c r="H56" s="22">
        <f t="shared" si="1"/>
        <v>308598.24</v>
      </c>
      <c r="I56" s="13"/>
      <c r="J56" s="13"/>
      <c r="K56" s="13"/>
      <c r="L56" s="11" t="s">
        <v>177</v>
      </c>
      <c r="M56" s="11" t="s">
        <v>175</v>
      </c>
    </row>
    <row r="57" spans="1:13" s="18" customFormat="1" ht="47.25" customHeight="1" x14ac:dyDescent="0.25">
      <c r="A57" s="11" t="s">
        <v>164</v>
      </c>
      <c r="B57" s="11" t="s">
        <v>116</v>
      </c>
      <c r="C57" s="19" t="s">
        <v>115</v>
      </c>
      <c r="D57" s="19" t="s">
        <v>170</v>
      </c>
      <c r="E57" s="19" t="s">
        <v>172</v>
      </c>
      <c r="F57" s="23">
        <v>1</v>
      </c>
      <c r="G57" s="22">
        <v>146154.91</v>
      </c>
      <c r="H57" s="22">
        <f t="shared" si="1"/>
        <v>146154.91</v>
      </c>
      <c r="I57" s="17"/>
      <c r="J57" s="17"/>
      <c r="K57" s="17"/>
      <c r="L57" s="11" t="s">
        <v>177</v>
      </c>
      <c r="M57" s="11" t="s">
        <v>175</v>
      </c>
    </row>
    <row r="58" spans="1:13" s="18" customFormat="1" ht="47.25" customHeight="1" x14ac:dyDescent="0.25">
      <c r="A58" s="19" t="s">
        <v>164</v>
      </c>
      <c r="B58" s="19" t="s">
        <v>118</v>
      </c>
      <c r="C58" s="19" t="s">
        <v>117</v>
      </c>
      <c r="D58" s="19" t="s">
        <v>170</v>
      </c>
      <c r="E58" s="19" t="s">
        <v>172</v>
      </c>
      <c r="F58" s="23">
        <v>3</v>
      </c>
      <c r="G58" s="22">
        <v>433765.18</v>
      </c>
      <c r="H58" s="22">
        <f t="shared" si="1"/>
        <v>1301295.54</v>
      </c>
      <c r="I58" s="25"/>
      <c r="J58" s="25"/>
      <c r="K58" s="25"/>
      <c r="L58" s="19" t="s">
        <v>177</v>
      </c>
      <c r="M58" s="19" t="s">
        <v>175</v>
      </c>
    </row>
    <row r="59" spans="1:13" s="14" customFormat="1" ht="54.75" customHeight="1" x14ac:dyDescent="0.25">
      <c r="A59" s="11" t="s">
        <v>164</v>
      </c>
      <c r="B59" s="11" t="s">
        <v>119</v>
      </c>
      <c r="C59" s="19" t="s">
        <v>120</v>
      </c>
      <c r="D59" s="19" t="s">
        <v>170</v>
      </c>
      <c r="E59" s="19" t="s">
        <v>172</v>
      </c>
      <c r="F59" s="23">
        <v>1</v>
      </c>
      <c r="G59" s="22">
        <v>85778.13</v>
      </c>
      <c r="H59" s="22">
        <f t="shared" si="1"/>
        <v>85778.13</v>
      </c>
      <c r="I59" s="13"/>
      <c r="J59" s="13"/>
      <c r="K59" s="13"/>
      <c r="L59" s="11" t="s">
        <v>177</v>
      </c>
      <c r="M59" s="11" t="s">
        <v>175</v>
      </c>
    </row>
    <row r="60" spans="1:13" s="14" customFormat="1" ht="50.25" customHeight="1" x14ac:dyDescent="0.25">
      <c r="A60" s="11" t="s">
        <v>164</v>
      </c>
      <c r="B60" s="11" t="s">
        <v>48</v>
      </c>
      <c r="C60" s="19" t="s">
        <v>49</v>
      </c>
      <c r="D60" s="19" t="s">
        <v>169</v>
      </c>
      <c r="E60" s="19" t="s">
        <v>174</v>
      </c>
      <c r="F60" s="23">
        <v>1</v>
      </c>
      <c r="G60" s="22">
        <v>163433.1</v>
      </c>
      <c r="H60" s="22">
        <f>F60*G60</f>
        <v>163433.1</v>
      </c>
      <c r="I60" s="13"/>
      <c r="J60" s="13"/>
      <c r="K60" s="13"/>
      <c r="L60" s="11" t="s">
        <v>177</v>
      </c>
      <c r="M60" s="11" t="s">
        <v>175</v>
      </c>
    </row>
    <row r="61" spans="1:13" s="14" customFormat="1" ht="51" customHeight="1" x14ac:dyDescent="0.25">
      <c r="A61" s="11" t="s">
        <v>164</v>
      </c>
      <c r="B61" s="11" t="s">
        <v>50</v>
      </c>
      <c r="C61" s="19" t="s">
        <v>51</v>
      </c>
      <c r="D61" s="19" t="s">
        <v>169</v>
      </c>
      <c r="E61" s="19" t="s">
        <v>172</v>
      </c>
      <c r="F61" s="23">
        <v>2400</v>
      </c>
      <c r="G61" s="22">
        <v>66</v>
      </c>
      <c r="H61" s="22">
        <f t="shared" ref="H61:H75" si="2">F61*G61</f>
        <v>158400</v>
      </c>
      <c r="I61" s="13"/>
      <c r="J61" s="13"/>
      <c r="K61" s="13"/>
      <c r="L61" s="11" t="s">
        <v>177</v>
      </c>
      <c r="M61" s="11" t="s">
        <v>175</v>
      </c>
    </row>
    <row r="62" spans="1:13" s="14" customFormat="1" ht="51" customHeight="1" x14ac:dyDescent="0.25">
      <c r="A62" s="11" t="s">
        <v>164</v>
      </c>
      <c r="B62" s="11" t="s">
        <v>121</v>
      </c>
      <c r="C62" s="19" t="s">
        <v>52</v>
      </c>
      <c r="D62" s="19" t="s">
        <v>169</v>
      </c>
      <c r="E62" s="19" t="s">
        <v>172</v>
      </c>
      <c r="F62" s="23">
        <v>200</v>
      </c>
      <c r="G62" s="22">
        <v>250</v>
      </c>
      <c r="H62" s="22">
        <f t="shared" si="2"/>
        <v>50000</v>
      </c>
      <c r="I62" s="13"/>
      <c r="J62" s="13"/>
      <c r="K62" s="13"/>
      <c r="L62" s="11" t="s">
        <v>177</v>
      </c>
      <c r="M62" s="11" t="s">
        <v>175</v>
      </c>
    </row>
    <row r="63" spans="1:13" s="14" customFormat="1" ht="57" customHeight="1" x14ac:dyDescent="0.25">
      <c r="A63" s="11" t="s">
        <v>164</v>
      </c>
      <c r="B63" s="11" t="s">
        <v>53</v>
      </c>
      <c r="C63" s="19" t="s">
        <v>54</v>
      </c>
      <c r="D63" s="19" t="s">
        <v>169</v>
      </c>
      <c r="E63" s="19" t="s">
        <v>172</v>
      </c>
      <c r="F63" s="21">
        <v>1</v>
      </c>
      <c r="G63" s="22">
        <v>15809.29</v>
      </c>
      <c r="H63" s="22">
        <f t="shared" si="2"/>
        <v>15809.29</v>
      </c>
      <c r="I63" s="13"/>
      <c r="J63" s="13"/>
      <c r="K63" s="13"/>
      <c r="L63" s="11" t="s">
        <v>177</v>
      </c>
      <c r="M63" s="11" t="s">
        <v>175</v>
      </c>
    </row>
    <row r="64" spans="1:13" s="14" customFormat="1" ht="53.25" customHeight="1" x14ac:dyDescent="0.25">
      <c r="A64" s="11" t="s">
        <v>164</v>
      </c>
      <c r="B64" s="11" t="s">
        <v>55</v>
      </c>
      <c r="C64" s="19" t="s">
        <v>56</v>
      </c>
      <c r="D64" s="19" t="s">
        <v>169</v>
      </c>
      <c r="E64" s="19" t="s">
        <v>172</v>
      </c>
      <c r="F64" s="21">
        <v>1</v>
      </c>
      <c r="G64" s="22">
        <v>5319.69</v>
      </c>
      <c r="H64" s="22">
        <f t="shared" si="2"/>
        <v>5319.69</v>
      </c>
      <c r="I64" s="13"/>
      <c r="J64" s="13"/>
      <c r="K64" s="13"/>
      <c r="L64" s="11" t="s">
        <v>177</v>
      </c>
      <c r="M64" s="11" t="s">
        <v>175</v>
      </c>
    </row>
    <row r="65" spans="1:13" s="14" customFormat="1" ht="57" customHeight="1" x14ac:dyDescent="0.25">
      <c r="A65" s="11" t="s">
        <v>164</v>
      </c>
      <c r="B65" s="11" t="s">
        <v>57</v>
      </c>
      <c r="C65" s="19" t="s">
        <v>58</v>
      </c>
      <c r="D65" s="19" t="s">
        <v>169</v>
      </c>
      <c r="E65" s="19" t="s">
        <v>172</v>
      </c>
      <c r="F65" s="21">
        <v>1</v>
      </c>
      <c r="G65" s="22">
        <v>5239.9399999999996</v>
      </c>
      <c r="H65" s="22">
        <f t="shared" si="2"/>
        <v>5239.9399999999996</v>
      </c>
      <c r="I65" s="13"/>
      <c r="J65" s="13"/>
      <c r="K65" s="13"/>
      <c r="L65" s="11" t="s">
        <v>177</v>
      </c>
      <c r="M65" s="11" t="s">
        <v>175</v>
      </c>
    </row>
    <row r="66" spans="1:13" s="14" customFormat="1" ht="51" customHeight="1" x14ac:dyDescent="0.25">
      <c r="A66" s="11" t="s">
        <v>164</v>
      </c>
      <c r="B66" s="11" t="s">
        <v>59</v>
      </c>
      <c r="C66" s="19" t="s">
        <v>60</v>
      </c>
      <c r="D66" s="19" t="s">
        <v>169</v>
      </c>
      <c r="E66" s="19" t="s">
        <v>172</v>
      </c>
      <c r="F66" s="21">
        <v>1</v>
      </c>
      <c r="G66" s="22">
        <v>4531.2700000000004</v>
      </c>
      <c r="H66" s="22">
        <f t="shared" si="2"/>
        <v>4531.2700000000004</v>
      </c>
      <c r="I66" s="13"/>
      <c r="J66" s="13"/>
      <c r="K66" s="13"/>
      <c r="L66" s="11" t="s">
        <v>177</v>
      </c>
      <c r="M66" s="11" t="s">
        <v>175</v>
      </c>
    </row>
    <row r="67" spans="1:13" s="14" customFormat="1" ht="61.5" customHeight="1" x14ac:dyDescent="0.25">
      <c r="A67" s="11" t="s">
        <v>164</v>
      </c>
      <c r="B67" s="11" t="s">
        <v>61</v>
      </c>
      <c r="C67" s="19" t="s">
        <v>62</v>
      </c>
      <c r="D67" s="19" t="s">
        <v>169</v>
      </c>
      <c r="E67" s="19" t="s">
        <v>172</v>
      </c>
      <c r="F67" s="21">
        <v>1</v>
      </c>
      <c r="G67" s="22">
        <v>4402.1000000000004</v>
      </c>
      <c r="H67" s="22">
        <f t="shared" si="2"/>
        <v>4402.1000000000004</v>
      </c>
      <c r="I67" s="13"/>
      <c r="J67" s="13"/>
      <c r="K67" s="13"/>
      <c r="L67" s="11" t="s">
        <v>177</v>
      </c>
      <c r="M67" s="11" t="s">
        <v>175</v>
      </c>
    </row>
    <row r="68" spans="1:13" s="14" customFormat="1" ht="61.5" customHeight="1" x14ac:dyDescent="0.25">
      <c r="A68" s="11" t="s">
        <v>164</v>
      </c>
      <c r="B68" s="11" t="s">
        <v>53</v>
      </c>
      <c r="C68" s="19" t="s">
        <v>54</v>
      </c>
      <c r="D68" s="19" t="s">
        <v>169</v>
      </c>
      <c r="E68" s="19" t="s">
        <v>172</v>
      </c>
      <c r="F68" s="21">
        <v>1</v>
      </c>
      <c r="G68" s="22">
        <v>16599.75</v>
      </c>
      <c r="H68" s="22">
        <f t="shared" si="2"/>
        <v>16599.75</v>
      </c>
      <c r="I68" s="13"/>
      <c r="J68" s="13"/>
      <c r="K68" s="13"/>
      <c r="L68" s="11" t="s">
        <v>180</v>
      </c>
      <c r="M68" s="11" t="s">
        <v>175</v>
      </c>
    </row>
    <row r="69" spans="1:13" s="14" customFormat="1" ht="61.5" customHeight="1" x14ac:dyDescent="0.25">
      <c r="A69" s="11" t="s">
        <v>164</v>
      </c>
      <c r="B69" s="11" t="s">
        <v>55</v>
      </c>
      <c r="C69" s="19" t="s">
        <v>56</v>
      </c>
      <c r="D69" s="19" t="s">
        <v>169</v>
      </c>
      <c r="E69" s="19" t="s">
        <v>172</v>
      </c>
      <c r="F69" s="21">
        <v>1</v>
      </c>
      <c r="G69" s="22">
        <v>5585.67</v>
      </c>
      <c r="H69" s="22">
        <f t="shared" si="2"/>
        <v>5585.67</v>
      </c>
      <c r="I69" s="13"/>
      <c r="J69" s="13"/>
      <c r="K69" s="13"/>
      <c r="L69" s="11" t="s">
        <v>180</v>
      </c>
      <c r="M69" s="11" t="s">
        <v>175</v>
      </c>
    </row>
    <row r="70" spans="1:13" s="14" customFormat="1" ht="61.5" customHeight="1" x14ac:dyDescent="0.25">
      <c r="A70" s="11" t="s">
        <v>164</v>
      </c>
      <c r="B70" s="11" t="s">
        <v>57</v>
      </c>
      <c r="C70" s="19" t="s">
        <v>58</v>
      </c>
      <c r="D70" s="19" t="s">
        <v>169</v>
      </c>
      <c r="E70" s="19" t="s">
        <v>172</v>
      </c>
      <c r="F70" s="21">
        <v>1</v>
      </c>
      <c r="G70" s="22">
        <v>5501.94</v>
      </c>
      <c r="H70" s="22">
        <f t="shared" si="2"/>
        <v>5501.94</v>
      </c>
      <c r="I70" s="13"/>
      <c r="J70" s="13"/>
      <c r="K70" s="13"/>
      <c r="L70" s="11" t="s">
        <v>180</v>
      </c>
      <c r="M70" s="11" t="s">
        <v>175</v>
      </c>
    </row>
    <row r="71" spans="1:13" s="14" customFormat="1" ht="61.5" customHeight="1" x14ac:dyDescent="0.25">
      <c r="A71" s="11" t="s">
        <v>164</v>
      </c>
      <c r="B71" s="11" t="s">
        <v>59</v>
      </c>
      <c r="C71" s="19" t="s">
        <v>60</v>
      </c>
      <c r="D71" s="19" t="s">
        <v>169</v>
      </c>
      <c r="E71" s="19" t="s">
        <v>172</v>
      </c>
      <c r="F71" s="21">
        <v>1</v>
      </c>
      <c r="G71" s="22">
        <v>4757.84</v>
      </c>
      <c r="H71" s="22">
        <f t="shared" si="2"/>
        <v>4757.84</v>
      </c>
      <c r="I71" s="13"/>
      <c r="J71" s="13"/>
      <c r="K71" s="13"/>
      <c r="L71" s="11" t="s">
        <v>180</v>
      </c>
      <c r="M71" s="11" t="s">
        <v>175</v>
      </c>
    </row>
    <row r="72" spans="1:13" s="14" customFormat="1" ht="61.5" customHeight="1" x14ac:dyDescent="0.25">
      <c r="A72" s="11" t="s">
        <v>164</v>
      </c>
      <c r="B72" s="11" t="s">
        <v>61</v>
      </c>
      <c r="C72" s="19" t="s">
        <v>62</v>
      </c>
      <c r="D72" s="19" t="s">
        <v>169</v>
      </c>
      <c r="E72" s="19" t="s">
        <v>172</v>
      </c>
      <c r="F72" s="21">
        <v>1</v>
      </c>
      <c r="G72" s="22">
        <v>4622.2</v>
      </c>
      <c r="H72" s="22">
        <f t="shared" si="2"/>
        <v>4622.2</v>
      </c>
      <c r="I72" s="13"/>
      <c r="J72" s="13"/>
      <c r="K72" s="13"/>
      <c r="L72" s="11" t="s">
        <v>180</v>
      </c>
      <c r="M72" s="11" t="s">
        <v>175</v>
      </c>
    </row>
    <row r="73" spans="1:13" s="14" customFormat="1" ht="54" customHeight="1" x14ac:dyDescent="0.25">
      <c r="A73" s="11" t="s">
        <v>164</v>
      </c>
      <c r="B73" s="11" t="s">
        <v>122</v>
      </c>
      <c r="C73" s="19" t="s">
        <v>123</v>
      </c>
      <c r="D73" s="19" t="s">
        <v>170</v>
      </c>
      <c r="E73" s="19" t="s">
        <v>172</v>
      </c>
      <c r="F73" s="21">
        <v>5</v>
      </c>
      <c r="G73" s="22">
        <v>87500</v>
      </c>
      <c r="H73" s="22">
        <f t="shared" si="2"/>
        <v>437500</v>
      </c>
      <c r="I73" s="13"/>
      <c r="J73" s="13"/>
      <c r="K73" s="13"/>
      <c r="L73" s="11" t="s">
        <v>178</v>
      </c>
      <c r="M73" s="11" t="s">
        <v>175</v>
      </c>
    </row>
    <row r="74" spans="1:13" s="14" customFormat="1" ht="48.75" customHeight="1" x14ac:dyDescent="0.25">
      <c r="A74" s="11" t="s">
        <v>164</v>
      </c>
      <c r="B74" s="11" t="s">
        <v>124</v>
      </c>
      <c r="C74" s="19" t="s">
        <v>125</v>
      </c>
      <c r="D74" s="19" t="s">
        <v>170</v>
      </c>
      <c r="E74" s="19" t="s">
        <v>172</v>
      </c>
      <c r="F74" s="21">
        <v>3</v>
      </c>
      <c r="G74" s="22">
        <v>97500</v>
      </c>
      <c r="H74" s="22">
        <f t="shared" si="2"/>
        <v>292500</v>
      </c>
      <c r="I74" s="13"/>
      <c r="J74" s="13"/>
      <c r="K74" s="13"/>
      <c r="L74" s="11" t="s">
        <v>178</v>
      </c>
      <c r="M74" s="11" t="s">
        <v>175</v>
      </c>
    </row>
    <row r="75" spans="1:13" s="14" customFormat="1" ht="48" customHeight="1" x14ac:dyDescent="0.25">
      <c r="A75" s="11" t="s">
        <v>164</v>
      </c>
      <c r="B75" s="11" t="s">
        <v>126</v>
      </c>
      <c r="C75" s="19" t="s">
        <v>127</v>
      </c>
      <c r="D75" s="19" t="s">
        <v>170</v>
      </c>
      <c r="E75" s="19" t="s">
        <v>172</v>
      </c>
      <c r="F75" s="21">
        <v>5</v>
      </c>
      <c r="G75" s="22">
        <v>117500</v>
      </c>
      <c r="H75" s="22">
        <f t="shared" si="2"/>
        <v>587500</v>
      </c>
      <c r="I75" s="13"/>
      <c r="J75" s="13"/>
      <c r="K75" s="13"/>
      <c r="L75" s="11" t="s">
        <v>178</v>
      </c>
      <c r="M75" s="11" t="s">
        <v>175</v>
      </c>
    </row>
    <row r="76" spans="1:13" s="14" customFormat="1" ht="54.75" customHeight="1" x14ac:dyDescent="0.25">
      <c r="A76" s="11" t="s">
        <v>164</v>
      </c>
      <c r="B76" s="11" t="s">
        <v>128</v>
      </c>
      <c r="C76" s="19" t="s">
        <v>129</v>
      </c>
      <c r="D76" s="19" t="s">
        <v>169</v>
      </c>
      <c r="E76" s="19" t="s">
        <v>171</v>
      </c>
      <c r="F76" s="21">
        <v>1</v>
      </c>
      <c r="G76" s="22">
        <v>148441.43</v>
      </c>
      <c r="H76" s="22">
        <f>F76*G76</f>
        <v>148441.43</v>
      </c>
      <c r="I76" s="13"/>
      <c r="J76" s="13"/>
      <c r="K76" s="13"/>
      <c r="L76" s="11" t="s">
        <v>177</v>
      </c>
      <c r="M76" s="11" t="s">
        <v>175</v>
      </c>
    </row>
    <row r="77" spans="1:13" s="14" customFormat="1" ht="56.25" customHeight="1" x14ac:dyDescent="0.25">
      <c r="A77" s="11" t="s">
        <v>164</v>
      </c>
      <c r="B77" s="11" t="s">
        <v>130</v>
      </c>
      <c r="C77" s="19" t="s">
        <v>63</v>
      </c>
      <c r="D77" s="19" t="s">
        <v>169</v>
      </c>
      <c r="E77" s="19" t="s">
        <v>171</v>
      </c>
      <c r="F77" s="21">
        <v>1</v>
      </c>
      <c r="G77" s="22">
        <v>803571.43</v>
      </c>
      <c r="H77" s="22">
        <f>F77*G77</f>
        <v>803571.43</v>
      </c>
      <c r="I77" s="13"/>
      <c r="J77" s="13"/>
      <c r="K77" s="13"/>
      <c r="L77" s="11" t="s">
        <v>177</v>
      </c>
      <c r="M77" s="11" t="s">
        <v>175</v>
      </c>
    </row>
    <row r="78" spans="1:13" s="18" customFormat="1" ht="47.25" customHeight="1" x14ac:dyDescent="0.25">
      <c r="A78" s="11" t="s">
        <v>164</v>
      </c>
      <c r="B78" s="11" t="s">
        <v>148</v>
      </c>
      <c r="C78" s="19" t="s">
        <v>131</v>
      </c>
      <c r="D78" s="19" t="s">
        <v>169</v>
      </c>
      <c r="E78" s="19" t="s">
        <v>174</v>
      </c>
      <c r="F78" s="21">
        <v>1</v>
      </c>
      <c r="G78" s="22">
        <v>51500</v>
      </c>
      <c r="H78" s="22">
        <f>F78*G78</f>
        <v>51500</v>
      </c>
      <c r="I78" s="17"/>
      <c r="J78" s="17"/>
      <c r="K78" s="17"/>
      <c r="L78" s="11" t="s">
        <v>177</v>
      </c>
      <c r="M78" s="11" t="s">
        <v>175</v>
      </c>
    </row>
    <row r="79" spans="1:13" s="14" customFormat="1" ht="53.25" customHeight="1" x14ac:dyDescent="0.25">
      <c r="A79" s="11" t="s">
        <v>164</v>
      </c>
      <c r="B79" s="11" t="s">
        <v>132</v>
      </c>
      <c r="C79" s="19" t="s">
        <v>64</v>
      </c>
      <c r="D79" s="19" t="s">
        <v>169</v>
      </c>
      <c r="E79" s="19" t="s">
        <v>174</v>
      </c>
      <c r="F79" s="21">
        <v>1</v>
      </c>
      <c r="G79" s="22">
        <v>187750</v>
      </c>
      <c r="H79" s="22">
        <f>F79*G79</f>
        <v>187750</v>
      </c>
      <c r="I79" s="13"/>
      <c r="J79" s="13"/>
      <c r="K79" s="13"/>
      <c r="L79" s="11" t="s">
        <v>177</v>
      </c>
      <c r="M79" s="11" t="s">
        <v>175</v>
      </c>
    </row>
    <row r="80" spans="1:13" s="14" customFormat="1" ht="51.75" customHeight="1" x14ac:dyDescent="0.25">
      <c r="A80" s="11" t="s">
        <v>164</v>
      </c>
      <c r="B80" s="11" t="s">
        <v>65</v>
      </c>
      <c r="C80" s="19" t="s">
        <v>66</v>
      </c>
      <c r="D80" s="19" t="s">
        <v>169</v>
      </c>
      <c r="E80" s="19" t="s">
        <v>172</v>
      </c>
      <c r="F80" s="21">
        <v>4</v>
      </c>
      <c r="G80" s="22">
        <v>72540.179999999993</v>
      </c>
      <c r="H80" s="22">
        <f t="shared" ref="H80:H83" si="3">F80*G80</f>
        <v>290160.71999999997</v>
      </c>
      <c r="I80" s="13"/>
      <c r="J80" s="13"/>
      <c r="K80" s="13"/>
      <c r="L80" s="11" t="s">
        <v>178</v>
      </c>
      <c r="M80" s="11" t="s">
        <v>175</v>
      </c>
    </row>
    <row r="81" spans="1:13" s="14" customFormat="1" ht="52.5" customHeight="1" x14ac:dyDescent="0.25">
      <c r="A81" s="11" t="s">
        <v>164</v>
      </c>
      <c r="B81" s="11" t="s">
        <v>67</v>
      </c>
      <c r="C81" s="19" t="s">
        <v>68</v>
      </c>
      <c r="D81" s="19" t="s">
        <v>169</v>
      </c>
      <c r="E81" s="19" t="s">
        <v>172</v>
      </c>
      <c r="F81" s="21">
        <v>4</v>
      </c>
      <c r="G81" s="22">
        <v>18294.64</v>
      </c>
      <c r="H81" s="22">
        <f t="shared" si="3"/>
        <v>73178.559999999998</v>
      </c>
      <c r="I81" s="13"/>
      <c r="J81" s="13"/>
      <c r="K81" s="13"/>
      <c r="L81" s="11" t="s">
        <v>178</v>
      </c>
      <c r="M81" s="11" t="s">
        <v>175</v>
      </c>
    </row>
    <row r="82" spans="1:13" s="14" customFormat="1" ht="50.25" customHeight="1" x14ac:dyDescent="0.25">
      <c r="A82" s="11" t="s">
        <v>164</v>
      </c>
      <c r="B82" s="11" t="s">
        <v>69</v>
      </c>
      <c r="C82" s="19" t="s">
        <v>70</v>
      </c>
      <c r="D82" s="19" t="s">
        <v>169</v>
      </c>
      <c r="E82" s="19" t="s">
        <v>172</v>
      </c>
      <c r="F82" s="21">
        <v>4</v>
      </c>
      <c r="G82" s="22">
        <v>36558.04</v>
      </c>
      <c r="H82" s="22">
        <f t="shared" si="3"/>
        <v>146232.16</v>
      </c>
      <c r="I82" s="13"/>
      <c r="J82" s="13"/>
      <c r="K82" s="13"/>
      <c r="L82" s="11" t="s">
        <v>178</v>
      </c>
      <c r="M82" s="11" t="s">
        <v>175</v>
      </c>
    </row>
    <row r="83" spans="1:13" s="18" customFormat="1" ht="62.25" customHeight="1" x14ac:dyDescent="0.25">
      <c r="A83" s="11" t="s">
        <v>164</v>
      </c>
      <c r="B83" s="11" t="s">
        <v>133</v>
      </c>
      <c r="C83" s="19" t="s">
        <v>134</v>
      </c>
      <c r="D83" s="19" t="s">
        <v>169</v>
      </c>
      <c r="E83" s="19" t="s">
        <v>171</v>
      </c>
      <c r="F83" s="21">
        <v>1</v>
      </c>
      <c r="G83" s="22">
        <v>1244610.27</v>
      </c>
      <c r="H83" s="22">
        <f t="shared" si="3"/>
        <v>1244610.27</v>
      </c>
      <c r="I83" s="17"/>
      <c r="J83" s="17"/>
      <c r="K83" s="17"/>
      <c r="L83" s="11" t="s">
        <v>177</v>
      </c>
      <c r="M83" s="11" t="s">
        <v>175</v>
      </c>
    </row>
    <row r="84" spans="1:13" s="18" customFormat="1" ht="69.75" customHeight="1" x14ac:dyDescent="0.25">
      <c r="A84" s="11" t="s">
        <v>164</v>
      </c>
      <c r="B84" s="11" t="s">
        <v>135</v>
      </c>
      <c r="C84" s="19" t="s">
        <v>136</v>
      </c>
      <c r="D84" s="19" t="s">
        <v>169</v>
      </c>
      <c r="E84" s="19" t="s">
        <v>171</v>
      </c>
      <c r="F84" s="21">
        <v>1</v>
      </c>
      <c r="G84" s="22">
        <v>1410547.77</v>
      </c>
      <c r="H84" s="22">
        <f>F84*G84</f>
        <v>1410547.77</v>
      </c>
      <c r="I84" s="17"/>
      <c r="J84" s="17"/>
      <c r="K84" s="17"/>
      <c r="L84" s="11" t="s">
        <v>177</v>
      </c>
      <c r="M84" s="11" t="s">
        <v>175</v>
      </c>
    </row>
    <row r="85" spans="1:13" s="14" customFormat="1" ht="50.25" customHeight="1" x14ac:dyDescent="0.25">
      <c r="A85" s="11" t="s">
        <v>164</v>
      </c>
      <c r="B85" s="12" t="s">
        <v>137</v>
      </c>
      <c r="C85" s="20" t="s">
        <v>138</v>
      </c>
      <c r="D85" s="19" t="s">
        <v>169</v>
      </c>
      <c r="E85" s="19" t="s">
        <v>171</v>
      </c>
      <c r="F85" s="21">
        <v>1</v>
      </c>
      <c r="G85" s="22">
        <v>309375</v>
      </c>
      <c r="H85" s="22">
        <f>F85*G85</f>
        <v>309375</v>
      </c>
      <c r="I85" s="13"/>
      <c r="J85" s="13"/>
      <c r="K85" s="13"/>
      <c r="L85" s="11" t="s">
        <v>177</v>
      </c>
      <c r="M85" s="11" t="s">
        <v>175</v>
      </c>
    </row>
    <row r="86" spans="1:13" s="14" customFormat="1" ht="64.5" customHeight="1" x14ac:dyDescent="0.25">
      <c r="A86" s="11" t="s">
        <v>164</v>
      </c>
      <c r="B86" s="12" t="s">
        <v>139</v>
      </c>
      <c r="C86" s="20" t="s">
        <v>140</v>
      </c>
      <c r="D86" s="19" t="s">
        <v>169</v>
      </c>
      <c r="E86" s="19" t="s">
        <v>171</v>
      </c>
      <c r="F86" s="24">
        <v>1</v>
      </c>
      <c r="G86" s="22">
        <v>296275.71000000002</v>
      </c>
      <c r="H86" s="22">
        <f>F86*G86</f>
        <v>296275.71000000002</v>
      </c>
      <c r="I86" s="13"/>
      <c r="J86" s="13"/>
      <c r="K86" s="13"/>
      <c r="L86" s="11" t="s">
        <v>177</v>
      </c>
      <c r="M86" s="11" t="s">
        <v>175</v>
      </c>
    </row>
    <row r="87" spans="1:13" s="14" customFormat="1" ht="64.5" customHeight="1" x14ac:dyDescent="0.25">
      <c r="A87" s="26" t="s">
        <v>165</v>
      </c>
      <c r="B87" s="26" t="s">
        <v>150</v>
      </c>
      <c r="C87" s="26" t="s">
        <v>151</v>
      </c>
      <c r="D87" s="26" t="s">
        <v>169</v>
      </c>
      <c r="E87" s="26" t="s">
        <v>171</v>
      </c>
      <c r="F87" s="27">
        <v>1</v>
      </c>
      <c r="G87" s="28">
        <v>56282.14</v>
      </c>
      <c r="H87" s="28">
        <f t="shared" ref="H87:H93" si="4">F87*G87</f>
        <v>56282.14</v>
      </c>
      <c r="I87" s="29"/>
      <c r="J87" s="29"/>
      <c r="K87" s="29"/>
      <c r="L87" s="26" t="s">
        <v>179</v>
      </c>
      <c r="M87" s="26" t="s">
        <v>176</v>
      </c>
    </row>
    <row r="88" spans="1:13" s="14" customFormat="1" ht="78.75" customHeight="1" x14ac:dyDescent="0.25">
      <c r="A88" s="19" t="s">
        <v>165</v>
      </c>
      <c r="B88" s="19" t="s">
        <v>152</v>
      </c>
      <c r="C88" s="19" t="s">
        <v>153</v>
      </c>
      <c r="D88" s="19" t="s">
        <v>169</v>
      </c>
      <c r="E88" s="19" t="s">
        <v>171</v>
      </c>
      <c r="F88" s="19">
        <v>1</v>
      </c>
      <c r="G88" s="22">
        <v>112000</v>
      </c>
      <c r="H88" s="22">
        <f t="shared" si="4"/>
        <v>112000</v>
      </c>
      <c r="I88" s="19"/>
      <c r="J88" s="19"/>
      <c r="K88" s="19"/>
      <c r="L88" s="19" t="s">
        <v>179</v>
      </c>
      <c r="M88" s="19" t="s">
        <v>176</v>
      </c>
    </row>
    <row r="89" spans="1:13" s="14" customFormat="1" ht="72.75" customHeight="1" x14ac:dyDescent="0.25">
      <c r="A89" s="19" t="s">
        <v>166</v>
      </c>
      <c r="B89" s="19" t="s">
        <v>154</v>
      </c>
      <c r="C89" s="19" t="s">
        <v>13</v>
      </c>
      <c r="D89" s="19" t="s">
        <v>169</v>
      </c>
      <c r="E89" s="19" t="s">
        <v>171</v>
      </c>
      <c r="F89" s="19">
        <v>1</v>
      </c>
      <c r="G89" s="22">
        <v>85700.39</v>
      </c>
      <c r="H89" s="22">
        <f t="shared" si="4"/>
        <v>85700.39</v>
      </c>
      <c r="I89" s="19"/>
      <c r="J89" s="19"/>
      <c r="K89" s="19"/>
      <c r="L89" s="19" t="s">
        <v>177</v>
      </c>
      <c r="M89" s="19" t="s">
        <v>176</v>
      </c>
    </row>
    <row r="90" spans="1:13" s="14" customFormat="1" ht="64.5" customHeight="1" x14ac:dyDescent="0.25">
      <c r="A90" s="19" t="s">
        <v>166</v>
      </c>
      <c r="B90" s="19" t="s">
        <v>154</v>
      </c>
      <c r="C90" s="19" t="s">
        <v>13</v>
      </c>
      <c r="D90" s="19" t="s">
        <v>169</v>
      </c>
      <c r="E90" s="19" t="s">
        <v>171</v>
      </c>
      <c r="F90" s="19">
        <v>1</v>
      </c>
      <c r="G90" s="22">
        <v>175955.83</v>
      </c>
      <c r="H90" s="22">
        <f t="shared" si="4"/>
        <v>175955.83</v>
      </c>
      <c r="I90" s="19"/>
      <c r="J90" s="19"/>
      <c r="K90" s="19"/>
      <c r="L90" s="19" t="s">
        <v>180</v>
      </c>
      <c r="M90" s="19" t="s">
        <v>176</v>
      </c>
    </row>
    <row r="91" spans="1:13" s="14" customFormat="1" ht="64.5" customHeight="1" x14ac:dyDescent="0.25">
      <c r="A91" s="19" t="s">
        <v>166</v>
      </c>
      <c r="B91" s="19" t="s">
        <v>155</v>
      </c>
      <c r="C91" s="19" t="s">
        <v>156</v>
      </c>
      <c r="D91" s="19" t="s">
        <v>169</v>
      </c>
      <c r="E91" s="19" t="s">
        <v>171</v>
      </c>
      <c r="F91" s="19">
        <v>1</v>
      </c>
      <c r="G91" s="22">
        <v>577885.52</v>
      </c>
      <c r="H91" s="22">
        <f t="shared" si="4"/>
        <v>577885.52</v>
      </c>
      <c r="I91" s="19"/>
      <c r="J91" s="19"/>
      <c r="K91" s="19"/>
      <c r="L91" s="19" t="s">
        <v>177</v>
      </c>
      <c r="M91" s="19" t="s">
        <v>176</v>
      </c>
    </row>
    <row r="92" spans="1:13" s="14" customFormat="1" ht="64.5" customHeight="1" x14ac:dyDescent="0.25">
      <c r="A92" s="19" t="s">
        <v>167</v>
      </c>
      <c r="B92" s="19" t="s">
        <v>157</v>
      </c>
      <c r="C92" s="19" t="s">
        <v>158</v>
      </c>
      <c r="D92" s="19" t="s">
        <v>169</v>
      </c>
      <c r="E92" s="19" t="s">
        <v>172</v>
      </c>
      <c r="F92" s="19">
        <v>1</v>
      </c>
      <c r="G92" s="22">
        <v>254464.29</v>
      </c>
      <c r="H92" s="22">
        <f t="shared" si="4"/>
        <v>254464.29</v>
      </c>
      <c r="I92" s="19"/>
      <c r="J92" s="19"/>
      <c r="K92" s="19"/>
      <c r="L92" s="19" t="s">
        <v>177</v>
      </c>
      <c r="M92" s="19" t="s">
        <v>175</v>
      </c>
    </row>
    <row r="93" spans="1:13" s="14" customFormat="1" ht="64.5" customHeight="1" x14ac:dyDescent="0.25">
      <c r="A93" s="19" t="s">
        <v>167</v>
      </c>
      <c r="B93" s="19" t="s">
        <v>159</v>
      </c>
      <c r="C93" s="19" t="s">
        <v>160</v>
      </c>
      <c r="D93" s="19" t="s">
        <v>169</v>
      </c>
      <c r="E93" s="19" t="s">
        <v>172</v>
      </c>
      <c r="F93" s="19">
        <v>2</v>
      </c>
      <c r="G93" s="22">
        <v>55383.93</v>
      </c>
      <c r="H93" s="22">
        <f t="shared" si="4"/>
        <v>110767.86</v>
      </c>
      <c r="I93" s="19"/>
      <c r="J93" s="19"/>
      <c r="K93" s="19"/>
      <c r="L93" s="19" t="s">
        <v>177</v>
      </c>
      <c r="M93" s="19" t="s">
        <v>175</v>
      </c>
    </row>
    <row r="94" spans="1:13" ht="15.75" x14ac:dyDescent="0.25">
      <c r="A94" s="2"/>
      <c r="B94" s="2"/>
      <c r="C94" s="2"/>
      <c r="D94" s="2"/>
      <c r="E94" s="2"/>
      <c r="F94" s="5"/>
      <c r="G94" s="6"/>
      <c r="H94" s="7"/>
      <c r="I94" s="8"/>
      <c r="J94" s="8"/>
      <c r="K94" s="8"/>
      <c r="L94" s="2"/>
      <c r="M94" s="9"/>
    </row>
  </sheetData>
  <mergeCells count="1">
    <mergeCell ref="A5:M5"/>
  </mergeCells>
  <pageMargins left="0.39370078740157483" right="0.31496062992125984" top="0.35" bottom="0.5" header="0.43307086614173229" footer="0.57999999999999996"/>
  <pageSetup paperSize="9" scale="47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Распоряжение</vt:lpstr>
      <vt:lpstr>Распоряжение!Заголовки_для_печати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Asel Sametekova</cp:lastModifiedBy>
  <cp:lastPrinted>2018-12-24T05:54:48Z</cp:lastPrinted>
  <dcterms:created xsi:type="dcterms:W3CDTF">2018-11-01T04:40:10Z</dcterms:created>
  <dcterms:modified xsi:type="dcterms:W3CDTF">2018-12-24T06:34:58Z</dcterms:modified>
</cp:coreProperties>
</file>