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6835" windowHeight="117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Лист1!$A$10:$N$37</definedName>
  </definedNames>
  <calcPr calcId="145621"/>
</workbook>
</file>

<file path=xl/calcChain.xml><?xml version="1.0" encoding="utf-8"?>
<calcChain xmlns="http://schemas.openxmlformats.org/spreadsheetml/2006/main">
  <c r="I22" i="1" l="1"/>
  <c r="I21" i="1"/>
  <c r="I18" i="1"/>
  <c r="I16" i="1"/>
  <c r="I23" i="1"/>
  <c r="I19" i="1"/>
  <c r="I30" i="1"/>
  <c r="I33" i="1"/>
  <c r="K34" i="1"/>
  <c r="K35" i="1"/>
  <c r="K36" i="1"/>
</calcChain>
</file>

<file path=xl/sharedStrings.xml><?xml version="1.0" encoding="utf-8"?>
<sst xmlns="http://schemas.openxmlformats.org/spreadsheetml/2006/main" count="206" uniqueCount="95">
  <si>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</si>
  <si>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</si>
  <si>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</si>
  <si>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</si>
  <si>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</si>
  <si>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</si>
  <si>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</si>
  <si>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</si>
  <si>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</si>
  <si>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</si>
  <si>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</si>
  <si>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</si>
  <si>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</si>
  <si>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</si>
  <si>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</si>
  <si>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III квартал</t>
  </si>
  <si>
    <t>Запрос ценовых предложений</t>
  </si>
  <si>
    <t xml:space="preserve">«Утверждаю» 
Заместитель Председателя 
Национального Банка 
Республики Казахстан 
Д.Т. Галиева </t>
  </si>
  <si>
    <t>Тендер</t>
  </si>
  <si>
    <t>Административное управление</t>
  </si>
  <si>
    <t>АҚФ әкімшілік ғимаратын қайта жаңартуға инженерлік іздеулер</t>
  </si>
  <si>
    <t>Инженерные изыскания на реконструкцию административного здания АГФ</t>
  </si>
  <si>
    <t>Работа</t>
  </si>
  <si>
    <t>II квартал</t>
  </si>
  <si>
    <t xml:space="preserve">Исключение </t>
  </si>
  <si>
    <t>АҚФ әкімшілік ғимаратын қайта жаңартуға жоба-сметалық құжаттаманы әзірлеу</t>
  </si>
  <si>
    <t>Разработка проектно-сметной документации на реконструкцию административного здания АГФ</t>
  </si>
  <si>
    <t>Жамбылский филиал</t>
  </si>
  <si>
    <t>Жамбыл филиалының гаражын қайта құру</t>
  </si>
  <si>
    <t xml:space="preserve">Реконструкция гаража Жамбылского филиала </t>
  </si>
  <si>
    <t xml:space="preserve">III квартал </t>
  </si>
  <si>
    <t>Жамбыл филиалының гаражын қайта құруына авторлық қадағалау</t>
  </si>
  <si>
    <t xml:space="preserve">Авторский надзор за реконструкцией гаража Жамбылского филиала </t>
  </si>
  <si>
    <t>Жамбыл филиалының гаражын қайта құруына техникалық қадағалау</t>
  </si>
  <si>
    <t xml:space="preserve">Технический надзор за реконструкцией гаража Жамбылского филиала </t>
  </si>
  <si>
    <t>Штука</t>
  </si>
  <si>
    <t>Метр квадратный</t>
  </si>
  <si>
    <t>Кызылординский филиал</t>
  </si>
  <si>
    <t>Үздіксіз қуаттандыру көзі (қуаты 30 кВА)</t>
  </si>
  <si>
    <t>Источник бесперебойного питания 
(мощность 30 кВА)</t>
  </si>
  <si>
    <t>IV квартал</t>
  </si>
  <si>
    <t>Изменения и дополнения в План закупок товаров, работ, услуг Национального Банка Республики Казахстан на 2019 год</t>
  </si>
  <si>
    <t>Прямое заключение договора</t>
  </si>
  <si>
    <t>Түркістан қ. ҚРҰБ объектілерінің құрылысын жүргізу үшін инженерлік іздеулер</t>
  </si>
  <si>
    <t>Инженерные изыскания для строительства объектов НБРК в г. Туркестан</t>
  </si>
  <si>
    <t>ҚРҰБ Орталық аппаратының аймағын абаттандыруына жоба-сметалық құжаттаманы әзірлеу</t>
  </si>
  <si>
    <t>Разработка проектно-сметной документации на благоустройство территории Центрального аппарата НБРК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</si>
  <si>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</si>
  <si>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</si>
  <si>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</si>
  <si>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</si>
  <si>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</si>
  <si>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</si>
  <si>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Пикап</t>
  </si>
  <si>
    <t>Департамент информационных технологий</t>
  </si>
  <si>
    <t>КФҚ-ға  А4 форматты Xerox WorkСentre 3345 түпнұсқа принт-картридж</t>
  </si>
  <si>
    <t>Принт-картридж оригинальный к МФУ ф.А4  Xerox WorkСentre 3345</t>
  </si>
  <si>
    <t xml:space="preserve">Дополнительная закупка </t>
  </si>
  <si>
    <t>Комплект</t>
  </si>
  <si>
    <t>3 телефон аппараты 
(хатшы үшін )</t>
  </si>
  <si>
    <t>Управление информационных угроз и киберзащиты</t>
  </si>
  <si>
    <t>Техническая поддержка программного обеспечения Системы управления безопасностью и уязвимостями</t>
  </si>
  <si>
    <t xml:space="preserve">Қауіпсіздікті және осал жерлерді басқару жүйесінің бағдарламалық қамтамасыз етуін техникалық қолдау </t>
  </si>
  <si>
    <t>Рабочая станция c 2 мониторами</t>
  </si>
  <si>
    <t xml:space="preserve">2 мониторы бар жұмыс станциясы </t>
  </si>
  <si>
    <t xml:space="preserve">Сетевой накопитель с 4 жесткими дисками
</t>
  </si>
  <si>
    <t xml:space="preserve">4 қатты дискісі бар желілік жинақтағыш
</t>
  </si>
  <si>
    <t>Дополнительная закупка</t>
  </si>
  <si>
    <t xml:space="preserve"> Переплет архивных документов</t>
  </si>
  <si>
    <t xml:space="preserve"> Мұрағат құжаттарын түптеу</t>
  </si>
  <si>
    <t xml:space="preserve">Ақпараттық қауіпсіздік бойынша хабардар болуды арттыру платформасының функционалын іске асыратын бағдарламалық қамтамасыз етуге лицензия </t>
  </si>
  <si>
    <t>Лицензия к программному обеспечению, реализующему функционал  платформы повышения осведомленности по информационной безопасности</t>
  </si>
  <si>
    <t>БАҚ мониторингін ұсыну</t>
  </si>
  <si>
    <t>Предоставление мониторинга СМИ</t>
  </si>
  <si>
    <t>ҚР Ұлттық Банкінің  бейнероликтерін жасау және оларды телеарнада орналастыру</t>
  </si>
  <si>
    <t>Создание и размещение на телеканале видеороликов  Национального Банка РК</t>
  </si>
  <si>
    <t xml:space="preserve">AirAstana борттық экранында ҚР Ұлттық Банкінің бейнероликтерін орналастырылу </t>
  </si>
  <si>
    <t>Размещение видеороликов Национального Банка РК на бортовых экранах AirAstana</t>
  </si>
  <si>
    <t xml:space="preserve">AirAstana борттық журналында ҚР Ұлттық Банкінің ақпараттық материалдарын жариялау (орналастырылу) </t>
  </si>
  <si>
    <t>Публикация (размещение) информационных материалов  Национального Банка РК в бортовом журнале AirAstana</t>
  </si>
  <si>
    <t>Департамент защиты прав потребителей финансовых услуг</t>
  </si>
  <si>
    <t>I квартал</t>
  </si>
  <si>
    <t>Жалюзи шелковые</t>
  </si>
  <si>
    <t>Жібек жалюзи</t>
  </si>
  <si>
    <t>2 телефон аппараты (басшы үшін)</t>
  </si>
  <si>
    <t xml:space="preserve">4 телефон аппараты (орынбасар үшін ) </t>
  </si>
  <si>
    <t xml:space="preserve">Телефонный аппарат  
(для заместителя) </t>
  </si>
  <si>
    <t>Телефонный аппарат 
(для секретаря)</t>
  </si>
  <si>
    <t>Телефонный аппарат 
(для руководителя)</t>
  </si>
  <si>
    <t>Департамент информационных 
технологий</t>
  </si>
  <si>
    <t>Блейд-система с сопутствующими услугами</t>
  </si>
  <si>
    <t>Қосалқы қызметтері бар блейд-жүйе</t>
  </si>
  <si>
    <t>Департамент внешних коммуникаций - пресс - служба НБ</t>
  </si>
  <si>
    <t>"23".08.2019г.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</si>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</sst>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</cellStyleXfs>
  <cellXfs count="23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3" fontId="5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1" xfId="2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 wrapText="1"/>
    </xf>
    <xf numFmtId="1" fontId="0" fillId="0" borderId="0" xfId="0" applyNumberFormat="1" applyFill="1"/>
    <xf numFmtId="1" fontId="3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/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2" xfId="0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8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41</xdr:row>
      <xdr:rowOff>21244</xdr:rowOff>
    </xdr:to>
    <xdr:sp macro="" textlink="">
      <xdr:nvSpPr>
        <xdr:cNvPr id="9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3506450"/>
          <a:ext cx="314325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9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0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0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499723</xdr:rowOff>
    </xdr:to>
    <xdr:sp macro="" textlink="">
      <xdr:nvSpPr>
        <xdr:cNvPr id="11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4762500"/>
          <a:ext cx="31432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1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2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474738</xdr:rowOff>
    </xdr:to>
    <xdr:sp macro="" textlink="">
      <xdr:nvSpPr>
        <xdr:cNvPr id="13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447800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3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4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5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6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7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8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49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0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1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2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6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7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8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39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36</xdr:row>
      <xdr:rowOff>290854</xdr:rowOff>
    </xdr:to>
    <xdr:sp macro="" textlink="">
      <xdr:nvSpPr>
        <xdr:cNvPr id="154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810250" y="12858750"/>
          <a:ext cx="3143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14325" cy="476250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24500" y="5492750"/>
          <a:ext cx="314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14325" cy="1495425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076700" y="313372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191135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193675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191135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314325</xdr:colOff>
      <xdr:row>17</xdr:row>
      <xdr:rowOff>193675</xdr:rowOff>
    </xdr:to>
    <xdr:sp macro="" textlink="">
      <xdr:nvSpPr>
        <xdr:cNvPr id="2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zoomScale="60" zoomScaleNormal="60" workbookViewId="0">
      <selection activeCell="T34" sqref="T34"/>
    </sheetView>
  </sheetViews>
  <sheetFormatPr defaultRowHeight="15" x14ac:dyDescent="0.25"/>
  <cols>
    <col min="1" max="1" width="3.42578125" style="1" customWidth="1"/>
    <col min="2" max="2" width="20.5703125" style="1" customWidth="1"/>
    <col min="3" max="4" width="37.42578125" style="1" customWidth="1"/>
    <col min="5" max="5" width="15" style="1" customWidth="1"/>
    <col min="6" max="6" width="14" style="1" customWidth="1"/>
    <col min="7" max="7" width="17.140625" style="10" customWidth="1"/>
    <col min="8" max="8" width="21.28515625" style="1" customWidth="1"/>
    <col min="9" max="9" width="22.28515625" style="1" customWidth="1"/>
    <col min="10" max="12" width="23.7109375" style="1" customWidth="1"/>
    <col min="13" max="13" width="21.140625" style="1" customWidth="1"/>
    <col min="14" max="14" width="24.28515625" style="1" customWidth="1"/>
    <col min="15" max="16384" width="9.140625" style="1"/>
  </cols>
  <sheetData>
    <row r="1" spans="2:14" ht="26.25" customHeight="1" x14ac:dyDescent="0.25"/>
    <row r="2" spans="2:14" ht="39" customHeight="1" x14ac:dyDescent="0.25">
      <c r="K2" s="21" t="s">
        <v>17</v>
      </c>
      <c r="L2" s="21"/>
      <c r="M2" s="21"/>
      <c r="N2" s="21"/>
    </row>
    <row r="3" spans="2:14" ht="57.75" customHeight="1" x14ac:dyDescent="0.25">
      <c r="K3" s="21"/>
      <c r="L3" s="21"/>
      <c r="M3" s="21"/>
      <c r="N3" s="21"/>
    </row>
    <row r="4" spans="2:14" ht="25.5" customHeight="1" x14ac:dyDescent="0.35">
      <c r="K4" s="16"/>
      <c r="L4" s="17"/>
      <c r="M4" s="18"/>
      <c r="N4" s="19"/>
    </row>
    <row r="5" spans="2:14" ht="20.25" customHeight="1" x14ac:dyDescent="0.35">
      <c r="K5" s="16"/>
      <c r="L5" s="17"/>
      <c r="M5" s="22" t="s">
        <v>93</v>
      </c>
      <c r="N5" s="22"/>
    </row>
    <row r="7" spans="2:14" ht="20.25" x14ac:dyDescent="0.3">
      <c r="B7" s="20" t="s">
        <v>41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9" spans="2:14" ht="139.5" customHeight="1" x14ac:dyDescent="0.25"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11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</row>
    <row r="10" spans="2:14" ht="18.75" x14ac:dyDescent="0.25">
      <c r="B10" s="5" t="s">
        <v>13</v>
      </c>
      <c r="C10" s="5">
        <v>2</v>
      </c>
      <c r="D10" s="5">
        <v>3</v>
      </c>
      <c r="E10" s="5">
        <v>4</v>
      </c>
      <c r="F10" s="5">
        <v>5</v>
      </c>
      <c r="G10" s="11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</row>
    <row r="11" spans="2:14" ht="63" x14ac:dyDescent="0.25">
      <c r="B11" s="2" t="s">
        <v>92</v>
      </c>
      <c r="C11" s="2" t="s">
        <v>72</v>
      </c>
      <c r="D11" s="2" t="s">
        <v>73</v>
      </c>
      <c r="E11" s="2" t="s">
        <v>42</v>
      </c>
      <c r="F11" s="2" t="s">
        <v>14</v>
      </c>
      <c r="G11" s="12">
        <v>1</v>
      </c>
      <c r="H11" s="4">
        <v>9337500</v>
      </c>
      <c r="I11" s="4">
        <v>9337500</v>
      </c>
      <c r="J11" s="2"/>
      <c r="K11" s="2"/>
      <c r="L11" s="2"/>
      <c r="M11" s="2" t="s">
        <v>15</v>
      </c>
      <c r="N11" s="2" t="s">
        <v>94</v>
      </c>
    </row>
    <row r="12" spans="2:14" ht="74.25" customHeight="1" x14ac:dyDescent="0.25">
      <c r="B12" s="2" t="s">
        <v>80</v>
      </c>
      <c r="C12" s="2" t="s">
        <v>74</v>
      </c>
      <c r="D12" s="2" t="s">
        <v>75</v>
      </c>
      <c r="E12" s="2" t="s">
        <v>42</v>
      </c>
      <c r="F12" s="2" t="s">
        <v>14</v>
      </c>
      <c r="G12" s="12">
        <v>1</v>
      </c>
      <c r="H12" s="4">
        <v>18375000</v>
      </c>
      <c r="I12" s="4">
        <v>18375000</v>
      </c>
      <c r="J12" s="2"/>
      <c r="K12" s="2"/>
      <c r="L12" s="2"/>
      <c r="M12" s="2" t="s">
        <v>81</v>
      </c>
      <c r="N12" s="2" t="s">
        <v>24</v>
      </c>
    </row>
    <row r="13" spans="2:14" ht="63" x14ac:dyDescent="0.25">
      <c r="B13" s="2" t="s">
        <v>80</v>
      </c>
      <c r="C13" s="2" t="s">
        <v>76</v>
      </c>
      <c r="D13" s="2" t="s">
        <v>77</v>
      </c>
      <c r="E13" s="2" t="s">
        <v>42</v>
      </c>
      <c r="F13" s="2" t="s">
        <v>14</v>
      </c>
      <c r="G13" s="12">
        <v>1</v>
      </c>
      <c r="H13" s="4">
        <v>9828000</v>
      </c>
      <c r="I13" s="4">
        <v>9828000</v>
      </c>
      <c r="J13" s="2"/>
      <c r="K13" s="2"/>
      <c r="L13" s="2"/>
      <c r="M13" s="2" t="s">
        <v>81</v>
      </c>
      <c r="N13" s="2" t="s">
        <v>24</v>
      </c>
    </row>
    <row r="14" spans="2:14" ht="63" x14ac:dyDescent="0.25">
      <c r="B14" s="2" t="s">
        <v>80</v>
      </c>
      <c r="C14" s="2" t="s">
        <v>78</v>
      </c>
      <c r="D14" s="2" t="s">
        <v>79</v>
      </c>
      <c r="E14" s="2" t="s">
        <v>42</v>
      </c>
      <c r="F14" s="2" t="s">
        <v>14</v>
      </c>
      <c r="G14" s="13">
        <v>1</v>
      </c>
      <c r="H14" s="4">
        <v>7507500</v>
      </c>
      <c r="I14" s="4">
        <v>7507500</v>
      </c>
      <c r="J14" s="2"/>
      <c r="K14" s="2"/>
      <c r="L14" s="2"/>
      <c r="M14" s="2" t="s">
        <v>81</v>
      </c>
      <c r="N14" s="2" t="s">
        <v>24</v>
      </c>
    </row>
    <row r="15" spans="2:14" ht="63" x14ac:dyDescent="0.25">
      <c r="B15" s="2" t="s">
        <v>60</v>
      </c>
      <c r="C15" s="2" t="s">
        <v>62</v>
      </c>
      <c r="D15" s="2" t="s">
        <v>61</v>
      </c>
      <c r="E15" s="2" t="s">
        <v>18</v>
      </c>
      <c r="F15" s="2" t="s">
        <v>14</v>
      </c>
      <c r="G15" s="12">
        <v>1</v>
      </c>
      <c r="H15" s="4">
        <v>21382357</v>
      </c>
      <c r="I15" s="4">
        <v>21382357</v>
      </c>
      <c r="J15" s="4"/>
      <c r="K15" s="4"/>
      <c r="L15" s="2"/>
      <c r="M15" s="2" t="s">
        <v>15</v>
      </c>
      <c r="N15" s="2" t="s">
        <v>94</v>
      </c>
    </row>
    <row r="16" spans="2:14" ht="63" x14ac:dyDescent="0.25">
      <c r="B16" s="2" t="s">
        <v>60</v>
      </c>
      <c r="C16" s="2" t="s">
        <v>64</v>
      </c>
      <c r="D16" s="2" t="s">
        <v>63</v>
      </c>
      <c r="E16" s="2" t="s">
        <v>16</v>
      </c>
      <c r="F16" s="2" t="s">
        <v>58</v>
      </c>
      <c r="G16" s="12">
        <v>2</v>
      </c>
      <c r="H16" s="4">
        <v>1729216.5</v>
      </c>
      <c r="I16" s="4">
        <f>G16*H16</f>
        <v>3458433</v>
      </c>
      <c r="J16" s="4"/>
      <c r="K16" s="4"/>
      <c r="L16" s="2"/>
      <c r="M16" s="2" t="s">
        <v>15</v>
      </c>
      <c r="N16" s="2" t="s">
        <v>94</v>
      </c>
    </row>
    <row r="17" spans="2:14" ht="63" x14ac:dyDescent="0.25">
      <c r="B17" s="2" t="s">
        <v>60</v>
      </c>
      <c r="C17" s="2" t="s">
        <v>66</v>
      </c>
      <c r="D17" s="2" t="s">
        <v>65</v>
      </c>
      <c r="E17" s="2" t="s">
        <v>16</v>
      </c>
      <c r="F17" s="2" t="s">
        <v>58</v>
      </c>
      <c r="G17" s="12">
        <v>1</v>
      </c>
      <c r="H17" s="4">
        <v>3798559.38</v>
      </c>
      <c r="I17" s="4">
        <v>3798559.38</v>
      </c>
      <c r="J17" s="4"/>
      <c r="K17" s="4"/>
      <c r="L17" s="2"/>
      <c r="M17" s="2" t="s">
        <v>15</v>
      </c>
      <c r="N17" s="2" t="s">
        <v>94</v>
      </c>
    </row>
    <row r="18" spans="2:14" ht="78.75" x14ac:dyDescent="0.25">
      <c r="B18" s="2" t="s">
        <v>60</v>
      </c>
      <c r="C18" s="2" t="s">
        <v>70</v>
      </c>
      <c r="D18" s="2" t="s">
        <v>71</v>
      </c>
      <c r="E18" s="2" t="s">
        <v>18</v>
      </c>
      <c r="F18" s="2" t="s">
        <v>35</v>
      </c>
      <c r="G18" s="12">
        <v>2587</v>
      </c>
      <c r="H18" s="4">
        <v>21880</v>
      </c>
      <c r="I18" s="4">
        <f>H18*G18</f>
        <v>56603560</v>
      </c>
      <c r="J18" s="4"/>
      <c r="K18" s="4"/>
      <c r="L18" s="2"/>
      <c r="M18" s="2" t="s">
        <v>15</v>
      </c>
      <c r="N18" s="2" t="s">
        <v>94</v>
      </c>
    </row>
    <row r="19" spans="2:14" ht="47.25" x14ac:dyDescent="0.25">
      <c r="B19" s="2" t="s">
        <v>54</v>
      </c>
      <c r="C19" s="2" t="s">
        <v>55</v>
      </c>
      <c r="D19" s="2" t="s">
        <v>56</v>
      </c>
      <c r="E19" s="2" t="s">
        <v>16</v>
      </c>
      <c r="F19" s="2" t="s">
        <v>35</v>
      </c>
      <c r="G19" s="12">
        <v>157</v>
      </c>
      <c r="H19" s="4">
        <v>31354</v>
      </c>
      <c r="I19" s="4">
        <f>G19*H19</f>
        <v>4922578</v>
      </c>
      <c r="J19" s="4"/>
      <c r="K19" s="4"/>
      <c r="L19" s="2"/>
      <c r="M19" s="2" t="s">
        <v>15</v>
      </c>
      <c r="N19" s="2" t="s">
        <v>94</v>
      </c>
    </row>
    <row r="20" spans="2:14" ht="74.25" customHeight="1" x14ac:dyDescent="0.25">
      <c r="B20" s="2" t="s">
        <v>89</v>
      </c>
      <c r="C20" s="2" t="s">
        <v>91</v>
      </c>
      <c r="D20" s="2" t="s">
        <v>90</v>
      </c>
      <c r="E20" s="2" t="s">
        <v>18</v>
      </c>
      <c r="F20" s="2" t="s">
        <v>58</v>
      </c>
      <c r="G20" s="12">
        <v>4</v>
      </c>
      <c r="H20" s="4">
        <v>271905225.44999999</v>
      </c>
      <c r="I20" s="4">
        <v>1087620901.8</v>
      </c>
      <c r="J20" s="4"/>
      <c r="K20" s="4"/>
      <c r="L20" s="2"/>
      <c r="M20" s="2" t="s">
        <v>15</v>
      </c>
      <c r="N20" s="2" t="s">
        <v>94</v>
      </c>
    </row>
    <row r="21" spans="2:14" s="3" customFormat="1" ht="47.25" x14ac:dyDescent="0.25">
      <c r="B21" s="2" t="s">
        <v>54</v>
      </c>
      <c r="C21" s="2" t="s">
        <v>84</v>
      </c>
      <c r="D21" s="2" t="s">
        <v>88</v>
      </c>
      <c r="E21" s="2" t="s">
        <v>16</v>
      </c>
      <c r="F21" s="2" t="s">
        <v>35</v>
      </c>
      <c r="G21" s="12">
        <v>10</v>
      </c>
      <c r="H21" s="8">
        <v>409147.07</v>
      </c>
      <c r="I21" s="4">
        <f>G21*H21</f>
        <v>4091470.7</v>
      </c>
      <c r="J21" s="4"/>
      <c r="K21" s="4"/>
      <c r="L21" s="2"/>
      <c r="M21" s="2" t="s">
        <v>15</v>
      </c>
      <c r="N21" s="2" t="s">
        <v>57</v>
      </c>
    </row>
    <row r="22" spans="2:14" s="3" customFormat="1" ht="47.25" x14ac:dyDescent="0.25">
      <c r="B22" s="2" t="s">
        <v>54</v>
      </c>
      <c r="C22" s="2" t="s">
        <v>85</v>
      </c>
      <c r="D22" s="2" t="s">
        <v>86</v>
      </c>
      <c r="E22" s="2" t="s">
        <v>16</v>
      </c>
      <c r="F22" s="2" t="s">
        <v>35</v>
      </c>
      <c r="G22" s="12">
        <v>5</v>
      </c>
      <c r="H22" s="4">
        <v>326000</v>
      </c>
      <c r="I22" s="4">
        <f>G22*H22</f>
        <v>1630000</v>
      </c>
      <c r="J22" s="4"/>
      <c r="K22" s="4"/>
      <c r="L22" s="2"/>
      <c r="M22" s="2" t="s">
        <v>15</v>
      </c>
      <c r="N22" s="2" t="s">
        <v>57</v>
      </c>
    </row>
    <row r="23" spans="2:14" s="3" customFormat="1" ht="47.25" x14ac:dyDescent="0.25">
      <c r="B23" s="2" t="s">
        <v>54</v>
      </c>
      <c r="C23" s="2" t="s">
        <v>59</v>
      </c>
      <c r="D23" s="2" t="s">
        <v>87</v>
      </c>
      <c r="E23" s="2" t="s">
        <v>16</v>
      </c>
      <c r="F23" s="2" t="s">
        <v>35</v>
      </c>
      <c r="G23" s="12">
        <v>5</v>
      </c>
      <c r="H23" s="4">
        <v>362994.36</v>
      </c>
      <c r="I23" s="4">
        <f>H23*G23</f>
        <v>1814971.7999999998</v>
      </c>
      <c r="J23" s="4"/>
      <c r="K23" s="4"/>
      <c r="L23" s="2"/>
      <c r="M23" s="2" t="s">
        <v>15</v>
      </c>
      <c r="N23" s="2" t="s">
        <v>57</v>
      </c>
    </row>
    <row r="24" spans="2:14" s="3" customFormat="1" ht="47.25" x14ac:dyDescent="0.25">
      <c r="B24" s="7" t="s">
        <v>19</v>
      </c>
      <c r="C24" s="7" t="s">
        <v>69</v>
      </c>
      <c r="D24" s="7" t="s">
        <v>68</v>
      </c>
      <c r="E24" s="7" t="s">
        <v>16</v>
      </c>
      <c r="F24" s="7" t="s">
        <v>14</v>
      </c>
      <c r="G24" s="14">
        <v>1</v>
      </c>
      <c r="H24" s="9">
        <v>6070050</v>
      </c>
      <c r="I24" s="9">
        <v>6070050</v>
      </c>
      <c r="J24" s="7"/>
      <c r="K24" s="7"/>
      <c r="L24" s="7"/>
      <c r="M24" s="7" t="s">
        <v>30</v>
      </c>
      <c r="N24" s="7" t="s">
        <v>67</v>
      </c>
    </row>
    <row r="25" spans="2:14" s="3" customFormat="1" ht="63" x14ac:dyDescent="0.25">
      <c r="B25" s="2" t="s">
        <v>19</v>
      </c>
      <c r="C25" s="2" t="s">
        <v>45</v>
      </c>
      <c r="D25" s="2" t="s">
        <v>46</v>
      </c>
      <c r="E25" s="2" t="s">
        <v>16</v>
      </c>
      <c r="F25" s="2" t="s">
        <v>22</v>
      </c>
      <c r="G25" s="12">
        <v>1</v>
      </c>
      <c r="H25" s="4">
        <v>3125000</v>
      </c>
      <c r="I25" s="4">
        <v>3125000</v>
      </c>
      <c r="J25" s="4"/>
      <c r="K25" s="4"/>
      <c r="L25" s="2"/>
      <c r="M25" s="2" t="s">
        <v>23</v>
      </c>
      <c r="N25" s="2" t="s">
        <v>24</v>
      </c>
    </row>
    <row r="26" spans="2:14" ht="78.75" x14ac:dyDescent="0.25">
      <c r="B26" s="2" t="s">
        <v>19</v>
      </c>
      <c r="C26" s="2" t="s">
        <v>47</v>
      </c>
      <c r="D26" s="2" t="s">
        <v>48</v>
      </c>
      <c r="E26" s="2" t="s">
        <v>18</v>
      </c>
      <c r="F26" s="2" t="s">
        <v>22</v>
      </c>
      <c r="G26" s="12">
        <v>1</v>
      </c>
      <c r="H26" s="4">
        <v>107717275.23999999</v>
      </c>
      <c r="I26" s="4">
        <v>107717275.23999999</v>
      </c>
      <c r="J26" s="4"/>
      <c r="K26" s="4"/>
      <c r="L26" s="2"/>
      <c r="M26" s="2" t="s">
        <v>40</v>
      </c>
      <c r="N26" s="2" t="s">
        <v>24</v>
      </c>
    </row>
    <row r="27" spans="2:14" ht="78.75" x14ac:dyDescent="0.25">
      <c r="B27" s="2" t="s">
        <v>19</v>
      </c>
      <c r="C27" s="2" t="s">
        <v>49</v>
      </c>
      <c r="D27" s="2" t="s">
        <v>50</v>
      </c>
      <c r="E27" s="2" t="s">
        <v>42</v>
      </c>
      <c r="F27" s="2" t="s">
        <v>14</v>
      </c>
      <c r="G27" s="12">
        <v>1</v>
      </c>
      <c r="H27" s="4">
        <v>396600</v>
      </c>
      <c r="I27" s="4">
        <v>396600</v>
      </c>
      <c r="J27" s="4"/>
      <c r="K27" s="4"/>
      <c r="L27" s="2"/>
      <c r="M27" s="2" t="s">
        <v>40</v>
      </c>
      <c r="N27" s="2" t="s">
        <v>24</v>
      </c>
    </row>
    <row r="28" spans="2:14" ht="94.5" x14ac:dyDescent="0.25">
      <c r="B28" s="2" t="s">
        <v>19</v>
      </c>
      <c r="C28" s="2" t="s">
        <v>51</v>
      </c>
      <c r="D28" s="2" t="s">
        <v>52</v>
      </c>
      <c r="E28" s="2" t="s">
        <v>16</v>
      </c>
      <c r="F28" s="2" t="s">
        <v>14</v>
      </c>
      <c r="G28" s="12">
        <v>1</v>
      </c>
      <c r="H28" s="4">
        <v>2679031.25</v>
      </c>
      <c r="I28" s="4">
        <v>2679031.25</v>
      </c>
      <c r="J28" s="4"/>
      <c r="K28" s="4"/>
      <c r="L28" s="2"/>
      <c r="M28" s="2" t="s">
        <v>40</v>
      </c>
      <c r="N28" s="2" t="s">
        <v>24</v>
      </c>
    </row>
    <row r="29" spans="2:14" ht="47.25" x14ac:dyDescent="0.25">
      <c r="B29" s="2" t="s">
        <v>19</v>
      </c>
      <c r="C29" s="2" t="s">
        <v>43</v>
      </c>
      <c r="D29" s="2" t="s">
        <v>44</v>
      </c>
      <c r="E29" s="2" t="s">
        <v>16</v>
      </c>
      <c r="F29" s="2" t="s">
        <v>22</v>
      </c>
      <c r="G29" s="12">
        <v>1</v>
      </c>
      <c r="H29" s="4">
        <v>4464285.71</v>
      </c>
      <c r="I29" s="4">
        <v>4464285.71</v>
      </c>
      <c r="J29" s="4"/>
      <c r="K29" s="4"/>
      <c r="L29" s="2"/>
      <c r="M29" s="2" t="s">
        <v>15</v>
      </c>
      <c r="N29" s="2" t="s">
        <v>24</v>
      </c>
    </row>
    <row r="30" spans="2:14" ht="31.5" x14ac:dyDescent="0.25">
      <c r="B30" s="2" t="s">
        <v>19</v>
      </c>
      <c r="C30" s="2" t="s">
        <v>53</v>
      </c>
      <c r="D30" s="2" t="s">
        <v>53</v>
      </c>
      <c r="E30" s="2" t="s">
        <v>18</v>
      </c>
      <c r="F30" s="2" t="s">
        <v>35</v>
      </c>
      <c r="G30" s="12">
        <v>6</v>
      </c>
      <c r="H30" s="4">
        <v>13926785.699999999</v>
      </c>
      <c r="I30" s="4">
        <f>H30*6</f>
        <v>83560714.199999988</v>
      </c>
      <c r="J30" s="4"/>
      <c r="K30" s="4"/>
      <c r="L30" s="2"/>
      <c r="M30" s="2" t="s">
        <v>40</v>
      </c>
      <c r="N30" s="2" t="s">
        <v>94</v>
      </c>
    </row>
    <row r="31" spans="2:14" ht="47.25" x14ac:dyDescent="0.25">
      <c r="B31" s="2" t="s">
        <v>19</v>
      </c>
      <c r="C31" s="2" t="s">
        <v>20</v>
      </c>
      <c r="D31" s="2" t="s">
        <v>21</v>
      </c>
      <c r="E31" s="2" t="s">
        <v>16</v>
      </c>
      <c r="F31" s="2" t="s">
        <v>22</v>
      </c>
      <c r="G31" s="12">
        <v>1</v>
      </c>
      <c r="H31" s="4">
        <v>8928571.4299999997</v>
      </c>
      <c r="I31" s="4">
        <v>8928571.4299999997</v>
      </c>
      <c r="J31" s="4"/>
      <c r="K31" s="4"/>
      <c r="L31" s="2"/>
      <c r="M31" s="2" t="s">
        <v>23</v>
      </c>
      <c r="N31" s="2" t="s">
        <v>24</v>
      </c>
    </row>
    <row r="32" spans="2:14" ht="51" customHeight="1" x14ac:dyDescent="0.25">
      <c r="B32" s="2" t="s">
        <v>19</v>
      </c>
      <c r="C32" s="2" t="s">
        <v>25</v>
      </c>
      <c r="D32" s="2" t="s">
        <v>26</v>
      </c>
      <c r="E32" s="2" t="s">
        <v>18</v>
      </c>
      <c r="F32" s="2" t="s">
        <v>22</v>
      </c>
      <c r="G32" s="12">
        <v>1</v>
      </c>
      <c r="H32" s="4">
        <v>29666271.460000001</v>
      </c>
      <c r="I32" s="4">
        <v>29666271.460000001</v>
      </c>
      <c r="J32" s="4"/>
      <c r="K32" s="4"/>
      <c r="L32" s="2"/>
      <c r="M32" s="2" t="s">
        <v>15</v>
      </c>
      <c r="N32" s="2" t="s">
        <v>24</v>
      </c>
    </row>
    <row r="33" spans="2:14" ht="51" customHeight="1" x14ac:dyDescent="0.25">
      <c r="B33" s="2" t="s">
        <v>19</v>
      </c>
      <c r="C33" s="2" t="s">
        <v>83</v>
      </c>
      <c r="D33" s="2" t="s">
        <v>82</v>
      </c>
      <c r="E33" s="2" t="s">
        <v>16</v>
      </c>
      <c r="F33" s="2" t="s">
        <v>36</v>
      </c>
      <c r="G33" s="12">
        <v>500</v>
      </c>
      <c r="H33" s="4">
        <v>7500</v>
      </c>
      <c r="I33" s="4">
        <f>G33*H33</f>
        <v>3750000</v>
      </c>
      <c r="J33" s="4"/>
      <c r="K33" s="4"/>
      <c r="L33" s="2"/>
      <c r="M33" s="2" t="s">
        <v>30</v>
      </c>
      <c r="N33" s="2" t="s">
        <v>57</v>
      </c>
    </row>
    <row r="34" spans="2:14" ht="51" customHeight="1" x14ac:dyDescent="0.25">
      <c r="B34" s="2" t="s">
        <v>27</v>
      </c>
      <c r="C34" s="2" t="s">
        <v>28</v>
      </c>
      <c r="D34" s="2" t="s">
        <v>29</v>
      </c>
      <c r="E34" s="2" t="s">
        <v>18</v>
      </c>
      <c r="F34" s="2" t="s">
        <v>22</v>
      </c>
      <c r="G34" s="12">
        <v>1</v>
      </c>
      <c r="H34" s="4">
        <v>102882829.47</v>
      </c>
      <c r="I34" s="4">
        <v>102882829.47</v>
      </c>
      <c r="J34" s="4">
        <v>65029120.539999999</v>
      </c>
      <c r="K34" s="4">
        <f>I34-J34</f>
        <v>37853708.93</v>
      </c>
      <c r="L34" s="2"/>
      <c r="M34" s="2" t="s">
        <v>30</v>
      </c>
      <c r="N34" s="2" t="s">
        <v>94</v>
      </c>
    </row>
    <row r="35" spans="2:14" ht="51" customHeight="1" x14ac:dyDescent="0.25">
      <c r="B35" s="2" t="s">
        <v>27</v>
      </c>
      <c r="C35" s="2" t="s">
        <v>31</v>
      </c>
      <c r="D35" s="2" t="s">
        <v>32</v>
      </c>
      <c r="E35" s="2" t="s">
        <v>16</v>
      </c>
      <c r="F35" s="2" t="s">
        <v>14</v>
      </c>
      <c r="G35" s="12">
        <v>1</v>
      </c>
      <c r="H35" s="4">
        <v>1152287.5</v>
      </c>
      <c r="I35" s="4">
        <v>1152287.5</v>
      </c>
      <c r="J35" s="4">
        <v>728325.89</v>
      </c>
      <c r="K35" s="4">
        <f>I35-J35</f>
        <v>423961.61</v>
      </c>
      <c r="L35" s="2"/>
      <c r="M35" s="2" t="s">
        <v>15</v>
      </c>
      <c r="N35" s="2" t="s">
        <v>94</v>
      </c>
    </row>
    <row r="36" spans="2:14" ht="51" customHeight="1" x14ac:dyDescent="0.25">
      <c r="B36" s="2" t="s">
        <v>27</v>
      </c>
      <c r="C36" s="2" t="s">
        <v>33</v>
      </c>
      <c r="D36" s="2" t="s">
        <v>34</v>
      </c>
      <c r="E36" s="2" t="s">
        <v>16</v>
      </c>
      <c r="F36" s="2" t="s">
        <v>14</v>
      </c>
      <c r="G36" s="12">
        <v>1</v>
      </c>
      <c r="H36" s="4">
        <v>3333402.68</v>
      </c>
      <c r="I36" s="4">
        <v>3333402.68</v>
      </c>
      <c r="J36" s="4">
        <v>2106942.86</v>
      </c>
      <c r="K36" s="4">
        <f>I36-J36</f>
        <v>1226459.8200000003</v>
      </c>
      <c r="L36" s="2"/>
      <c r="M36" s="2" t="s">
        <v>15</v>
      </c>
      <c r="N36" s="2" t="s">
        <v>94</v>
      </c>
    </row>
    <row r="37" spans="2:14" ht="51" customHeight="1" x14ac:dyDescent="0.25">
      <c r="B37" s="2" t="s">
        <v>37</v>
      </c>
      <c r="C37" s="2" t="s">
        <v>38</v>
      </c>
      <c r="D37" s="2" t="s">
        <v>39</v>
      </c>
      <c r="E37" s="2" t="s">
        <v>16</v>
      </c>
      <c r="F37" s="2" t="s">
        <v>35</v>
      </c>
      <c r="G37" s="12">
        <v>1</v>
      </c>
      <c r="H37" s="4">
        <v>4241071.43</v>
      </c>
      <c r="I37" s="4">
        <v>4241071.43</v>
      </c>
      <c r="J37" s="4"/>
      <c r="K37" s="4"/>
      <c r="L37" s="2"/>
      <c r="M37" s="2" t="s">
        <v>40</v>
      </c>
      <c r="N37" s="2" t="s">
        <v>57</v>
      </c>
    </row>
    <row r="38" spans="2:14" ht="22.5" customHeight="1" x14ac:dyDescent="0.25">
      <c r="B38" s="6"/>
      <c r="C38" s="6"/>
      <c r="D38" s="6"/>
      <c r="E38" s="6"/>
      <c r="F38" s="6"/>
      <c r="G38" s="15"/>
      <c r="H38" s="6"/>
      <c r="I38" s="6"/>
      <c r="J38" s="6"/>
      <c r="K38" s="6"/>
      <c r="L38" s="6"/>
      <c r="M38" s="6"/>
      <c r="N38" s="6"/>
    </row>
  </sheetData>
  <autoFilter ref="A10:N37"/>
  <mergeCells count="3">
    <mergeCell ref="B7:N7"/>
    <mergeCell ref="K2:N3"/>
    <mergeCell ref="M5:N5"/>
  </mergeCells>
  <pageMargins left="0.35" right="0.15748031496062992" top="0.44" bottom="0.45" header="0.51" footer="0.45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2019-08-22T03:51:42Z</cp:lastPrinted>
  <dcterms:created xsi:type="dcterms:W3CDTF">2019-07-23T12:48:47Z</dcterms:created>
  <dcterms:modified xsi:type="dcterms:W3CDTF">2019-08-25T11:05:14Z</dcterms:modified>
</cp:coreProperties>
</file>