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255"/>
  </bookViews>
  <sheets>
    <sheet name="Лист1" sheetId="1" r:id="rId1"/>
    <sheet name="Лист3" sheetId="3" r:id="rId2"/>
  </sheets>
  <definedNames>
    <definedName name="_xlnm.Print_Area" localSheetId="0">Лист1!$A$1:$P$40</definedName>
  </definedNames>
  <calcPr calcId="145621"/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23" i="1"/>
  <c r="I24" i="1"/>
  <c r="H25" i="1"/>
  <c r="H26" i="1"/>
  <c r="H27" i="1"/>
  <c r="H33" i="1"/>
</calcChain>
</file>

<file path=xl/sharedStrings.xml><?xml version="1.0" encoding="utf-8"?>
<sst xmlns="http://schemas.openxmlformats.org/spreadsheetml/2006/main" count="213" uniqueCount="88">
  <si>
    <t>1</t>
  </si>
  <si>
    <t>Тендер</t>
  </si>
  <si>
    <t xml:space="preserve"> "Xerox WorkCentre 3345" КФҚ-на арналған түпнұсқа тонер-картриджы</t>
  </si>
  <si>
    <t>Оригинальные тонер-картриджи к МФУ "Xerox WorkCentre 3345"</t>
  </si>
  <si>
    <t>Қара-ақ түсті басу А4 ф.құрылғы</t>
  </si>
  <si>
    <t>Принтер ф. А4 черно-белой печати</t>
  </si>
  <si>
    <t>Oracle ЛБҚ-ға лицензия</t>
  </si>
  <si>
    <t xml:space="preserve">Лицензия на ЛПО Oracle </t>
  </si>
  <si>
    <t>Vmware ЛБҚ-ға лицензия</t>
  </si>
  <si>
    <t>Лицензия на ЛПО Vmware</t>
  </si>
  <si>
    <t>Microsoft Core Cal-ға лицензия</t>
  </si>
  <si>
    <t>Лицензия Microsoft Core Cal</t>
  </si>
  <si>
    <t>Microsoft SQL Server-ге лицензия</t>
  </si>
  <si>
    <t>Лицензия Microsoft SQL Server</t>
  </si>
  <si>
    <t>Veeam виртуалдық машиналарды резервтегi көшiрмесiн алу үшiн ЛБҚ-ға лицензия</t>
  </si>
  <si>
    <t>Лицензия на ЛПО для резервного копирования виртуальных машин "Veeam"</t>
  </si>
  <si>
    <t>Kofax Capture ЛБҚ-ға лицензия</t>
  </si>
  <si>
    <t>Лицензия на ЛПО Kofax Capture</t>
  </si>
  <si>
    <t>Жол көрсетушi</t>
  </si>
  <si>
    <t>Маршрутизатор</t>
  </si>
  <si>
    <t>Межсетевой экран</t>
  </si>
  <si>
    <t>Бейнеконференция және IP телефония жабдықтары</t>
  </si>
  <si>
    <t>Оборудование видеоконференцсвязи и IP телефонии</t>
  </si>
  <si>
    <t>А3 форматты ағынды сканер</t>
  </si>
  <si>
    <t>Потоковый сканер ф. А3</t>
  </si>
  <si>
    <t>Microsoft Windows Server-ге лицензия</t>
  </si>
  <si>
    <t>Лицензия Microsoft Windows Server</t>
  </si>
  <si>
    <t>Лицензия на ЛПО SDL Trados</t>
  </si>
  <si>
    <t>ЛПО "1С: Битрикс" корпоративный портал</t>
  </si>
  <si>
    <t>ЛБҚ "1С: Битрикс корпоративтік портал"</t>
  </si>
  <si>
    <t>Телефонный аппарат 
(для руководителя)</t>
  </si>
  <si>
    <t>Телефон аппараты 
(басшы үшін)</t>
  </si>
  <si>
    <t>Лицензия на программное обеспечение, предназначенное для преобразования машинных исполняемых кодов компьютерных программ в коды языка ассемблера и преобразования машинных исполняемых кодов компьютерных программ в эквивалентные исходные коды на языке программирования высокого уровня</t>
  </si>
  <si>
    <t>Лицензия на программное обеспечение, предназначенное для проведения компьютерной экспертизы цифровых улик</t>
  </si>
  <si>
    <t>Лицензия на программное обеспечение, предназначенное для сканирования исходных кодов компьютерных программ</t>
  </si>
  <si>
    <t>Лицензия для доукомплектования системы IP телефонии Cisco</t>
  </si>
  <si>
    <t>Техническая поддержка объектов информационно-коммуникационной инфраструктуры</t>
  </si>
  <si>
    <t>Ақпараттық-коммуникациялық инфрақұрылымды техникалық қолдау</t>
  </si>
  <si>
    <t>Компьютер</t>
  </si>
  <si>
    <t>Оборудование беспроводной телефонной связи с сопутствующими услугами</t>
  </si>
  <si>
    <t xml:space="preserve">Қосалқы қызметтері бар сымсыз телефон байланысының жабдығы  </t>
  </si>
  <si>
    <t>Оборудование для оснащения Центра мониторинга НБРК</t>
  </si>
  <si>
    <t>ҚРҰБ бақылау Орталығын жабдықтауға арналған құрылғылар</t>
  </si>
  <si>
    <t>Прокси сервер</t>
  </si>
  <si>
    <t>Прокси сервері</t>
  </si>
  <si>
    <t>Автоматическая система резервного копирования информации (для бекапов)</t>
  </si>
  <si>
    <t>Ақпаратты резервті көшіруге арналған автоматтандырылған жүйе (бекап үшін)</t>
  </si>
  <si>
    <t>Текущий ремонт наружного охранного освещения административного здания и хранилища Филиала</t>
  </si>
  <si>
    <t>Филиалдың әкімшілік ғимараты және  қоймасының сыртқы жарықтандыруын ағымдағы жөндеу</t>
  </si>
  <si>
    <t>SDL Trados ЛБҚ-ға лицензия</t>
  </si>
  <si>
    <t>Желіаралық экран</t>
  </si>
  <si>
    <t>Компьютерлік бағдарламалардың бастапқы кодтарын сканерлеу үшін  бағдарламалық қамтамасыз етуге арналған лицензия</t>
  </si>
  <si>
    <t>Цифрлық айғақтарға компьютерлік сараптама жүргізуге бағдарламалық қамтамасыз етуге арналған лицензия</t>
  </si>
  <si>
    <t>Компьютерлік бағдарламалардың машиналық орындалатын кодтарын ассемблер тілінің кодтарына өзгертуге және компьютерлік бағдарламалардың машиналық орындалатын кодтарын жоғары деңгейдегі бағдарламалау тіліндегі баламалы бастапқы кодтарға өзгертуге арналған бағдарламалық қамтамасыз етуге берілетін лицензия</t>
  </si>
  <si>
    <t>Лицензии для доукомплектования системы видеоконференцсвязи Cisco</t>
  </si>
  <si>
    <t>Cisco видео жаппай байланыстың жүйенi толықтыруы үшiн лицензия</t>
  </si>
  <si>
    <t>IP телефон соғу Cisco жүйенi толықтыруы үшiн лицензия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</si>
  <si>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</si>
  <si>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</si>
  <si>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</si>
  <si>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</si>
  <si>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</si>
  <si>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</si>
  <si>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</si>
  <si>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</si>
  <si>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</si>
  <si>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</si>
  <si>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</si>
  <si>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</si>
  <si>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Қазақстан Республикасы Ұлттық Банкінің 2019 жылға арналған тауарларды, жұмыстарды, көрсетілетін қызметтерді сатып алу жоспарына толықтырулар мен өзгерістерді бекіту туралы</t>
  </si>
  <si>
    <t>"БЕКІТЕМІН"
Қазақстан Республикасы Ұлттық Банкі
Төрағасының орынбасары
Д.Т. Галиева</t>
  </si>
  <si>
    <t>2019 жылғы "17" қыркүйек</t>
  </si>
  <si>
    <t>Ақпараттық технологиялар департаменті</t>
  </si>
  <si>
    <t xml:space="preserve">Ақпараттық қауіп және киберқорғау </t>
  </si>
  <si>
    <t>Жамбыл филиалы</t>
  </si>
  <si>
    <t>Дана</t>
  </si>
  <si>
    <t>Жиынтық</t>
  </si>
  <si>
    <t>Қызмет</t>
  </si>
  <si>
    <t>Жұмыс</t>
  </si>
  <si>
    <t>IV тоқсан</t>
  </si>
  <si>
    <t>III тоқсан</t>
  </si>
  <si>
    <t>II тоқсан</t>
  </si>
  <si>
    <t>Алып тастау</t>
  </si>
  <si>
    <t>Өзгеріс</t>
  </si>
  <si>
    <t>Қосымша сатып алу</t>
  </si>
  <si>
    <t>Баға ұсыныстарын сұрату</t>
  </si>
  <si>
    <t>Тапсырыс берушінің 
(сатып алуды ұйымдастырушының) атауы</t>
  </si>
  <si>
    <t>Ақпараттық қауіп және киберқорғау басқармасы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</si>
</sst>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5" fillId="0" borderId="0"/>
    <xf numFmtId="0" fontId="6" fillId="0" borderId="0"/>
    <xf numFmtId="0" fontId="1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7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3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1" fontId="7" fillId="0" borderId="0" xfId="0" applyNumberFormat="1" applyFont="1" applyFill="1"/>
    <xf numFmtId="43" fontId="7" fillId="0" borderId="1" xfId="4" applyFont="1" applyFill="1" applyBorder="1" applyAlignment="1">
      <alignment horizontal="right" vertical="center" wrapText="1"/>
    </xf>
    <xf numFmtId="43" fontId="2" fillId="0" borderId="1" xfId="4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3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7" fillId="0" borderId="2" xfId="0" applyFont="1" applyBorder="1" applyAlignment="1">
      <alignment vertical="center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164" fontId="13" fillId="2" borderId="1" xfId="3" quotePrefix="1" applyNumberFormat="1" applyFont="1" applyFill="1" applyBorder="1" applyAlignment="1">
      <alignment horizontal="center" vertical="center" wrapText="1"/>
    </xf>
    <xf numFmtId="165" fontId="13" fillId="2" borderId="1" xfId="3" quotePrefix="1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3" xfId="1"/>
    <cellStyle name="Обычный 4" xfId="2"/>
    <cellStyle name="Обычный 71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4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5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190500</xdr:rowOff>
    </xdr:to>
    <xdr:sp macro="" textlink="">
      <xdr:nvSpPr>
        <xdr:cNvPr id="1436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6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7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8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39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0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1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2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3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4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5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257175</xdr:rowOff>
    </xdr:to>
    <xdr:sp macro="" textlink="">
      <xdr:nvSpPr>
        <xdr:cNvPr id="1446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6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7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7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8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8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49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49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0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0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361950</xdr:rowOff>
    </xdr:to>
    <xdr:sp macro="" textlink="">
      <xdr:nvSpPr>
        <xdr:cNvPr id="1451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409575</xdr:rowOff>
    </xdr:to>
    <xdr:sp macro="" textlink="">
      <xdr:nvSpPr>
        <xdr:cNvPr id="1451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1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533400</xdr:rowOff>
    </xdr:to>
    <xdr:sp macro="" textlink="">
      <xdr:nvSpPr>
        <xdr:cNvPr id="1452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2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485775</xdr:rowOff>
    </xdr:to>
    <xdr:sp macro="" textlink="">
      <xdr:nvSpPr>
        <xdr:cNvPr id="1453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3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314325</xdr:colOff>
      <xdr:row>35</xdr:row>
      <xdr:rowOff>523875</xdr:rowOff>
    </xdr:to>
    <xdr:sp macro="" textlink="">
      <xdr:nvSpPr>
        <xdr:cNvPr id="1454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4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190500</xdr:rowOff>
    </xdr:to>
    <xdr:sp macro="" textlink="">
      <xdr:nvSpPr>
        <xdr:cNvPr id="1455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5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314325</xdr:colOff>
      <xdr:row>38</xdr:row>
      <xdr:rowOff>190500</xdr:rowOff>
    </xdr:to>
    <xdr:sp macro="" textlink="">
      <xdr:nvSpPr>
        <xdr:cNvPr id="145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tabSelected="1" topLeftCell="A25" zoomScale="70" zoomScaleNormal="70" zoomScaleSheetLayoutView="80" workbookViewId="0">
      <selection activeCell="M2" sqref="M2:N6"/>
    </sheetView>
  </sheetViews>
  <sheetFormatPr defaultRowHeight="12.75" x14ac:dyDescent="0.25"/>
  <cols>
    <col min="1" max="1" width="3.28515625" style="1" customWidth="1"/>
    <col min="2" max="2" width="25" style="1" customWidth="1"/>
    <col min="3" max="4" width="36.85546875" style="1" customWidth="1"/>
    <col min="5" max="5" width="19.42578125" style="1" customWidth="1"/>
    <col min="6" max="6" width="14" style="1" customWidth="1"/>
    <col min="7" max="7" width="13.5703125" style="2" customWidth="1"/>
    <col min="8" max="8" width="17.7109375" style="1" customWidth="1"/>
    <col min="9" max="9" width="20.42578125" style="1" customWidth="1"/>
    <col min="10" max="10" width="18" style="1" customWidth="1"/>
    <col min="11" max="11" width="19.5703125" style="1" customWidth="1"/>
    <col min="12" max="12" width="20.5703125" style="1" customWidth="1"/>
    <col min="13" max="13" width="17.28515625" style="1" customWidth="1"/>
    <col min="14" max="14" width="25.28515625" style="1" customWidth="1"/>
    <col min="15" max="16384" width="9.140625" style="1"/>
  </cols>
  <sheetData>
    <row r="2" spans="1:14" s="16" customFormat="1" ht="53.25" customHeight="1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2" t="s">
        <v>70</v>
      </c>
      <c r="N2" s="22"/>
    </row>
    <row r="3" spans="1:14" s="16" customFormat="1" ht="16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22"/>
      <c r="N3" s="22"/>
    </row>
    <row r="4" spans="1:14" s="16" customFormat="1" ht="1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2"/>
      <c r="N4" s="22"/>
    </row>
    <row r="5" spans="1:14" s="16" customFormat="1" ht="1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N5" s="21"/>
    </row>
    <row r="6" spans="1:14" s="16" customFormat="1" ht="26.2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L6" s="19"/>
      <c r="N6" s="23" t="s">
        <v>71</v>
      </c>
    </row>
    <row r="7" spans="1:14" s="16" customFormat="1" ht="26.25" customHeight="1" x14ac:dyDescent="0.25">
      <c r="A7" s="17"/>
      <c r="B7" s="17"/>
      <c r="C7" s="17"/>
      <c r="E7" s="17"/>
      <c r="F7" s="17"/>
      <c r="G7" s="17"/>
      <c r="H7" s="17"/>
      <c r="I7" s="17"/>
      <c r="J7" s="17"/>
      <c r="L7" s="19"/>
      <c r="N7" s="20"/>
    </row>
    <row r="8" spans="1:14" s="16" customFormat="1" ht="26.25" customHeight="1" x14ac:dyDescent="0.25">
      <c r="A8" s="17"/>
      <c r="B8" s="24" t="s">
        <v>69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10" spans="1:14" ht="91.5" customHeight="1" x14ac:dyDescent="0.25">
      <c r="B10" s="25" t="s">
        <v>86</v>
      </c>
      <c r="C10" s="25" t="s">
        <v>57</v>
      </c>
      <c r="D10" s="25" t="s">
        <v>58</v>
      </c>
      <c r="E10" s="25" t="s">
        <v>59</v>
      </c>
      <c r="F10" s="25" t="s">
        <v>60</v>
      </c>
      <c r="G10" s="25" t="s">
        <v>61</v>
      </c>
      <c r="H10" s="26" t="s">
        <v>62</v>
      </c>
      <c r="I10" s="25" t="s">
        <v>63</v>
      </c>
      <c r="J10" s="25" t="s">
        <v>64</v>
      </c>
      <c r="K10" s="25" t="s">
        <v>65</v>
      </c>
      <c r="L10" s="25" t="s">
        <v>66</v>
      </c>
      <c r="M10" s="25" t="s">
        <v>67</v>
      </c>
      <c r="N10" s="25" t="s">
        <v>68</v>
      </c>
    </row>
    <row r="11" spans="1:14" ht="15.75" x14ac:dyDescent="0.25">
      <c r="B11" s="27" t="s">
        <v>0</v>
      </c>
      <c r="C11" s="25">
        <v>2</v>
      </c>
      <c r="D11" s="25">
        <v>3</v>
      </c>
      <c r="E11" s="25">
        <v>4</v>
      </c>
      <c r="F11" s="25">
        <v>5</v>
      </c>
      <c r="G11" s="25">
        <v>6</v>
      </c>
      <c r="H11" s="25">
        <v>7</v>
      </c>
      <c r="I11" s="25">
        <v>8</v>
      </c>
      <c r="J11" s="25">
        <v>9</v>
      </c>
      <c r="K11" s="25">
        <v>10</v>
      </c>
      <c r="L11" s="25">
        <v>11</v>
      </c>
      <c r="M11" s="25">
        <v>12</v>
      </c>
      <c r="N11" s="25">
        <v>13</v>
      </c>
    </row>
    <row r="12" spans="1:14" ht="51.75" customHeight="1" x14ac:dyDescent="0.25">
      <c r="B12" s="5" t="s">
        <v>72</v>
      </c>
      <c r="C12" s="3" t="s">
        <v>2</v>
      </c>
      <c r="D12" s="3" t="s">
        <v>3</v>
      </c>
      <c r="E12" s="3" t="s">
        <v>85</v>
      </c>
      <c r="F12" s="3" t="s">
        <v>75</v>
      </c>
      <c r="G12" s="4">
        <v>91</v>
      </c>
      <c r="H12" s="12">
        <v>58809.15</v>
      </c>
      <c r="I12" s="12">
        <f t="shared" ref="I12:I17" si="0">G12*H12</f>
        <v>5351632.6500000004</v>
      </c>
      <c r="J12" s="4"/>
      <c r="K12" s="4"/>
      <c r="L12" s="4"/>
      <c r="M12" s="4" t="s">
        <v>79</v>
      </c>
      <c r="N12" s="3" t="s">
        <v>84</v>
      </c>
    </row>
    <row r="13" spans="1:14" ht="30" customHeight="1" x14ac:dyDescent="0.25">
      <c r="B13" s="5" t="s">
        <v>72</v>
      </c>
      <c r="C13" s="3" t="s">
        <v>31</v>
      </c>
      <c r="D13" s="3" t="s">
        <v>30</v>
      </c>
      <c r="E13" s="3" t="s">
        <v>85</v>
      </c>
      <c r="F13" s="5" t="s">
        <v>75</v>
      </c>
      <c r="G13" s="6">
        <v>15</v>
      </c>
      <c r="H13" s="12">
        <v>409147.07</v>
      </c>
      <c r="I13" s="12">
        <f t="shared" si="0"/>
        <v>6137206.0499999998</v>
      </c>
      <c r="J13" s="6"/>
      <c r="K13" s="6"/>
      <c r="L13" s="6"/>
      <c r="M13" s="6" t="s">
        <v>80</v>
      </c>
      <c r="N13" s="3" t="s">
        <v>83</v>
      </c>
    </row>
    <row r="14" spans="1:14" ht="32.25" customHeight="1" x14ac:dyDescent="0.25">
      <c r="B14" s="5" t="s">
        <v>72</v>
      </c>
      <c r="C14" s="3" t="s">
        <v>4</v>
      </c>
      <c r="D14" s="3" t="s">
        <v>5</v>
      </c>
      <c r="E14" s="3" t="s">
        <v>85</v>
      </c>
      <c r="F14" s="3" t="s">
        <v>75</v>
      </c>
      <c r="G14" s="7">
        <v>37</v>
      </c>
      <c r="H14" s="12">
        <v>100998</v>
      </c>
      <c r="I14" s="12">
        <f t="shared" si="0"/>
        <v>3736926</v>
      </c>
      <c r="J14" s="4"/>
      <c r="K14" s="4"/>
      <c r="L14" s="4"/>
      <c r="M14" s="4" t="s">
        <v>79</v>
      </c>
      <c r="N14" s="3" t="s">
        <v>84</v>
      </c>
    </row>
    <row r="15" spans="1:14" ht="25.5" x14ac:dyDescent="0.25">
      <c r="B15" s="5" t="s">
        <v>72</v>
      </c>
      <c r="C15" s="3" t="s">
        <v>23</v>
      </c>
      <c r="D15" s="3" t="s">
        <v>24</v>
      </c>
      <c r="E15" s="3" t="s">
        <v>1</v>
      </c>
      <c r="F15" s="3" t="s">
        <v>75</v>
      </c>
      <c r="G15" s="4">
        <v>6</v>
      </c>
      <c r="H15" s="12">
        <v>1459882.7</v>
      </c>
      <c r="I15" s="12">
        <f t="shared" si="0"/>
        <v>8759296.1999999993</v>
      </c>
      <c r="J15" s="4"/>
      <c r="K15" s="4"/>
      <c r="L15" s="4"/>
      <c r="M15" s="4" t="s">
        <v>79</v>
      </c>
      <c r="N15" s="3" t="s">
        <v>84</v>
      </c>
    </row>
    <row r="16" spans="1:14" ht="57.75" customHeight="1" x14ac:dyDescent="0.25">
      <c r="B16" s="5" t="s">
        <v>72</v>
      </c>
      <c r="C16" s="3" t="s">
        <v>6</v>
      </c>
      <c r="D16" s="3" t="s">
        <v>7</v>
      </c>
      <c r="E16" s="3" t="s">
        <v>1</v>
      </c>
      <c r="F16" s="3" t="s">
        <v>76</v>
      </c>
      <c r="G16" s="4">
        <v>1</v>
      </c>
      <c r="H16" s="12">
        <v>39070268</v>
      </c>
      <c r="I16" s="12">
        <f t="shared" si="0"/>
        <v>39070268</v>
      </c>
      <c r="J16" s="8"/>
      <c r="K16" s="4"/>
      <c r="L16" s="4"/>
      <c r="M16" s="4" t="s">
        <v>79</v>
      </c>
      <c r="N16" s="3" t="s">
        <v>83</v>
      </c>
    </row>
    <row r="17" spans="2:14" ht="25.5" x14ac:dyDescent="0.25">
      <c r="B17" s="5" t="s">
        <v>72</v>
      </c>
      <c r="C17" s="3" t="s">
        <v>8</v>
      </c>
      <c r="D17" s="3" t="s">
        <v>9</v>
      </c>
      <c r="E17" s="3" t="s">
        <v>1</v>
      </c>
      <c r="F17" s="3" t="s">
        <v>76</v>
      </c>
      <c r="G17" s="4">
        <v>1</v>
      </c>
      <c r="H17" s="12">
        <v>120626678.22</v>
      </c>
      <c r="I17" s="12">
        <f t="shared" si="0"/>
        <v>120626678.22</v>
      </c>
      <c r="J17" s="4"/>
      <c r="K17" s="4"/>
      <c r="L17" s="4"/>
      <c r="M17" s="4" t="s">
        <v>79</v>
      </c>
      <c r="N17" s="3" t="s">
        <v>84</v>
      </c>
    </row>
    <row r="18" spans="2:14" ht="39" customHeight="1" x14ac:dyDescent="0.25">
      <c r="B18" s="5" t="s">
        <v>72</v>
      </c>
      <c r="C18" s="3" t="s">
        <v>29</v>
      </c>
      <c r="D18" s="9" t="s">
        <v>28</v>
      </c>
      <c r="E18" s="3" t="s">
        <v>85</v>
      </c>
      <c r="F18" s="3" t="s">
        <v>75</v>
      </c>
      <c r="G18" s="7">
        <v>1</v>
      </c>
      <c r="H18" s="12">
        <v>2770870.54</v>
      </c>
      <c r="I18" s="12">
        <v>2770870.54</v>
      </c>
      <c r="J18" s="4"/>
      <c r="K18" s="4"/>
      <c r="L18" s="4"/>
      <c r="M18" s="4" t="s">
        <v>79</v>
      </c>
      <c r="N18" s="3" t="s">
        <v>84</v>
      </c>
    </row>
    <row r="19" spans="2:14" s="14" customFormat="1" ht="25.5" x14ac:dyDescent="0.25">
      <c r="B19" s="5" t="s">
        <v>72</v>
      </c>
      <c r="C19" s="9" t="s">
        <v>49</v>
      </c>
      <c r="D19" s="9" t="s">
        <v>27</v>
      </c>
      <c r="E19" s="9" t="s">
        <v>1</v>
      </c>
      <c r="F19" s="9" t="s">
        <v>76</v>
      </c>
      <c r="G19" s="7">
        <v>1</v>
      </c>
      <c r="H19" s="13">
        <v>23502675.440000001</v>
      </c>
      <c r="I19" s="13">
        <v>23502675.440000001</v>
      </c>
      <c r="J19" s="7"/>
      <c r="K19" s="7"/>
      <c r="L19" s="7"/>
      <c r="M19" s="4" t="s">
        <v>79</v>
      </c>
      <c r="N19" s="3" t="s">
        <v>84</v>
      </c>
    </row>
    <row r="20" spans="2:14" ht="25.5" x14ac:dyDescent="0.25">
      <c r="B20" s="5" t="s">
        <v>72</v>
      </c>
      <c r="C20" s="3" t="s">
        <v>25</v>
      </c>
      <c r="D20" s="3" t="s">
        <v>26</v>
      </c>
      <c r="E20" s="3" t="s">
        <v>1</v>
      </c>
      <c r="F20" s="3" t="s">
        <v>76</v>
      </c>
      <c r="G20" s="4">
        <v>1</v>
      </c>
      <c r="H20" s="12">
        <v>172050623.99999997</v>
      </c>
      <c r="I20" s="12">
        <v>172050623.99999997</v>
      </c>
      <c r="J20" s="4"/>
      <c r="K20" s="4"/>
      <c r="L20" s="4"/>
      <c r="M20" s="4" t="s">
        <v>79</v>
      </c>
      <c r="N20" s="3" t="s">
        <v>84</v>
      </c>
    </row>
    <row r="21" spans="2:14" ht="25.5" x14ac:dyDescent="0.25">
      <c r="B21" s="5" t="s">
        <v>72</v>
      </c>
      <c r="C21" s="3" t="s">
        <v>10</v>
      </c>
      <c r="D21" s="3" t="s">
        <v>11</v>
      </c>
      <c r="E21" s="3" t="s">
        <v>1</v>
      </c>
      <c r="F21" s="3" t="s">
        <v>75</v>
      </c>
      <c r="G21" s="4">
        <v>1</v>
      </c>
      <c r="H21" s="12">
        <v>16432500</v>
      </c>
      <c r="I21" s="12">
        <v>16432500</v>
      </c>
      <c r="J21" s="4"/>
      <c r="K21" s="4"/>
      <c r="L21" s="4"/>
      <c r="M21" s="4" t="s">
        <v>79</v>
      </c>
      <c r="N21" s="3" t="s">
        <v>84</v>
      </c>
    </row>
    <row r="22" spans="2:14" ht="25.5" x14ac:dyDescent="0.25">
      <c r="B22" s="5" t="s">
        <v>72</v>
      </c>
      <c r="C22" s="3" t="s">
        <v>12</v>
      </c>
      <c r="D22" s="3" t="s">
        <v>13</v>
      </c>
      <c r="E22" s="3" t="s">
        <v>1</v>
      </c>
      <c r="F22" s="3" t="s">
        <v>75</v>
      </c>
      <c r="G22" s="4">
        <v>1</v>
      </c>
      <c r="H22" s="12">
        <v>24615084.571428567</v>
      </c>
      <c r="I22" s="12">
        <v>24615084.571428567</v>
      </c>
      <c r="J22" s="4"/>
      <c r="K22" s="4"/>
      <c r="L22" s="4"/>
      <c r="M22" s="4" t="s">
        <v>79</v>
      </c>
      <c r="N22" s="3" t="s">
        <v>84</v>
      </c>
    </row>
    <row r="23" spans="2:14" ht="38.25" x14ac:dyDescent="0.25">
      <c r="B23" s="5" t="s">
        <v>72</v>
      </c>
      <c r="C23" s="3" t="s">
        <v>14</v>
      </c>
      <c r="D23" s="3" t="s">
        <v>15</v>
      </c>
      <c r="E23" s="3" t="s">
        <v>1</v>
      </c>
      <c r="F23" s="3" t="s">
        <v>75</v>
      </c>
      <c r="G23" s="4">
        <v>1</v>
      </c>
      <c r="H23" s="12">
        <v>64623411.219999999</v>
      </c>
      <c r="I23" s="12">
        <f>G23*H23</f>
        <v>64623411.219999999</v>
      </c>
      <c r="J23" s="4"/>
      <c r="K23" s="4"/>
      <c r="L23" s="4"/>
      <c r="M23" s="4" t="s">
        <v>79</v>
      </c>
      <c r="N23" s="3" t="s">
        <v>84</v>
      </c>
    </row>
    <row r="24" spans="2:14" ht="35.25" customHeight="1" x14ac:dyDescent="0.25">
      <c r="B24" s="5" t="s">
        <v>72</v>
      </c>
      <c r="C24" s="3" t="s">
        <v>16</v>
      </c>
      <c r="D24" s="3" t="s">
        <v>17</v>
      </c>
      <c r="E24" s="3" t="s">
        <v>85</v>
      </c>
      <c r="F24" s="3" t="s">
        <v>75</v>
      </c>
      <c r="G24" s="4">
        <v>1</v>
      </c>
      <c r="H24" s="12">
        <v>6578970</v>
      </c>
      <c r="I24" s="12">
        <f>G24*H24</f>
        <v>6578970</v>
      </c>
      <c r="J24" s="4"/>
      <c r="K24" s="4"/>
      <c r="L24" s="4"/>
      <c r="M24" s="4" t="s">
        <v>79</v>
      </c>
      <c r="N24" s="3" t="s">
        <v>84</v>
      </c>
    </row>
    <row r="25" spans="2:14" ht="25.5" x14ac:dyDescent="0.25">
      <c r="B25" s="5" t="s">
        <v>72</v>
      </c>
      <c r="C25" s="3" t="s">
        <v>18</v>
      </c>
      <c r="D25" s="3" t="s">
        <v>19</v>
      </c>
      <c r="E25" s="3" t="s">
        <v>1</v>
      </c>
      <c r="F25" s="3" t="s">
        <v>75</v>
      </c>
      <c r="G25" s="4">
        <v>4</v>
      </c>
      <c r="H25" s="12">
        <f>I25/G25</f>
        <v>5191905.8</v>
      </c>
      <c r="I25" s="12">
        <v>20767623.199999999</v>
      </c>
      <c r="J25" s="4"/>
      <c r="K25" s="4"/>
      <c r="L25" s="4"/>
      <c r="M25" s="4" t="s">
        <v>79</v>
      </c>
      <c r="N25" s="3" t="s">
        <v>84</v>
      </c>
    </row>
    <row r="26" spans="2:14" ht="25.5" x14ac:dyDescent="0.25">
      <c r="B26" s="5" t="s">
        <v>72</v>
      </c>
      <c r="C26" s="3" t="s">
        <v>50</v>
      </c>
      <c r="D26" s="3" t="s">
        <v>20</v>
      </c>
      <c r="E26" s="3" t="s">
        <v>1</v>
      </c>
      <c r="F26" s="3" t="s">
        <v>75</v>
      </c>
      <c r="G26" s="4">
        <v>2</v>
      </c>
      <c r="H26" s="12">
        <f>I26/G26</f>
        <v>39777030.5</v>
      </c>
      <c r="I26" s="12">
        <v>79554061</v>
      </c>
      <c r="J26" s="4"/>
      <c r="K26" s="4"/>
      <c r="L26" s="4"/>
      <c r="M26" s="4" t="s">
        <v>79</v>
      </c>
      <c r="N26" s="3" t="s">
        <v>84</v>
      </c>
    </row>
    <row r="27" spans="2:14" ht="25.5" x14ac:dyDescent="0.25">
      <c r="B27" s="5" t="s">
        <v>72</v>
      </c>
      <c r="C27" s="3" t="s">
        <v>21</v>
      </c>
      <c r="D27" s="3" t="s">
        <v>22</v>
      </c>
      <c r="E27" s="3" t="s">
        <v>1</v>
      </c>
      <c r="F27" s="3" t="s">
        <v>76</v>
      </c>
      <c r="G27" s="4">
        <v>1</v>
      </c>
      <c r="H27" s="12">
        <f>I27/G27</f>
        <v>71067950.400000006</v>
      </c>
      <c r="I27" s="12">
        <v>71067950.400000006</v>
      </c>
      <c r="J27" s="4"/>
      <c r="K27" s="4"/>
      <c r="L27" s="4"/>
      <c r="M27" s="4" t="s">
        <v>79</v>
      </c>
      <c r="N27" s="3" t="s">
        <v>84</v>
      </c>
    </row>
    <row r="28" spans="2:14" ht="40.5" customHeight="1" x14ac:dyDescent="0.25">
      <c r="B28" s="5" t="s">
        <v>72</v>
      </c>
      <c r="C28" s="3" t="s">
        <v>46</v>
      </c>
      <c r="D28" s="3" t="s">
        <v>45</v>
      </c>
      <c r="E28" s="3" t="s">
        <v>1</v>
      </c>
      <c r="F28" s="3" t="s">
        <v>76</v>
      </c>
      <c r="G28" s="4">
        <v>1</v>
      </c>
      <c r="H28" s="12">
        <v>673084395.30999994</v>
      </c>
      <c r="I28" s="12">
        <v>673084395.30999994</v>
      </c>
      <c r="J28" s="4"/>
      <c r="K28" s="4"/>
      <c r="L28" s="4"/>
      <c r="M28" s="4" t="s">
        <v>81</v>
      </c>
      <c r="N28" s="3" t="s">
        <v>82</v>
      </c>
    </row>
    <row r="29" spans="2:14" ht="40.5" customHeight="1" x14ac:dyDescent="0.25">
      <c r="B29" s="5" t="s">
        <v>72</v>
      </c>
      <c r="C29" s="3" t="s">
        <v>44</v>
      </c>
      <c r="D29" s="3" t="s">
        <v>43</v>
      </c>
      <c r="E29" s="3" t="s">
        <v>1</v>
      </c>
      <c r="F29" s="3" t="s">
        <v>75</v>
      </c>
      <c r="G29" s="4">
        <v>1</v>
      </c>
      <c r="H29" s="12">
        <v>41474974.109999999</v>
      </c>
      <c r="I29" s="12">
        <v>41474974.109999999</v>
      </c>
      <c r="J29" s="4"/>
      <c r="K29" s="4"/>
      <c r="L29" s="4"/>
      <c r="M29" s="4" t="s">
        <v>81</v>
      </c>
      <c r="N29" s="3" t="s">
        <v>82</v>
      </c>
    </row>
    <row r="30" spans="2:14" ht="40.5" customHeight="1" x14ac:dyDescent="0.25">
      <c r="B30" s="5" t="s">
        <v>72</v>
      </c>
      <c r="C30" s="3" t="s">
        <v>42</v>
      </c>
      <c r="D30" s="3" t="s">
        <v>41</v>
      </c>
      <c r="E30" s="3" t="s">
        <v>85</v>
      </c>
      <c r="F30" s="3" t="s">
        <v>76</v>
      </c>
      <c r="G30" s="4">
        <v>1</v>
      </c>
      <c r="H30" s="12">
        <v>5951121.4299999997</v>
      </c>
      <c r="I30" s="12">
        <v>5951121.4299999997</v>
      </c>
      <c r="J30" s="4"/>
      <c r="K30" s="4"/>
      <c r="L30" s="4"/>
      <c r="M30" s="4" t="s">
        <v>80</v>
      </c>
      <c r="N30" s="3" t="s">
        <v>82</v>
      </c>
    </row>
    <row r="31" spans="2:14" ht="40.5" customHeight="1" x14ac:dyDescent="0.25">
      <c r="B31" s="5" t="s">
        <v>72</v>
      </c>
      <c r="C31" s="3" t="s">
        <v>40</v>
      </c>
      <c r="D31" s="3" t="s">
        <v>39</v>
      </c>
      <c r="E31" s="3" t="s">
        <v>1</v>
      </c>
      <c r="F31" s="3" t="s">
        <v>76</v>
      </c>
      <c r="G31" s="4">
        <v>1</v>
      </c>
      <c r="H31" s="12">
        <v>96149095</v>
      </c>
      <c r="I31" s="12">
        <v>96149095</v>
      </c>
      <c r="J31" s="4"/>
      <c r="K31" s="4"/>
      <c r="L31" s="4"/>
      <c r="M31" s="4" t="s">
        <v>81</v>
      </c>
      <c r="N31" s="3" t="s">
        <v>82</v>
      </c>
    </row>
    <row r="32" spans="2:14" ht="25.5" x14ac:dyDescent="0.25">
      <c r="B32" s="5" t="s">
        <v>72</v>
      </c>
      <c r="C32" s="3" t="s">
        <v>38</v>
      </c>
      <c r="D32" s="3" t="s">
        <v>38</v>
      </c>
      <c r="E32" s="3" t="s">
        <v>1</v>
      </c>
      <c r="F32" s="3" t="s">
        <v>76</v>
      </c>
      <c r="G32" s="4">
        <v>800</v>
      </c>
      <c r="H32" s="12">
        <v>92243</v>
      </c>
      <c r="I32" s="12">
        <v>231649424</v>
      </c>
      <c r="J32" s="4"/>
      <c r="K32" s="4"/>
      <c r="L32" s="4"/>
      <c r="M32" s="4" t="s">
        <v>81</v>
      </c>
      <c r="N32" s="3" t="s">
        <v>82</v>
      </c>
    </row>
    <row r="33" spans="2:14" ht="45" customHeight="1" x14ac:dyDescent="0.25">
      <c r="B33" s="5" t="s">
        <v>72</v>
      </c>
      <c r="C33" s="3" t="s">
        <v>37</v>
      </c>
      <c r="D33" s="3" t="s">
        <v>36</v>
      </c>
      <c r="E33" s="3" t="s">
        <v>1</v>
      </c>
      <c r="F33" s="3" t="s">
        <v>77</v>
      </c>
      <c r="G33" s="4">
        <v>1</v>
      </c>
      <c r="H33" s="12">
        <f>I33</f>
        <v>114411488.39</v>
      </c>
      <c r="I33" s="12">
        <v>114411488.39</v>
      </c>
      <c r="J33" s="4"/>
      <c r="K33" s="4"/>
      <c r="L33" s="4"/>
      <c r="M33" s="4" t="s">
        <v>80</v>
      </c>
      <c r="N33" s="3" t="s">
        <v>83</v>
      </c>
    </row>
    <row r="34" spans="2:14" ht="45" customHeight="1" x14ac:dyDescent="0.25">
      <c r="B34" s="5" t="s">
        <v>72</v>
      </c>
      <c r="C34" s="3" t="s">
        <v>55</v>
      </c>
      <c r="D34" s="3" t="s">
        <v>54</v>
      </c>
      <c r="E34" s="3" t="s">
        <v>1</v>
      </c>
      <c r="F34" s="3" t="s">
        <v>76</v>
      </c>
      <c r="G34" s="4">
        <v>1</v>
      </c>
      <c r="H34" s="12">
        <v>10048228.57</v>
      </c>
      <c r="I34" s="12">
        <v>10048228.57</v>
      </c>
      <c r="J34" s="4"/>
      <c r="K34" s="4"/>
      <c r="L34" s="4"/>
      <c r="M34" s="4" t="s">
        <v>79</v>
      </c>
      <c r="N34" s="3" t="s">
        <v>84</v>
      </c>
    </row>
    <row r="35" spans="2:14" ht="45" customHeight="1" x14ac:dyDescent="0.25">
      <c r="B35" s="5" t="s">
        <v>72</v>
      </c>
      <c r="C35" s="3" t="s">
        <v>56</v>
      </c>
      <c r="D35" s="3" t="s">
        <v>35</v>
      </c>
      <c r="E35" s="3" t="s">
        <v>1</v>
      </c>
      <c r="F35" s="3" t="s">
        <v>76</v>
      </c>
      <c r="G35" s="4">
        <v>1</v>
      </c>
      <c r="H35" s="12">
        <v>15007200</v>
      </c>
      <c r="I35" s="12">
        <v>15007200</v>
      </c>
      <c r="J35" s="15"/>
      <c r="K35" s="4"/>
      <c r="L35" s="4"/>
      <c r="M35" s="4" t="s">
        <v>79</v>
      </c>
      <c r="N35" s="3" t="s">
        <v>84</v>
      </c>
    </row>
    <row r="36" spans="2:14" ht="66" customHeight="1" x14ac:dyDescent="0.25">
      <c r="B36" s="5" t="s">
        <v>73</v>
      </c>
      <c r="C36" s="3" t="s">
        <v>51</v>
      </c>
      <c r="D36" s="3" t="s">
        <v>34</v>
      </c>
      <c r="E36" s="3" t="s">
        <v>1</v>
      </c>
      <c r="F36" s="3" t="s">
        <v>75</v>
      </c>
      <c r="G36" s="4">
        <v>1</v>
      </c>
      <c r="H36" s="12">
        <v>17562500</v>
      </c>
      <c r="I36" s="12">
        <v>17562500</v>
      </c>
      <c r="J36" s="4"/>
      <c r="K36" s="4"/>
      <c r="L36" s="4"/>
      <c r="M36" s="4" t="s">
        <v>79</v>
      </c>
      <c r="N36" s="3" t="s">
        <v>83</v>
      </c>
    </row>
    <row r="37" spans="2:14" ht="66" customHeight="1" x14ac:dyDescent="0.25">
      <c r="B37" s="5" t="s">
        <v>73</v>
      </c>
      <c r="C37" s="3" t="s">
        <v>52</v>
      </c>
      <c r="D37" s="3" t="s">
        <v>33</v>
      </c>
      <c r="E37" s="3" t="s">
        <v>85</v>
      </c>
      <c r="F37" s="3" t="s">
        <v>75</v>
      </c>
      <c r="G37" s="4">
        <v>1</v>
      </c>
      <c r="H37" s="12">
        <v>6502609.5599999996</v>
      </c>
      <c r="I37" s="12">
        <v>6502609.5599999996</v>
      </c>
      <c r="J37" s="4"/>
      <c r="K37" s="4"/>
      <c r="L37" s="4"/>
      <c r="M37" s="4" t="s">
        <v>80</v>
      </c>
      <c r="N37" s="3" t="s">
        <v>83</v>
      </c>
    </row>
    <row r="38" spans="2:14" ht="130.5" customHeight="1" x14ac:dyDescent="0.25">
      <c r="B38" s="5" t="s">
        <v>87</v>
      </c>
      <c r="C38" s="3" t="s">
        <v>53</v>
      </c>
      <c r="D38" s="3" t="s">
        <v>32</v>
      </c>
      <c r="E38" s="3" t="s">
        <v>85</v>
      </c>
      <c r="F38" s="3" t="s">
        <v>75</v>
      </c>
      <c r="G38" s="4">
        <v>1</v>
      </c>
      <c r="H38" s="12">
        <v>5586249.1399999997</v>
      </c>
      <c r="I38" s="12">
        <v>5586249.1399999997</v>
      </c>
      <c r="J38" s="4"/>
      <c r="K38" s="4"/>
      <c r="L38" s="4"/>
      <c r="M38" s="4" t="s">
        <v>80</v>
      </c>
      <c r="N38" s="3" t="s">
        <v>83</v>
      </c>
    </row>
    <row r="39" spans="2:14" ht="78.75" customHeight="1" x14ac:dyDescent="0.25">
      <c r="B39" s="3" t="s">
        <v>74</v>
      </c>
      <c r="C39" s="3" t="s">
        <v>48</v>
      </c>
      <c r="D39" s="3" t="s">
        <v>47</v>
      </c>
      <c r="E39" s="3" t="s">
        <v>85</v>
      </c>
      <c r="F39" s="3" t="s">
        <v>78</v>
      </c>
      <c r="G39" s="4">
        <v>1</v>
      </c>
      <c r="H39" s="12">
        <v>8818928.5700000003</v>
      </c>
      <c r="I39" s="12">
        <v>8818928.5700000003</v>
      </c>
      <c r="J39" s="4"/>
      <c r="K39" s="4"/>
      <c r="L39" s="4"/>
      <c r="M39" s="4" t="s">
        <v>80</v>
      </c>
      <c r="N39" s="3" t="s">
        <v>82</v>
      </c>
    </row>
    <row r="40" spans="2:14" s="10" customFormat="1" ht="89.25" customHeight="1" x14ac:dyDescent="0.2">
      <c r="G40" s="11"/>
    </row>
  </sheetData>
  <mergeCells count="2">
    <mergeCell ref="B8:N8"/>
    <mergeCell ref="M2:N4"/>
  </mergeCells>
  <pageMargins left="0.2" right="0.15748031496062992" top="0.61" bottom="0.34" header="0.31496062992125984" footer="0.31496062992125984"/>
  <pageSetup paperSize="9" scale="47" orientation="landscape" r:id="rId1"/>
  <rowBreaks count="1" manualBreakCount="1">
    <brk id="3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Наркес Давлетбаева</cp:lastModifiedBy>
  <cp:lastPrinted>2019-09-17T06:54:46Z</cp:lastPrinted>
  <dcterms:created xsi:type="dcterms:W3CDTF">2019-09-16T09:29:33Z</dcterms:created>
  <dcterms:modified xsi:type="dcterms:W3CDTF">2019-09-17T14:06:28Z</dcterms:modified>
</cp:coreProperties>
</file>