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80" windowWidth="27795" windowHeight="11325"/>
  </bookViews>
  <sheets>
    <sheet name="Лист2" sheetId="1" r:id="rId1"/>
  </sheets>
  <definedNames>
    <definedName name="_xlnm._FilterDatabase" localSheetId="0" hidden="1">Лист2!$A$8:$M$33</definedName>
    <definedName name="_xlnm.Print_Area" localSheetId="0">Лист2!$A$1:$M$33</definedName>
  </definedNames>
  <calcPr calcId="145621"/>
</workbook>
</file>

<file path=xl/calcChain.xml><?xml version="1.0" encoding="utf-8"?>
<calcChain xmlns="http://schemas.openxmlformats.org/spreadsheetml/2006/main">
  <c r="H21" i="1" l="1"/>
  <c r="G15" i="1"/>
  <c r="H19" i="1" l="1"/>
  <c r="H23" i="1"/>
  <c r="H26" i="1"/>
  <c r="H28" i="1"/>
  <c r="H27" i="1"/>
  <c r="H22" i="1"/>
  <c r="H24" i="1"/>
  <c r="H18" i="1"/>
  <c r="H17" i="1"/>
  <c r="H16" i="1"/>
  <c r="H14" i="1"/>
  <c r="H13" i="1"/>
  <c r="G12" i="1"/>
</calcChain>
</file>

<file path=xl/sharedStrings.xml><?xml version="1.0" encoding="utf-8"?>
<sst xmlns="http://schemas.openxmlformats.org/spreadsheetml/2006/main" count="192" uniqueCount="85">
  <si>
    <t>Примечание</t>
  </si>
  <si>
    <t>Планируемый срок осуществления закупок (квартал)</t>
  </si>
  <si>
    <t>Прогнозная сумма на третий год трехлетнего периода (тенге) без учета НДС</t>
  </si>
  <si>
    <t>Прогнозная сумма на второй год трехлетнего периода (тенге) без учета НДС</t>
  </si>
  <si>
    <t>Утвержденная сумма на первый год трехлетнего периода (тенге) без учета НДС</t>
  </si>
  <si>
    <t>Общая сумма, утвержденная  для закупки (тенге) без учета НДС</t>
  </si>
  <si>
    <t>Цена за единицу (тенге) без учета НДС</t>
  </si>
  <si>
    <t>Количество, объем</t>
  </si>
  <si>
    <t>Единица измерения</t>
  </si>
  <si>
    <t>Способ закупок</t>
  </si>
  <si>
    <t>Наименование закупаемых товаров, работ, услуг на русском языке</t>
  </si>
  <si>
    <t>Наименование закупаемых товаров, работ, услуг на государственном языке</t>
  </si>
  <si>
    <t>Наименование заказчика (организатора закупок)</t>
  </si>
  <si>
    <t>«УТВЕРЖДАЮ» 
Заместитель Председателя 
Национального Банка Республики Казахстан</t>
  </si>
  <si>
    <t>II квартал</t>
  </si>
  <si>
    <t>Услуга</t>
  </si>
  <si>
    <t>I квартал</t>
  </si>
  <si>
    <t>Тендер</t>
  </si>
  <si>
    <t>Прямое заключение договора</t>
  </si>
  <si>
    <t>Штука</t>
  </si>
  <si>
    <t>Исключение</t>
  </si>
  <si>
    <t>III квартал</t>
  </si>
  <si>
    <t>Жамбылский филиал</t>
  </si>
  <si>
    <t>ҚР БАҚ-та ақпараттық материалдардың, жарнаманың орналастырылуы</t>
  </si>
  <si>
    <t>Размещение информационных материалов, рекламы в СМИ РК</t>
  </si>
  <si>
    <t xml:space="preserve">Бизнес үрдістерді автоматтандыру бойынша лицензиялық бағдарламалық қамтамасы, енгiзу жұмыстармен  бірге </t>
  </si>
  <si>
    <t xml:space="preserve">Лицензионное программное обеспечение по автоматизации бизнес процессов с сопутствующими работами </t>
  </si>
  <si>
    <t>Ішкі аудит қызметін басқару жүйесі және оны еңгізу бойынша жұмыстар</t>
  </si>
  <si>
    <t>Система управления деятельностью внутреннего аудита и работы по ее внедрению</t>
  </si>
  <si>
    <t xml:space="preserve">Исключение </t>
  </si>
  <si>
    <t>API басқару бойынша лицензиялық бағдарламалық жасақтамасына техникалық қолдау</t>
  </si>
  <si>
    <t xml:space="preserve">Техническая поддержка на ЛПО по управлению API </t>
  </si>
  <si>
    <t>Департамент финансовых технологий</t>
  </si>
  <si>
    <t>КФҚ -ға A3 ф. қара-ақ басып шығаратын түп нұсқа тонер-картридж</t>
  </si>
  <si>
    <t>Тонер-картридж оригинальный к МФУ ф. А3 черно-белой печати</t>
  </si>
  <si>
    <t>Запрос ценовых предложений</t>
  </si>
  <si>
    <t>Дополнительная закупка</t>
  </si>
  <si>
    <t>КФҚ -ға A3 ф. қара-ақ басып шығаратын түп нұсқа драм-картридж</t>
  </si>
  <si>
    <t>Драм - картридж оригинальный к МФУ ф. А3 черно-белой печати</t>
  </si>
  <si>
    <t>КФҚ -ға A3 ф. түрлі-түсте басып шығаратын түп нұсқа тонер-картридж</t>
  </si>
  <si>
    <t>Тонер - картридж оригинальный к МФУ ф. А3 цветной печати</t>
  </si>
  <si>
    <t>КФҚ -ға A3 ф. түрлі-түсте басып шығаратын түп нұсқа драм-картридж</t>
  </si>
  <si>
    <t>Драм - картридж оригинальный к МФУ ф. А3 цветной печати</t>
  </si>
  <si>
    <t>МФУ ф.А4 түсті басып шығару Тонер-картридж HP Color LaserJet Pro MFP M479dw Print</t>
  </si>
  <si>
    <t>Тонер -картридж оригинальный к МФУ ф.А4  цветной печати HP Color LaserJet Pro MFP M479dw Print</t>
  </si>
  <si>
    <t>А4 ф. құрылғыға қара-ақ түсте басып шығаратын түп нұсқа картридж</t>
  </si>
  <si>
    <t>Картридж оригинальный к принтеру ф. А4 черно-белой печати</t>
  </si>
  <si>
    <t>КФҚ-ға  А4 ф.  қара-ақ басып шығаратын түп нұсқа картридж</t>
  </si>
  <si>
    <t>Картридж оригинальный к МФУ ф. А4 черно-белой печати</t>
  </si>
  <si>
    <t>A4 ф. құрылғыға түрлі-түсте басып шығаратын  түп нұсқа картридж</t>
  </si>
  <si>
    <t>Картридж оригинальный к принтеру ф. А4  цветной печати</t>
  </si>
  <si>
    <t>Комплект</t>
  </si>
  <si>
    <t>A4 ф. құрылғыға түрлі-түсте басып шығаратын түп нұсқа драм картридж</t>
  </si>
  <si>
    <t>Драм Картридж оригинальный к принтеру ф. А4 цветной печати</t>
  </si>
  <si>
    <t>Қара-ақ түсте басып шығаратын А4 ф. кұрылғы</t>
  </si>
  <si>
    <t>Принтер ф. А4 черно - белой печати</t>
  </si>
  <si>
    <t>Қара-ақ түсте басып шығаратын А4 ф. КФҚ</t>
  </si>
  <si>
    <t>МФУ ф. А4 черно - белой печати</t>
  </si>
  <si>
    <t>Қара-ақ түсте басып шығаратын А3 ф. құрылғы</t>
  </si>
  <si>
    <t>Принтер ф. А3 черно-белой печати</t>
  </si>
  <si>
    <t>Административное управление</t>
  </si>
  <si>
    <t>Жүкті жеткізу</t>
  </si>
  <si>
    <t>Доставка груза</t>
  </si>
  <si>
    <t>Департамент развития человеческого капитала</t>
  </si>
  <si>
    <t>Жобалау менеджменті саласында білім беру қызметтері</t>
  </si>
  <si>
    <t>Услуги образовательные в сфере проектного менеджмента</t>
  </si>
  <si>
    <t>Басқару саласында білім беру қызметтері</t>
  </si>
  <si>
    <t xml:space="preserve">Услуги образовательные в управленческой сфере </t>
  </si>
  <si>
    <t>Тренерлерді даярлау саласында білім беру қызметтері</t>
  </si>
  <si>
    <t>Услуги образовательные в сфере подготовки тренеров</t>
  </si>
  <si>
    <t>МФУ ф.А3 цветной печати</t>
  </si>
  <si>
    <t>Түрлі түсте басып шығаратын А3 ф. КФҚ</t>
  </si>
  <si>
    <t>МФУ ф.А3 черно-белой печати</t>
  </si>
  <si>
    <t>Қара-ақ түсте басып шығаратын А3 ф. КФҚ</t>
  </si>
  <si>
    <t>Изменения и дополнения в План закупок товаров, работ, услуг Национального Банка Республики Казахстан на 2020 год</t>
  </si>
  <si>
    <t>Картридж к принтеру ф. А3 черно-белой печати</t>
  </si>
  <si>
    <t>Картридж ф. А3 ақ-қара баспа принтеріне</t>
  </si>
  <si>
    <t>Департамент информационных технологий</t>
  </si>
  <si>
    <t>КФҚ -ға A3 ф. түрлі-түсте басып шығаратын түп нұсқа картридж</t>
  </si>
  <si>
    <t>Картридж оригинальный к МФУ ф. А3 цветной печати</t>
  </si>
  <si>
    <t>КФҚ-ға  A3 ф. түрлі-түсте басып шығаратын түп нұсқа драм картридж</t>
  </si>
  <si>
    <t>Драм Картридж оригинальный  к МФУ ф. А3  цветной печати</t>
  </si>
  <si>
    <t>Изменение</t>
  </si>
  <si>
    <t>__________________ Галиева Д.Т.</t>
  </si>
  <si>
    <t>19.02.2020г.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</si>
</sst>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1" x14ac:knownFonts="1">
    <font>
      <sz val="11"/>
      <color theme="1"/>
      <name val="Calibri"/>
      <family val="2"/>
      <charset val="204"/>
      <scheme val="minor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b/>
      <sz val="18"/>
      <name val="Times New Roman"/>
      <family val="1"/>
      <charset val="204"/>
    </font>
    <font>
      <sz val="18"/>
      <name val="Times New Roman"/>
      <family val="1"/>
      <charset val="204"/>
    </font>
    <font>
      <sz val="11"/>
      <color theme="1"/>
      <name val="Calibri"/>
      <family val="2"/>
      <charset val="204"/>
    </font>
    <font>
      <sz val="16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22"/>
      <color theme="1"/>
      <name val="Times New Roman"/>
      <family val="1"/>
      <charset val="204"/>
    </font>
    <font>
      <b/>
      <sz val="22"/>
      <name val="Times New Roman"/>
      <family val="1"/>
      <charset val="204"/>
    </font>
    <font>
      <sz val="2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43" fontId="5" fillId="0" borderId="0" applyFont="0" applyFill="0" applyBorder="0" applyAlignment="0" applyProtection="0"/>
  </cellStyleXfs>
  <cellXfs count="21">
    <xf numFmtId="0" fontId="0" fillId="0" borderId="0" xfId="0"/>
    <xf numFmtId="0" fontId="2" fillId="2" borderId="0" xfId="0" applyFont="1" applyFill="1" applyAlignment="1">
      <alignment horizontal="center" vertical="center"/>
    </xf>
    <xf numFmtId="0" fontId="6" fillId="0" borderId="0" xfId="0" applyFont="1"/>
    <xf numFmtId="0" fontId="1" fillId="2" borderId="0" xfId="0" applyFont="1" applyFill="1" applyBorder="1" applyAlignment="1">
      <alignment horizontal="center" vertical="center"/>
    </xf>
    <xf numFmtId="0" fontId="6" fillId="0" borderId="0" xfId="0" applyFont="1" applyBorder="1"/>
    <xf numFmtId="0" fontId="2" fillId="2" borderId="0" xfId="0" applyFont="1" applyFill="1" applyAlignment="1">
      <alignment vertical="center"/>
    </xf>
    <xf numFmtId="0" fontId="6" fillId="0" borderId="0" xfId="0" applyFont="1" applyFill="1"/>
    <xf numFmtId="0" fontId="3" fillId="3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3" fontId="4" fillId="0" borderId="1" xfId="0" applyNumberFormat="1" applyFont="1" applyFill="1" applyBorder="1" applyAlignment="1">
      <alignment horizontal="center" vertical="center" wrapText="1"/>
    </xf>
    <xf numFmtId="43" fontId="4" fillId="0" borderId="1" xfId="2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right" vertical="center" wrapText="1"/>
    </xf>
    <xf numFmtId="43" fontId="4" fillId="0" borderId="1" xfId="2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43" fontId="4" fillId="0" borderId="1" xfId="0" applyNumberFormat="1" applyFont="1" applyFill="1" applyBorder="1" applyAlignment="1">
      <alignment horizontal="right" vertical="center" wrapText="1"/>
    </xf>
    <xf numFmtId="0" fontId="10" fillId="2" borderId="0" xfId="0" applyFont="1" applyFill="1" applyAlignment="1">
      <alignment horizontal="center" vertical="center"/>
    </xf>
    <xf numFmtId="0" fontId="8" fillId="0" borderId="0" xfId="0" applyFont="1"/>
    <xf numFmtId="0" fontId="9" fillId="2" borderId="0" xfId="0" applyFont="1" applyFill="1" applyAlignment="1">
      <alignment horizontal="right"/>
    </xf>
    <xf numFmtId="0" fontId="9" fillId="2" borderId="0" xfId="0" applyFont="1" applyFill="1" applyAlignment="1">
      <alignment horizontal="right" wrapText="1"/>
    </xf>
    <xf numFmtId="0" fontId="9" fillId="2" borderId="0" xfId="0" applyFont="1" applyFill="1" applyAlignment="1">
      <alignment horizontal="right"/>
    </xf>
    <xf numFmtId="0" fontId="9" fillId="0" borderId="0" xfId="0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file:///C:\Documents%20and%20Settings\ZH-bux-3\Local%20Settings\images\spacer.gif" TargetMode="External"/><Relationship Id="rId3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936988090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149&amp;oas=w3TsKv4w1z7J7fWbihrr9A.." TargetMode="External"/><Relationship Id="rId7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654271884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59&amp;oas=cPa1YwNEOxEyByrKGFyNBA.." TargetMode="External"/><Relationship Id="rId2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936988090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121&amp;oas=79hHLsWpo_IldejO89Xn3g.." TargetMode="External"/><Relationship Id="rId1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936988090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76&amp;oas=bFtxe2gxfUS7urB-x-WtNQ.." TargetMode="External"/><Relationship Id="rId6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654271884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48&amp;oas=UlOhv7o76QvvdilLWMeNMQ.." TargetMode="External"/><Relationship Id="rId5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654271884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25&amp;oas=dg2199eoYjSFznusobt7gw.." TargetMode="External"/><Relationship Id="rId4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833197922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34&amp;oas=e5aRjZj3poR7A93nMtOIxQ..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487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487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487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488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488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488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488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488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488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488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488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488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488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489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489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489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489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489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489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489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489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489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489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490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490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490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490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490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490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490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490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490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490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491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491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491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491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491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491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491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4917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4918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4919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4920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4921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4922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4923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4924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4925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4926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4927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4928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4929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4930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4931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4932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4933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4934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4935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4936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4937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4938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4939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4940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4941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4942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4943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4944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4945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4946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4947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4948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4949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4950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4951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4952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4953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4954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4955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4956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495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495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495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496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496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496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496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496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496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496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496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496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496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497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497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497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497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497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497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497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497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497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497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498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498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498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498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498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498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498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498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498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498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499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499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499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499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499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499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499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499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499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499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00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00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00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00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00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00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00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00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00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00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01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01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01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01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01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01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01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017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018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019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020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021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022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023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024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025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026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027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028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029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030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031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032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033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034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035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036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037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038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039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040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041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042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043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044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045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046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047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048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049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050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051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052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053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054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055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056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05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05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05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06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06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06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06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06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06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06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06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06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06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07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07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07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07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07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07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07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07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07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07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08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08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08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08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08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08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08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08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08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08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09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09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09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09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09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09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09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09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09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09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10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10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10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10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10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10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10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10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10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10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11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11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11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11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11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11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11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117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118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119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120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121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122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123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124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125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126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127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128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129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130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131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132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133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134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135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136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137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138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139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140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141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142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143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144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145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146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147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148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149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150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151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152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153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154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155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156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15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15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15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16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16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16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16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16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16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16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16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16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16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17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17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17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17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17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17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17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17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17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17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18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18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18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18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18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18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18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18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18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18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19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19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19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19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19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19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19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19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19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19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20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20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20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20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20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20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20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20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20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20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21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21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21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21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21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21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21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217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218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219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220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221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222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223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224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225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226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227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228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229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230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231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232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233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234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235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236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237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238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239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240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241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242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243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244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245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246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247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248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249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250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251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252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253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254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255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256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25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25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25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26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26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26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26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26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26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26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26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26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26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27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27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27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27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27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27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27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27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27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27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28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28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28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28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28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28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28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28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28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28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29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29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29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29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29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29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29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29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29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29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30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30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30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30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30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30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30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30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30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30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31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31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31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31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31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31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31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317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318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319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320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321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322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323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324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325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326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327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328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329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330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331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332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333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334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335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336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337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338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339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340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341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342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343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344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345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346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347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348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349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350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351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352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353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354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355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356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35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35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35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36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36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36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36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36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36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36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36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36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36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37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37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37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37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37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37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37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37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37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37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38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38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38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38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38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38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38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38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38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38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39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39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39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39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39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39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39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39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39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39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40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40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40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40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40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40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40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40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40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40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41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41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41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41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41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41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41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417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418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419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420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421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422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423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424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425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426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427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428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429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430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431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432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433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434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435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436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437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438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439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440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441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442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443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444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445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446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447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448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449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450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451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452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453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454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455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456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45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45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45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46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46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46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46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46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46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46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46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46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46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47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47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47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47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47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47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47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47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47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47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48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48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48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48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48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48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48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48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48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48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49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49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49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49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49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49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49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49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49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49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50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50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50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50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50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50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50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50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50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50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51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51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51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51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51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51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51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517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518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519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520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521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522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523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524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525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526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527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528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529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530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531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532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533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534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535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536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537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538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539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540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541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542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543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544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545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546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547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548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549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550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551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552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553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554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555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556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55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55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55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56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56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56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56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56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56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56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56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56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56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57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57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57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57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57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57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57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57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57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57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58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58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58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58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58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58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58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58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58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58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59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59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59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59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59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59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59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59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59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59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60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60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60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60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60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60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60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60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60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60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61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61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61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61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61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61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61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617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618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619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620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621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622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623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624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625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626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627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628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629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630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631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632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633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634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635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636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637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638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639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640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641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642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643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644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645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646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647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648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649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650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651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652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653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654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655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656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65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65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65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66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66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66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66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66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66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66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66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66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66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67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67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67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67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67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67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67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67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67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67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68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68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68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68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68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68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68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68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68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68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69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69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69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69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69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69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69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69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69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69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70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70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70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70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70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70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70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70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70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70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71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71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71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71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71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71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71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717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718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719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720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721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722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723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724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725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726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727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728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729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730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731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732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733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734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735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736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737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738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739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740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741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742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743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744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745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746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747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748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749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750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751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752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753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754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755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756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75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75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75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76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76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76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76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76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76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76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76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76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76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77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77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77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77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77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77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77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77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77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77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78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78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78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78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78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78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78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78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78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78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79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79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79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79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79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79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79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79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79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79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80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80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80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80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80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80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80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80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80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80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81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81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81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81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81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81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81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817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818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819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820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821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822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823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824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825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826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827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828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829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830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831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832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833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834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835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836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837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838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839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840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841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842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843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844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845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846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847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848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849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850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851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852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853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854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855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856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85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85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85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86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86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86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86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86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86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86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86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86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86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87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87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87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87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87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87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87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87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87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87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88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88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88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88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88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88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88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88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88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88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89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89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89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89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89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89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89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89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89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89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90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90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90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90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90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90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90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90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90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90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91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91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91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91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91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91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91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917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918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919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920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921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922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923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924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925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926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927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928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929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930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931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932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933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934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935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936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937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938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939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940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941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942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943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944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945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946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947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948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949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950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951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952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953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954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955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956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95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95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95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96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96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96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96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96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96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96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96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96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96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97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97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97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97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97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97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97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97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97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97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98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98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98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98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98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98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98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98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98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98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99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99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99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99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99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99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99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99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99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99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00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00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00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00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00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00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00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00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00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00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01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01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01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01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01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01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01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017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018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019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020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021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022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023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024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025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026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027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028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029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030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031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032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033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034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035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036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037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038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039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040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041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042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043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044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045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046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047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048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049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050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051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052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053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054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055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056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05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05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05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06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06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06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06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06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06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06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06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06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06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07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07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07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07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07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07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07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07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07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07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08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08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08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08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08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08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08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08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08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08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09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09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09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09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09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09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09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09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09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09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10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10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10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10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10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10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10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10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10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10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11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11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11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11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11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11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11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117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118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119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120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121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122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123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124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125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126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127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128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129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130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131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132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133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134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135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136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137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138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139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140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141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142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143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144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145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146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147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148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149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150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151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152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153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154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155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156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15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15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15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16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16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16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16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16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16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16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16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16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16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17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17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17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17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17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17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17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17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17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17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18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18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18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18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18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18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18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18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18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18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19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19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19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19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19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19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19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19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19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19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20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20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20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20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20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20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20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20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20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20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21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21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21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21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21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21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21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217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218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219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220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221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222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223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224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225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226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227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228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229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230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231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232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233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234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235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236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237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238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239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240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241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242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243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244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245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246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247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248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249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250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251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252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253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254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255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256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25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25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25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26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26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26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26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26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26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26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26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26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26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27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27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27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27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27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27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27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27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27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27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28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28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28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28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28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28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28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28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28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28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29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29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29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29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29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29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29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29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29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29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30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30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30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30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30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30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30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30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30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30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31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31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31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31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31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31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31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317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318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319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320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321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322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323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324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325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326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327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328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329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330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331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332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333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334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335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336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337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338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339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340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341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342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343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344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345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346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347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348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349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350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351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352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353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354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355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356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35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35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35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36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36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36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36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36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36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36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36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36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36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37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37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37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37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37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37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37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37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37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37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38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38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38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38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38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38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38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38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38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38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39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39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39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39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39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39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39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39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39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39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40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40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40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40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40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40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40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40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40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40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41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41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41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41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41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41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41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417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418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419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420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421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422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423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424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425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426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427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428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429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430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431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432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433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434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435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436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437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438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439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440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441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442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443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444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445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446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447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448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449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450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451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452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453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454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455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456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45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45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45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46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46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46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46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46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46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46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46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46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46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47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47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47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47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47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47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47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47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47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47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48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48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48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48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48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48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48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48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48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48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49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49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49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49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49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49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49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49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49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49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50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50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50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50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50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50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50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50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50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50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51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51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51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51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51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51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51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517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518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519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520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521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522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523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524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525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526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527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528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529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530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531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532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533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534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535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536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537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538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539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540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541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542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543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544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545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546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547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548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549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550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551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552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553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554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555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556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55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55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55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56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56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56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56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56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56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56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56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56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56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57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57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57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57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57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57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57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57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57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57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58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58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58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58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58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58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58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58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58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58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59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59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59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59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59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59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59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59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59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59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60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60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60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60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60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60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60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60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60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60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61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61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61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61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61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61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61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617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618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619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620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621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622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623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624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625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626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627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628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629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630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631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632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633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634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635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636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637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638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639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640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641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642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643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644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645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646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647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648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649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650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651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652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653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654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655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656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65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65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65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66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66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66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66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66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66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66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66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66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66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67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67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67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67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67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67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67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67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67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67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68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68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68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68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68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68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68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68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68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68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69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69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69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69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69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69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69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69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69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69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70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70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70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70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70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70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70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70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70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70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71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71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71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71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71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71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71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717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718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719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720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721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722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723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724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725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726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727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728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729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730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731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732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733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734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735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736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737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738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739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740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741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742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743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744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745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746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747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748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749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750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751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752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753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754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755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756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75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75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75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76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76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76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76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76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76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76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76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76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76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77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77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77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77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77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77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77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77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77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77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78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78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78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78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78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78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78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78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78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78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79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79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79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79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79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79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79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79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79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79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80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80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80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80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80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80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80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80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80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80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81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81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81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81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81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81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81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817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818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819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820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821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822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823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824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825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826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827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828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829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830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831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832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833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834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835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836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837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838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839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840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841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842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843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844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845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846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847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848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849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850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851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852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853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854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855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856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85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85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85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86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86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86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86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86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86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86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86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86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86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87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87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87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87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87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87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87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87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87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87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88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88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88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88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88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88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88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88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88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88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89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89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89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89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89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89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89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89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89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89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90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90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90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90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90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90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90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90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90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90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91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91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91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91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91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91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91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917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918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919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920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921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922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923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924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925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926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927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928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929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930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931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932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933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934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935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936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937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938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939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940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941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942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943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944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945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946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947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948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949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950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951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952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953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954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955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956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95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95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95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96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96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96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96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96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96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96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96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96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96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97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97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97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97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97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97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97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97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97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97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98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98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98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98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98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98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98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98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98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98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99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99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99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99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99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99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99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99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99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99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00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00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00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00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00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00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00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00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00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00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01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01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01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01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01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01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01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017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018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019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020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021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022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023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024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025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026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027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028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029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030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031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032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033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034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035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036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037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038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039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040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041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042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043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044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045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046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047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048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049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050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051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052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053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054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055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056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05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05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05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06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06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06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06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06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06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06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06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06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06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07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07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07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07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07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07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07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07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07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07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08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08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08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08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08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08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08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08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08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08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09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09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09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09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09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09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09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09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09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09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10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10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10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10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10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10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10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10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10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10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11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11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11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11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11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11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11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117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118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119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120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121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122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123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124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125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126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127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128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129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130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131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132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133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134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135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136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137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138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139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140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141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142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143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144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145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146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147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148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149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150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151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152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153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154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155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156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15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15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15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16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16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16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16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16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16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16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16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16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16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17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17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17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17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17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17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17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17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17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17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18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18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18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18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18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18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18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18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18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18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19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19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19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19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19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19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19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19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19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19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20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20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20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20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20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20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20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20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20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20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21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21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21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21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21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21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21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217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218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219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220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221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222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223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224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225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226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227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228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229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230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231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232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233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234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235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236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237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238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239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240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241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242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243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244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245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246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247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248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249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250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251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252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253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254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255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256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25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25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25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26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26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26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26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26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26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26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26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26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26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27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27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27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27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27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27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27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27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27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27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28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28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28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28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28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28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28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28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28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28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29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29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29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29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29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29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29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29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29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29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30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30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30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30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30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30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30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30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30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30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31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31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31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31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31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31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31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317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318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319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320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321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322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323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324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325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326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327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328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329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330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331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332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333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334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335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336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337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338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339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340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341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342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343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344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345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346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347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348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349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350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351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352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353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354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355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356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35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35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35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36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36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36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36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36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36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36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36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36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36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37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37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37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37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37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37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37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37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37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37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38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38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38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38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38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38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38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38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38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38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39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39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39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39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39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39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39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39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39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39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40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40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40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40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40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40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40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40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40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40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41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41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41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41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41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41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41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417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418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419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420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421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422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423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424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425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426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427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428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429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430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431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432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433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434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435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436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437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438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439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440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441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442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443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444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445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446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447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448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449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450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451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452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453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454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455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456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45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45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45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46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46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46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46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46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46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46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46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46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46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47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47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47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47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47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47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47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47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47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47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48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48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48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48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48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48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48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48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48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48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49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49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49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49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49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49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49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49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49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49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50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50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50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50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50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50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50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50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50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50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51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51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51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51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51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51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51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517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518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519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520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521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522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523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524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525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526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527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528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529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530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531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532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533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534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535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536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537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538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539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540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541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542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543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544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545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546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547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548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549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550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551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552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553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554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555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556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55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55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55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56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56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56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56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56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56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56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56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56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56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57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57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57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57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57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57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57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57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57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57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58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58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58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58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58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58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58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58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58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58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59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59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59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59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59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59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59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59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59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59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60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60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60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60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60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60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60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60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60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60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61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61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61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61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61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61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61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617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618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619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620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621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622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623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624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625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626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627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628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629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630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631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632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633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634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635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636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637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638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639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640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641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642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643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644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645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646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647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648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649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650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651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652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653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654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655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656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65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65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65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66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66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66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66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66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66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66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66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66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66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67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67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67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67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67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67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67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67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67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67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68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68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68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68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68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68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68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68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68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68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69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69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69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69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69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69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69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69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69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69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70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70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70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70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70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70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70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70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70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70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71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71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71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71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71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71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71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717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718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719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720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721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722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723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724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725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726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727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728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729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730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731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732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733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734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735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736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737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738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739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740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741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742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743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744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745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746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747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748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749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750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751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752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753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754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755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756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75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75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75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76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76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76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76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76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76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76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76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76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76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77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77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77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77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77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77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77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77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77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77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78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78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78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78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78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78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78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78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78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78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79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79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79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79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79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79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79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79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79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79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80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80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80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80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80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80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80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80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80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80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81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81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81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81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81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81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81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817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818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819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820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821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822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823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824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825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826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827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828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829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830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831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832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833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834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835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836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837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838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839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840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841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842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843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844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845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846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847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848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849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850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851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852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853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854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855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856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85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85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85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86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86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86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86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86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86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86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86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86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86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87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87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87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87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87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87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87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87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87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87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88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88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88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88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88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88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88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88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88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88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89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89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89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89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89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89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89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89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89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89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90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90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90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90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90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90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90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90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90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90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91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91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91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91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91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91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91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917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918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919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920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921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922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923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924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925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926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927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928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929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930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931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932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933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934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935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936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937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938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939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940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941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942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943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944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945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946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947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948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949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950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951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952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953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954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955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956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95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95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95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96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96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96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96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96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96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96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96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96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96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97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97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97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97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97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97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97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97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97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97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98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98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98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98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98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98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98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98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98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98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99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99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99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99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99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99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99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99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99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99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800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800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800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800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800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800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800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800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800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800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801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801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801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801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801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801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801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8017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8018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8019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8020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8021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8022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8023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8024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8025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8026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8027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8028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8029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8030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8031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8032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8033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8034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8035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8036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8037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8038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8039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8040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8041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8042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8043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8044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8045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8046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8047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8048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8049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8050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8051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8052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8053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8054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8055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8056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805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805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805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806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806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806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806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806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806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806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806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806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806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807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807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807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807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807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807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807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807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807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807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808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808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808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808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808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808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808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808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808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808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809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809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809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809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809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809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809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809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809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809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810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810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810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810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810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810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810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810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810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810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811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811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811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811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811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811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811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8117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8118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8119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8120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8121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8122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8123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8124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8125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8126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8127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8128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8129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8130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8131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8132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8133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8134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8135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8136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8137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8138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8139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8140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8141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8142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8143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8144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8145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8146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8147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8148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8149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8150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8151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8152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8153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8154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8155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8156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815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815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815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816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816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816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816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816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816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816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816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816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816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817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817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817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817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817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817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817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817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817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817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818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818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818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818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818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818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818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818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818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818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819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819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819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819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819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819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819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819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819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819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820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820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820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820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820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820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820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820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820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820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821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821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821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821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821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821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821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8217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8218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8219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8220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8221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8222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8223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8224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8225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8226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8227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8228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8229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8230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8231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8232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8233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8234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8235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8236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8237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8238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8239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8240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8241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8242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8243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8244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8245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8246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8247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8248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8249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8250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8251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8252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8253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8254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8255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8256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825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825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825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826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826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826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826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826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826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826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826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826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826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827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827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827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827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827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827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827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27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27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27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28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28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28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28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28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28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28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28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28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28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29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29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29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29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29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29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29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29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29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29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30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30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30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30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30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30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30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30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30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30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31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31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31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31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31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31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31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317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318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319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320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321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322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323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324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325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326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327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328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329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330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331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332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333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334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335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336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337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338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339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340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341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342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343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344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345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346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347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348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349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350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351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352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353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354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355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356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35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35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35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36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36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36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36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36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36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36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36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36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36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37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37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37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37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37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37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37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37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37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37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38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38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38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38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38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38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38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38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38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38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39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39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39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39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39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39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39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39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39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39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40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40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40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40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40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40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40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40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40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40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41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41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41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41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41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41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41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417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418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419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420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421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422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423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424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425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426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427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428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429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430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431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432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433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434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435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436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437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438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439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440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441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442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443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444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445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446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447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448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449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450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451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452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453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454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455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456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45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45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45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46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46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46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46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46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46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46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46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46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46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47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47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47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47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47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47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47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47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47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47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48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48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48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48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48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48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48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48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48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48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49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49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49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49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49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49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49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49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49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49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50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50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50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50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50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50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50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50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50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50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51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51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51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51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51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51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51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517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518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519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520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521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522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523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524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525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526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527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528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529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530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531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532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533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534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535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536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537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538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539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540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541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542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543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544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545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546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547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548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549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550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551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552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553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554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555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556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55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55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55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56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56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56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56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56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56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56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56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56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56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57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57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57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57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57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57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57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1771650</xdr:colOff>
      <xdr:row>31</xdr:row>
      <xdr:rowOff>0</xdr:rowOff>
    </xdr:from>
    <xdr:to>
      <xdr:col>1</xdr:col>
      <xdr:colOff>1771650</xdr:colOff>
      <xdr:row>31</xdr:row>
      <xdr:rowOff>66675</xdr:rowOff>
    </xdr:to>
    <xdr:pic>
      <xdr:nvPicPr>
        <xdr:cNvPr id="538577" name="Picture 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19675" y="9067800"/>
          <a:ext cx="95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0</xdr:colOff>
      <xdr:row>31</xdr:row>
      <xdr:rowOff>0</xdr:rowOff>
    </xdr:to>
    <xdr:pic>
      <xdr:nvPicPr>
        <xdr:cNvPr id="538578" name="Picture 11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34175" y="9067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0</xdr:colOff>
      <xdr:row>31</xdr:row>
      <xdr:rowOff>0</xdr:rowOff>
    </xdr:to>
    <xdr:pic>
      <xdr:nvPicPr>
        <xdr:cNvPr id="538579" name="Picture 6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34175" y="9067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0</xdr:colOff>
      <xdr:row>31</xdr:row>
      <xdr:rowOff>0</xdr:rowOff>
    </xdr:to>
    <xdr:pic>
      <xdr:nvPicPr>
        <xdr:cNvPr id="538580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48025" y="9067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0</xdr:colOff>
      <xdr:row>31</xdr:row>
      <xdr:rowOff>0</xdr:rowOff>
    </xdr:to>
    <xdr:pic>
      <xdr:nvPicPr>
        <xdr:cNvPr id="538581" name="Picture 1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34175" y="9067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0</xdr:colOff>
      <xdr:row>31</xdr:row>
      <xdr:rowOff>0</xdr:rowOff>
    </xdr:to>
    <xdr:pic>
      <xdr:nvPicPr>
        <xdr:cNvPr id="538582" name="Picture 18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34175" y="9067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0</xdr:colOff>
      <xdr:row>31</xdr:row>
      <xdr:rowOff>0</xdr:rowOff>
    </xdr:to>
    <xdr:pic>
      <xdr:nvPicPr>
        <xdr:cNvPr id="538583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34175" y="9067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0</xdr:colOff>
      <xdr:row>31</xdr:row>
      <xdr:rowOff>0</xdr:rowOff>
    </xdr:to>
    <xdr:pic>
      <xdr:nvPicPr>
        <xdr:cNvPr id="538584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48025" y="9067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0</xdr:colOff>
      <xdr:row>31</xdr:row>
      <xdr:rowOff>0</xdr:rowOff>
    </xdr:to>
    <xdr:pic>
      <xdr:nvPicPr>
        <xdr:cNvPr id="538585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48025" y="9067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0</xdr:colOff>
      <xdr:row>31</xdr:row>
      <xdr:rowOff>0</xdr:rowOff>
    </xdr:to>
    <xdr:pic>
      <xdr:nvPicPr>
        <xdr:cNvPr id="538586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48025" y="9067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0</xdr:colOff>
      <xdr:row>31</xdr:row>
      <xdr:rowOff>0</xdr:rowOff>
    </xdr:to>
    <xdr:pic>
      <xdr:nvPicPr>
        <xdr:cNvPr id="538587" name="Picture 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34175" y="9067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0</xdr:colOff>
      <xdr:row>31</xdr:row>
      <xdr:rowOff>0</xdr:rowOff>
    </xdr:to>
    <xdr:pic>
      <xdr:nvPicPr>
        <xdr:cNvPr id="538588" name="Picture 11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34175" y="9067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0</xdr:colOff>
      <xdr:row>31</xdr:row>
      <xdr:rowOff>0</xdr:rowOff>
    </xdr:to>
    <xdr:pic>
      <xdr:nvPicPr>
        <xdr:cNvPr id="538589" name="Picture 6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34175" y="9067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0</xdr:colOff>
      <xdr:row>31</xdr:row>
      <xdr:rowOff>0</xdr:rowOff>
    </xdr:to>
    <xdr:pic>
      <xdr:nvPicPr>
        <xdr:cNvPr id="538590" name="Picture 1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34175" y="9067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0</xdr:colOff>
      <xdr:row>31</xdr:row>
      <xdr:rowOff>0</xdr:rowOff>
    </xdr:to>
    <xdr:pic>
      <xdr:nvPicPr>
        <xdr:cNvPr id="538591" name="Picture 18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34175" y="9067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0</xdr:colOff>
      <xdr:row>31</xdr:row>
      <xdr:rowOff>0</xdr:rowOff>
    </xdr:to>
    <xdr:pic>
      <xdr:nvPicPr>
        <xdr:cNvPr id="538592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34175" y="9067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0</xdr:colOff>
      <xdr:row>31</xdr:row>
      <xdr:rowOff>0</xdr:rowOff>
    </xdr:to>
    <xdr:pic>
      <xdr:nvPicPr>
        <xdr:cNvPr id="538593" name="Picture 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34175" y="9067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0</xdr:colOff>
      <xdr:row>31</xdr:row>
      <xdr:rowOff>0</xdr:rowOff>
    </xdr:to>
    <xdr:pic>
      <xdr:nvPicPr>
        <xdr:cNvPr id="538594" name="Picture 11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34175" y="9067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0</xdr:colOff>
      <xdr:row>31</xdr:row>
      <xdr:rowOff>0</xdr:rowOff>
    </xdr:to>
    <xdr:pic>
      <xdr:nvPicPr>
        <xdr:cNvPr id="538595" name="Picture 6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34175" y="9067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0</xdr:colOff>
      <xdr:row>31</xdr:row>
      <xdr:rowOff>0</xdr:rowOff>
    </xdr:to>
    <xdr:pic>
      <xdr:nvPicPr>
        <xdr:cNvPr id="538596" name="Picture 1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34175" y="9067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0</xdr:colOff>
      <xdr:row>31</xdr:row>
      <xdr:rowOff>0</xdr:rowOff>
    </xdr:to>
    <xdr:pic>
      <xdr:nvPicPr>
        <xdr:cNvPr id="538597" name="Picture 18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34175" y="9067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0</xdr:colOff>
      <xdr:row>31</xdr:row>
      <xdr:rowOff>0</xdr:rowOff>
    </xdr:to>
    <xdr:pic>
      <xdr:nvPicPr>
        <xdr:cNvPr id="538598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34175" y="9067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0</xdr:colOff>
      <xdr:row>31</xdr:row>
      <xdr:rowOff>0</xdr:rowOff>
    </xdr:to>
    <xdr:pic>
      <xdr:nvPicPr>
        <xdr:cNvPr id="538599" name="Picture 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34175" y="9067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0</xdr:colOff>
      <xdr:row>31</xdr:row>
      <xdr:rowOff>0</xdr:rowOff>
    </xdr:to>
    <xdr:pic>
      <xdr:nvPicPr>
        <xdr:cNvPr id="538600" name="Picture 11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34175" y="9067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0</xdr:colOff>
      <xdr:row>31</xdr:row>
      <xdr:rowOff>0</xdr:rowOff>
    </xdr:to>
    <xdr:pic>
      <xdr:nvPicPr>
        <xdr:cNvPr id="538601" name="Picture 6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34175" y="9067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0</xdr:colOff>
      <xdr:row>31</xdr:row>
      <xdr:rowOff>0</xdr:rowOff>
    </xdr:to>
    <xdr:pic>
      <xdr:nvPicPr>
        <xdr:cNvPr id="538602" name="Picture 1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34175" y="9067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0</xdr:colOff>
      <xdr:row>31</xdr:row>
      <xdr:rowOff>0</xdr:rowOff>
    </xdr:to>
    <xdr:pic>
      <xdr:nvPicPr>
        <xdr:cNvPr id="538603" name="Picture 18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34175" y="9067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0</xdr:colOff>
      <xdr:row>31</xdr:row>
      <xdr:rowOff>0</xdr:rowOff>
    </xdr:to>
    <xdr:pic>
      <xdr:nvPicPr>
        <xdr:cNvPr id="538604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34175" y="9067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0</xdr:colOff>
      <xdr:row>31</xdr:row>
      <xdr:rowOff>0</xdr:rowOff>
    </xdr:to>
    <xdr:pic>
      <xdr:nvPicPr>
        <xdr:cNvPr id="538605" name="Picture 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34175" y="9067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0</xdr:colOff>
      <xdr:row>31</xdr:row>
      <xdr:rowOff>0</xdr:rowOff>
    </xdr:to>
    <xdr:pic>
      <xdr:nvPicPr>
        <xdr:cNvPr id="538606" name="Picture 11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34175" y="9067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0</xdr:colOff>
      <xdr:row>31</xdr:row>
      <xdr:rowOff>0</xdr:rowOff>
    </xdr:to>
    <xdr:pic>
      <xdr:nvPicPr>
        <xdr:cNvPr id="538607" name="Picture 6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34175" y="9067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0</xdr:colOff>
      <xdr:row>31</xdr:row>
      <xdr:rowOff>0</xdr:rowOff>
    </xdr:to>
    <xdr:pic>
      <xdr:nvPicPr>
        <xdr:cNvPr id="538608" name="Picture 1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34175" y="9067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0</xdr:colOff>
      <xdr:row>31</xdr:row>
      <xdr:rowOff>0</xdr:rowOff>
    </xdr:to>
    <xdr:pic>
      <xdr:nvPicPr>
        <xdr:cNvPr id="538609" name="Picture 18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34175" y="9067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0</xdr:colOff>
      <xdr:row>31</xdr:row>
      <xdr:rowOff>0</xdr:rowOff>
    </xdr:to>
    <xdr:pic>
      <xdr:nvPicPr>
        <xdr:cNvPr id="538610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34175" y="9067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0</xdr:colOff>
      <xdr:row>31</xdr:row>
      <xdr:rowOff>0</xdr:rowOff>
    </xdr:to>
    <xdr:pic>
      <xdr:nvPicPr>
        <xdr:cNvPr id="538611" name="Picture 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34175" y="9067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0</xdr:colOff>
      <xdr:row>31</xdr:row>
      <xdr:rowOff>0</xdr:rowOff>
    </xdr:to>
    <xdr:pic>
      <xdr:nvPicPr>
        <xdr:cNvPr id="538612" name="Picture 11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34175" y="9067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0</xdr:colOff>
      <xdr:row>31</xdr:row>
      <xdr:rowOff>0</xdr:rowOff>
    </xdr:to>
    <xdr:pic>
      <xdr:nvPicPr>
        <xdr:cNvPr id="538613" name="Picture 6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34175" y="9067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0</xdr:colOff>
      <xdr:row>31</xdr:row>
      <xdr:rowOff>0</xdr:rowOff>
    </xdr:to>
    <xdr:pic>
      <xdr:nvPicPr>
        <xdr:cNvPr id="538614" name="Picture 1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34175" y="9067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0</xdr:colOff>
      <xdr:row>31</xdr:row>
      <xdr:rowOff>0</xdr:rowOff>
    </xdr:to>
    <xdr:pic>
      <xdr:nvPicPr>
        <xdr:cNvPr id="538615" name="Picture 18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34175" y="9067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0</xdr:colOff>
      <xdr:row>31</xdr:row>
      <xdr:rowOff>0</xdr:rowOff>
    </xdr:to>
    <xdr:pic>
      <xdr:nvPicPr>
        <xdr:cNvPr id="538616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34175" y="9067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9525</xdr:colOff>
      <xdr:row>31</xdr:row>
      <xdr:rowOff>0</xdr:rowOff>
    </xdr:to>
    <xdr:pic>
      <xdr:nvPicPr>
        <xdr:cNvPr id="538617" name="Picture 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20325" y="9067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9525</xdr:colOff>
      <xdr:row>31</xdr:row>
      <xdr:rowOff>0</xdr:rowOff>
    </xdr:to>
    <xdr:pic>
      <xdr:nvPicPr>
        <xdr:cNvPr id="538618" name="Picture 11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20325" y="9067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9525</xdr:colOff>
      <xdr:row>31</xdr:row>
      <xdr:rowOff>0</xdr:rowOff>
    </xdr:to>
    <xdr:pic>
      <xdr:nvPicPr>
        <xdr:cNvPr id="538619" name="Picture 6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20325" y="9067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9525</xdr:colOff>
      <xdr:row>31</xdr:row>
      <xdr:rowOff>0</xdr:rowOff>
    </xdr:to>
    <xdr:pic>
      <xdr:nvPicPr>
        <xdr:cNvPr id="538620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20325" y="9067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9525</xdr:colOff>
      <xdr:row>31</xdr:row>
      <xdr:rowOff>0</xdr:rowOff>
    </xdr:to>
    <xdr:pic>
      <xdr:nvPicPr>
        <xdr:cNvPr id="538621" name="Picture 1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20325" y="9067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9525</xdr:colOff>
      <xdr:row>31</xdr:row>
      <xdr:rowOff>0</xdr:rowOff>
    </xdr:to>
    <xdr:pic>
      <xdr:nvPicPr>
        <xdr:cNvPr id="538622" name="Picture 18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20325" y="9067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9525</xdr:colOff>
      <xdr:row>31</xdr:row>
      <xdr:rowOff>0</xdr:rowOff>
    </xdr:to>
    <xdr:pic>
      <xdr:nvPicPr>
        <xdr:cNvPr id="538623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20325" y="9067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9525</xdr:colOff>
      <xdr:row>31</xdr:row>
      <xdr:rowOff>0</xdr:rowOff>
    </xdr:to>
    <xdr:pic>
      <xdr:nvPicPr>
        <xdr:cNvPr id="538624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20325" y="9067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9525</xdr:colOff>
      <xdr:row>31</xdr:row>
      <xdr:rowOff>0</xdr:rowOff>
    </xdr:to>
    <xdr:pic>
      <xdr:nvPicPr>
        <xdr:cNvPr id="538625" name="Picture 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20325" y="9067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9525</xdr:colOff>
      <xdr:row>31</xdr:row>
      <xdr:rowOff>0</xdr:rowOff>
    </xdr:to>
    <xdr:pic>
      <xdr:nvPicPr>
        <xdr:cNvPr id="538626" name="Picture 11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20325" y="9067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9525</xdr:colOff>
      <xdr:row>31</xdr:row>
      <xdr:rowOff>0</xdr:rowOff>
    </xdr:to>
    <xdr:pic>
      <xdr:nvPicPr>
        <xdr:cNvPr id="538627" name="Picture 6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20325" y="9067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9525</xdr:colOff>
      <xdr:row>31</xdr:row>
      <xdr:rowOff>0</xdr:rowOff>
    </xdr:to>
    <xdr:pic>
      <xdr:nvPicPr>
        <xdr:cNvPr id="538628" name="Picture 1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20325" y="9067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9525</xdr:colOff>
      <xdr:row>31</xdr:row>
      <xdr:rowOff>0</xdr:rowOff>
    </xdr:to>
    <xdr:pic>
      <xdr:nvPicPr>
        <xdr:cNvPr id="538629" name="Picture 18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20325" y="9067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9525</xdr:colOff>
      <xdr:row>31</xdr:row>
      <xdr:rowOff>0</xdr:rowOff>
    </xdr:to>
    <xdr:pic>
      <xdr:nvPicPr>
        <xdr:cNvPr id="538630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20325" y="9067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0</xdr:colOff>
      <xdr:row>31</xdr:row>
      <xdr:rowOff>0</xdr:rowOff>
    </xdr:to>
    <xdr:pic>
      <xdr:nvPicPr>
        <xdr:cNvPr id="538631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48025" y="9067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0</xdr:colOff>
      <xdr:row>31</xdr:row>
      <xdr:rowOff>0</xdr:rowOff>
    </xdr:to>
    <xdr:pic>
      <xdr:nvPicPr>
        <xdr:cNvPr id="538632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48025" y="9067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4"/>
  <sheetViews>
    <sheetView tabSelected="1" view="pageBreakPreview" zoomScale="50" zoomScaleNormal="50" zoomScaleSheetLayoutView="50" zoomScalePageLayoutView="50" workbookViewId="0">
      <selection activeCell="M3" sqref="M3"/>
    </sheetView>
  </sheetViews>
  <sheetFormatPr defaultColWidth="20.28515625" defaultRowHeight="20.25" x14ac:dyDescent="0.3"/>
  <cols>
    <col min="1" max="1" width="36.42578125" style="2" customWidth="1"/>
    <col min="2" max="3" width="55.5703125" style="2" customWidth="1"/>
    <col min="4" max="4" width="31.85546875" style="2" customWidth="1"/>
    <col min="5" max="5" width="18.140625" style="2" customWidth="1"/>
    <col min="6" max="6" width="20.7109375" style="2" customWidth="1"/>
    <col min="7" max="8" width="25.42578125" style="2" customWidth="1"/>
    <col min="9" max="11" width="28.7109375" style="2" customWidth="1"/>
    <col min="12" max="12" width="26.7109375" style="2" customWidth="1"/>
    <col min="13" max="13" width="36.140625" style="2" customWidth="1"/>
    <col min="14" max="16384" width="20.28515625" style="2"/>
  </cols>
  <sheetData>
    <row r="1" spans="1:14" ht="96" customHeight="1" x14ac:dyDescent="0.35">
      <c r="A1" s="1"/>
      <c r="B1" s="1"/>
      <c r="C1" s="1"/>
      <c r="D1" s="1"/>
      <c r="E1" s="1"/>
      <c r="F1" s="1"/>
      <c r="G1" s="1"/>
      <c r="H1" s="1"/>
      <c r="I1" s="4"/>
      <c r="J1" s="4"/>
      <c r="K1" s="18" t="s">
        <v>13</v>
      </c>
      <c r="L1" s="18"/>
      <c r="M1" s="18"/>
    </row>
    <row r="2" spans="1:14" ht="33" customHeight="1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9" t="s">
        <v>83</v>
      </c>
      <c r="L2" s="19"/>
      <c r="M2" s="19"/>
    </row>
    <row r="3" spans="1:14" ht="27.75" x14ac:dyDescent="0.4">
      <c r="A3" s="1"/>
      <c r="B3" s="1"/>
      <c r="C3" s="1"/>
      <c r="D3" s="1"/>
      <c r="E3" s="1"/>
      <c r="F3" s="1"/>
      <c r="G3" s="1"/>
      <c r="H3" s="1"/>
      <c r="I3" s="1"/>
      <c r="J3" s="1"/>
      <c r="K3" s="15"/>
      <c r="L3" s="16"/>
      <c r="M3" s="17" t="s">
        <v>84</v>
      </c>
    </row>
    <row r="4" spans="1:14" x14ac:dyDescent="0.3">
      <c r="A4" s="5"/>
      <c r="B4" s="1"/>
      <c r="C4" s="1"/>
      <c r="D4" s="5"/>
      <c r="E4" s="5"/>
      <c r="F4" s="5"/>
      <c r="G4" s="5"/>
      <c r="H4" s="5"/>
      <c r="I4" s="5"/>
      <c r="J4" s="1"/>
      <c r="K4" s="1"/>
      <c r="L4" s="1"/>
    </row>
    <row r="5" spans="1:14" ht="27" customHeight="1" x14ac:dyDescent="0.3">
      <c r="A5" s="20" t="s">
        <v>74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</row>
    <row r="6" spans="1:14" x14ac:dyDescent="0.3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4" ht="135" x14ac:dyDescent="0.3">
      <c r="A7" s="7" t="s">
        <v>12</v>
      </c>
      <c r="B7" s="7" t="s">
        <v>11</v>
      </c>
      <c r="C7" s="7" t="s">
        <v>10</v>
      </c>
      <c r="D7" s="7" t="s">
        <v>9</v>
      </c>
      <c r="E7" s="7" t="s">
        <v>8</v>
      </c>
      <c r="F7" s="7" t="s">
        <v>7</v>
      </c>
      <c r="G7" s="7" t="s">
        <v>6</v>
      </c>
      <c r="H7" s="7" t="s">
        <v>5</v>
      </c>
      <c r="I7" s="7" t="s">
        <v>4</v>
      </c>
      <c r="J7" s="7" t="s">
        <v>3</v>
      </c>
      <c r="K7" s="7" t="s">
        <v>2</v>
      </c>
      <c r="L7" s="7" t="s">
        <v>1</v>
      </c>
      <c r="M7" s="7" t="s">
        <v>0</v>
      </c>
    </row>
    <row r="8" spans="1:14" ht="22.5" x14ac:dyDescent="0.3">
      <c r="A8" s="7">
        <v>1</v>
      </c>
      <c r="B8" s="7">
        <v>2</v>
      </c>
      <c r="C8" s="7">
        <v>3</v>
      </c>
      <c r="D8" s="7">
        <v>4</v>
      </c>
      <c r="E8" s="7">
        <v>5</v>
      </c>
      <c r="F8" s="7">
        <v>6</v>
      </c>
      <c r="G8" s="7">
        <v>7</v>
      </c>
      <c r="H8" s="7">
        <v>8</v>
      </c>
      <c r="I8" s="7">
        <v>9</v>
      </c>
      <c r="J8" s="7">
        <v>10</v>
      </c>
      <c r="K8" s="7">
        <v>11</v>
      </c>
      <c r="L8" s="7">
        <v>12</v>
      </c>
      <c r="M8" s="7">
        <v>13</v>
      </c>
    </row>
    <row r="9" spans="1:14" ht="95.25" customHeight="1" x14ac:dyDescent="0.3">
      <c r="A9" s="8" t="s">
        <v>32</v>
      </c>
      <c r="B9" s="8" t="s">
        <v>25</v>
      </c>
      <c r="C9" s="8" t="s">
        <v>26</v>
      </c>
      <c r="D9" s="8" t="s">
        <v>17</v>
      </c>
      <c r="E9" s="8" t="s">
        <v>19</v>
      </c>
      <c r="F9" s="9">
        <v>1</v>
      </c>
      <c r="G9" s="10">
        <v>95364000</v>
      </c>
      <c r="H9" s="10">
        <v>95364000</v>
      </c>
      <c r="I9" s="11"/>
      <c r="J9" s="11"/>
      <c r="K9" s="11"/>
      <c r="L9" s="8" t="s">
        <v>16</v>
      </c>
      <c r="M9" s="8" t="s">
        <v>82</v>
      </c>
      <c r="N9" s="6"/>
    </row>
    <row r="10" spans="1:14" ht="75" customHeight="1" x14ac:dyDescent="0.3">
      <c r="A10" s="8" t="s">
        <v>32</v>
      </c>
      <c r="B10" s="8" t="s">
        <v>27</v>
      </c>
      <c r="C10" s="8" t="s">
        <v>28</v>
      </c>
      <c r="D10" s="8" t="s">
        <v>17</v>
      </c>
      <c r="E10" s="8" t="s">
        <v>19</v>
      </c>
      <c r="F10" s="9">
        <v>1</v>
      </c>
      <c r="G10" s="10">
        <v>50842145.979999997</v>
      </c>
      <c r="H10" s="10">
        <v>50842145.979999997</v>
      </c>
      <c r="I10" s="11"/>
      <c r="J10" s="11"/>
      <c r="K10" s="11"/>
      <c r="L10" s="8" t="s">
        <v>21</v>
      </c>
      <c r="M10" s="8" t="s">
        <v>29</v>
      </c>
      <c r="N10" s="6"/>
    </row>
    <row r="11" spans="1:14" ht="78" customHeight="1" x14ac:dyDescent="0.3">
      <c r="A11" s="8" t="s">
        <v>32</v>
      </c>
      <c r="B11" s="8" t="s">
        <v>30</v>
      </c>
      <c r="C11" s="8" t="s">
        <v>31</v>
      </c>
      <c r="D11" s="8" t="s">
        <v>17</v>
      </c>
      <c r="E11" s="8" t="s">
        <v>15</v>
      </c>
      <c r="F11" s="9">
        <v>1</v>
      </c>
      <c r="G11" s="10">
        <v>61094396.950000003</v>
      </c>
      <c r="H11" s="10">
        <v>61094396.950000003</v>
      </c>
      <c r="I11" s="11"/>
      <c r="J11" s="11"/>
      <c r="K11" s="11"/>
      <c r="L11" s="8" t="s">
        <v>14</v>
      </c>
      <c r="M11" s="8" t="s">
        <v>29</v>
      </c>
      <c r="N11" s="6"/>
    </row>
    <row r="12" spans="1:14" s="6" customFormat="1" ht="63" customHeight="1" x14ac:dyDescent="0.3">
      <c r="A12" s="8" t="s">
        <v>32</v>
      </c>
      <c r="B12" s="8" t="s">
        <v>73</v>
      </c>
      <c r="C12" s="8" t="s">
        <v>72</v>
      </c>
      <c r="D12" s="8" t="s">
        <v>35</v>
      </c>
      <c r="E12" s="8" t="s">
        <v>19</v>
      </c>
      <c r="F12" s="9">
        <v>13</v>
      </c>
      <c r="G12" s="10">
        <f>H12/13</f>
        <v>1153325</v>
      </c>
      <c r="H12" s="10">
        <v>14993225</v>
      </c>
      <c r="I12" s="10"/>
      <c r="J12" s="11"/>
      <c r="K12" s="14"/>
      <c r="L12" s="8" t="s">
        <v>16</v>
      </c>
      <c r="M12" s="8" t="s">
        <v>36</v>
      </c>
    </row>
    <row r="13" spans="1:14" s="6" customFormat="1" ht="69" customHeight="1" x14ac:dyDescent="0.3">
      <c r="A13" s="8" t="s">
        <v>32</v>
      </c>
      <c r="B13" s="8" t="s">
        <v>33</v>
      </c>
      <c r="C13" s="8" t="s">
        <v>34</v>
      </c>
      <c r="D13" s="8" t="s">
        <v>35</v>
      </c>
      <c r="E13" s="8" t="s">
        <v>19</v>
      </c>
      <c r="F13" s="9">
        <v>144</v>
      </c>
      <c r="G13" s="10">
        <v>35093.75</v>
      </c>
      <c r="H13" s="10">
        <f>F13*G13</f>
        <v>5053500</v>
      </c>
      <c r="I13" s="11"/>
      <c r="J13" s="11"/>
      <c r="K13" s="14"/>
      <c r="L13" s="8" t="s">
        <v>16</v>
      </c>
      <c r="M13" s="8" t="s">
        <v>36</v>
      </c>
    </row>
    <row r="14" spans="1:14" s="6" customFormat="1" ht="69" customHeight="1" x14ac:dyDescent="0.3">
      <c r="A14" s="8" t="s">
        <v>32</v>
      </c>
      <c r="B14" s="8" t="s">
        <v>37</v>
      </c>
      <c r="C14" s="8" t="s">
        <v>38</v>
      </c>
      <c r="D14" s="8" t="s">
        <v>35</v>
      </c>
      <c r="E14" s="8" t="s">
        <v>19</v>
      </c>
      <c r="F14" s="9">
        <v>58</v>
      </c>
      <c r="G14" s="10">
        <v>113767.86</v>
      </c>
      <c r="H14" s="10">
        <f>F14*G14</f>
        <v>6598535.8799999999</v>
      </c>
      <c r="I14" s="11"/>
      <c r="J14" s="14"/>
      <c r="K14" s="11"/>
      <c r="L14" s="8" t="s">
        <v>16</v>
      </c>
      <c r="M14" s="8" t="s">
        <v>36</v>
      </c>
    </row>
    <row r="15" spans="1:14" s="6" customFormat="1" ht="63" customHeight="1" x14ac:dyDescent="0.3">
      <c r="A15" s="8" t="s">
        <v>32</v>
      </c>
      <c r="B15" s="8" t="s">
        <v>71</v>
      </c>
      <c r="C15" s="8" t="s">
        <v>70</v>
      </c>
      <c r="D15" s="8" t="s">
        <v>35</v>
      </c>
      <c r="E15" s="8" t="s">
        <v>19</v>
      </c>
      <c r="F15" s="9">
        <v>13</v>
      </c>
      <c r="G15" s="10">
        <f t="shared" ref="G15" si="0">H15/13</f>
        <v>1091375</v>
      </c>
      <c r="H15" s="10">
        <v>14187875</v>
      </c>
      <c r="I15" s="11"/>
      <c r="J15" s="14"/>
      <c r="K15" s="11"/>
      <c r="L15" s="8" t="s">
        <v>16</v>
      </c>
      <c r="M15" s="8" t="s">
        <v>36</v>
      </c>
    </row>
    <row r="16" spans="1:14" s="6" customFormat="1" ht="72" customHeight="1" x14ac:dyDescent="0.3">
      <c r="A16" s="8" t="s">
        <v>32</v>
      </c>
      <c r="B16" s="8" t="s">
        <v>39</v>
      </c>
      <c r="C16" s="8" t="s">
        <v>40</v>
      </c>
      <c r="D16" s="8" t="s">
        <v>35</v>
      </c>
      <c r="E16" s="8" t="s">
        <v>51</v>
      </c>
      <c r="F16" s="9">
        <v>26</v>
      </c>
      <c r="G16" s="10">
        <v>176750</v>
      </c>
      <c r="H16" s="10">
        <f t="shared" ref="H16:H26" si="1">F16*G16</f>
        <v>4595500</v>
      </c>
      <c r="I16" s="11"/>
      <c r="J16" s="11"/>
      <c r="K16" s="11"/>
      <c r="L16" s="8" t="s">
        <v>16</v>
      </c>
      <c r="M16" s="8" t="s">
        <v>36</v>
      </c>
    </row>
    <row r="17" spans="1:13" s="6" customFormat="1" ht="72" customHeight="1" x14ac:dyDescent="0.3">
      <c r="A17" s="8" t="s">
        <v>32</v>
      </c>
      <c r="B17" s="8" t="s">
        <v>41</v>
      </c>
      <c r="C17" s="8" t="s">
        <v>42</v>
      </c>
      <c r="D17" s="8" t="s">
        <v>35</v>
      </c>
      <c r="E17" s="8" t="s">
        <v>19</v>
      </c>
      <c r="F17" s="9">
        <v>9</v>
      </c>
      <c r="G17" s="10">
        <v>490553.56</v>
      </c>
      <c r="H17" s="10">
        <f t="shared" si="1"/>
        <v>4414982.04</v>
      </c>
      <c r="I17" s="11"/>
      <c r="J17" s="14"/>
      <c r="K17" s="11"/>
      <c r="L17" s="8" t="s">
        <v>16</v>
      </c>
      <c r="M17" s="8" t="s">
        <v>36</v>
      </c>
    </row>
    <row r="18" spans="1:13" s="6" customFormat="1" ht="79.5" customHeight="1" x14ac:dyDescent="0.3">
      <c r="A18" s="8" t="s">
        <v>32</v>
      </c>
      <c r="B18" s="8" t="s">
        <v>43</v>
      </c>
      <c r="C18" s="8" t="s">
        <v>44</v>
      </c>
      <c r="D18" s="8" t="s">
        <v>35</v>
      </c>
      <c r="E18" s="8" t="s">
        <v>51</v>
      </c>
      <c r="F18" s="9">
        <v>24</v>
      </c>
      <c r="G18" s="10">
        <v>143879.46</v>
      </c>
      <c r="H18" s="10">
        <f t="shared" si="1"/>
        <v>3453107.04</v>
      </c>
      <c r="I18" s="11"/>
      <c r="J18" s="11"/>
      <c r="K18" s="11"/>
      <c r="L18" s="8" t="s">
        <v>16</v>
      </c>
      <c r="M18" s="8" t="s">
        <v>36</v>
      </c>
    </row>
    <row r="19" spans="1:13" s="6" customFormat="1" ht="69" customHeight="1" x14ac:dyDescent="0.3">
      <c r="A19" s="8" t="s">
        <v>32</v>
      </c>
      <c r="B19" s="8" t="s">
        <v>56</v>
      </c>
      <c r="C19" s="8" t="s">
        <v>57</v>
      </c>
      <c r="D19" s="8" t="s">
        <v>17</v>
      </c>
      <c r="E19" s="8" t="s">
        <v>19</v>
      </c>
      <c r="F19" s="9">
        <v>73</v>
      </c>
      <c r="G19" s="10">
        <v>130267.86</v>
      </c>
      <c r="H19" s="10">
        <f t="shared" si="1"/>
        <v>9509553.7799999993</v>
      </c>
      <c r="I19" s="11"/>
      <c r="J19" s="14"/>
      <c r="K19" s="11"/>
      <c r="L19" s="8" t="s">
        <v>16</v>
      </c>
      <c r="M19" s="8" t="s">
        <v>20</v>
      </c>
    </row>
    <row r="20" spans="1:13" s="6" customFormat="1" ht="69" customHeight="1" x14ac:dyDescent="0.3">
      <c r="A20" s="8" t="s">
        <v>77</v>
      </c>
      <c r="B20" s="8" t="s">
        <v>78</v>
      </c>
      <c r="C20" s="8" t="s">
        <v>79</v>
      </c>
      <c r="D20" s="8" t="s">
        <v>35</v>
      </c>
      <c r="E20" s="8" t="s">
        <v>51</v>
      </c>
      <c r="F20" s="9">
        <v>41</v>
      </c>
      <c r="G20" s="10">
        <v>132000.10999999999</v>
      </c>
      <c r="H20" s="10">
        <v>5412004.5099999998</v>
      </c>
      <c r="I20" s="11"/>
      <c r="J20" s="14"/>
      <c r="K20" s="11"/>
      <c r="L20" s="8" t="s">
        <v>16</v>
      </c>
      <c r="M20" s="8" t="s">
        <v>20</v>
      </c>
    </row>
    <row r="21" spans="1:13" s="6" customFormat="1" ht="69" customHeight="1" x14ac:dyDescent="0.3">
      <c r="A21" s="8" t="s">
        <v>77</v>
      </c>
      <c r="B21" s="8" t="s">
        <v>80</v>
      </c>
      <c r="C21" s="8" t="s">
        <v>81</v>
      </c>
      <c r="D21" s="8" t="s">
        <v>35</v>
      </c>
      <c r="E21" s="8" t="s">
        <v>19</v>
      </c>
      <c r="F21" s="9">
        <v>41</v>
      </c>
      <c r="G21" s="10">
        <v>117476</v>
      </c>
      <c r="H21" s="10">
        <f>F21*G21</f>
        <v>4816516</v>
      </c>
      <c r="I21" s="11"/>
      <c r="J21" s="14"/>
      <c r="K21" s="11"/>
      <c r="L21" s="8" t="s">
        <v>16</v>
      </c>
      <c r="M21" s="8" t="s">
        <v>20</v>
      </c>
    </row>
    <row r="22" spans="1:13" s="6" customFormat="1" ht="69" customHeight="1" x14ac:dyDescent="0.3">
      <c r="A22" s="8" t="s">
        <v>32</v>
      </c>
      <c r="B22" s="8" t="s">
        <v>47</v>
      </c>
      <c r="C22" s="8" t="s">
        <v>48</v>
      </c>
      <c r="D22" s="8" t="s">
        <v>35</v>
      </c>
      <c r="E22" s="8" t="s">
        <v>19</v>
      </c>
      <c r="F22" s="9">
        <v>105</v>
      </c>
      <c r="G22" s="10">
        <v>72292.100000000006</v>
      </c>
      <c r="H22" s="10">
        <f t="shared" si="1"/>
        <v>7590670.5000000009</v>
      </c>
      <c r="I22" s="11"/>
      <c r="J22" s="14"/>
      <c r="K22" s="11"/>
      <c r="L22" s="8" t="s">
        <v>16</v>
      </c>
      <c r="M22" s="8" t="s">
        <v>20</v>
      </c>
    </row>
    <row r="23" spans="1:13" s="6" customFormat="1" ht="66" customHeight="1" x14ac:dyDescent="0.3">
      <c r="A23" s="8" t="s">
        <v>32</v>
      </c>
      <c r="B23" s="8" t="s">
        <v>54</v>
      </c>
      <c r="C23" s="8" t="s">
        <v>55</v>
      </c>
      <c r="D23" s="8" t="s">
        <v>17</v>
      </c>
      <c r="E23" s="8" t="s">
        <v>19</v>
      </c>
      <c r="F23" s="9">
        <v>74</v>
      </c>
      <c r="G23" s="10">
        <v>166150</v>
      </c>
      <c r="H23" s="10">
        <f t="shared" si="1"/>
        <v>12295100</v>
      </c>
      <c r="I23" s="11"/>
      <c r="J23" s="14"/>
      <c r="K23" s="11"/>
      <c r="L23" s="8" t="s">
        <v>16</v>
      </c>
      <c r="M23" s="8" t="s">
        <v>20</v>
      </c>
    </row>
    <row r="24" spans="1:13" s="6" customFormat="1" ht="64.5" customHeight="1" x14ac:dyDescent="0.3">
      <c r="A24" s="8" t="s">
        <v>32</v>
      </c>
      <c r="B24" s="8" t="s">
        <v>45</v>
      </c>
      <c r="C24" s="8" t="s">
        <v>46</v>
      </c>
      <c r="D24" s="8" t="s">
        <v>35</v>
      </c>
      <c r="E24" s="8" t="s">
        <v>19</v>
      </c>
      <c r="F24" s="9">
        <v>53</v>
      </c>
      <c r="G24" s="10">
        <v>49784.52</v>
      </c>
      <c r="H24" s="10">
        <f t="shared" si="1"/>
        <v>2638579.56</v>
      </c>
      <c r="I24" s="11"/>
      <c r="J24" s="14"/>
      <c r="K24" s="11"/>
      <c r="L24" s="8" t="s">
        <v>16</v>
      </c>
      <c r="M24" s="8" t="s">
        <v>20</v>
      </c>
    </row>
    <row r="25" spans="1:13" s="6" customFormat="1" ht="61.5" customHeight="1" x14ac:dyDescent="0.3">
      <c r="A25" s="8" t="s">
        <v>32</v>
      </c>
      <c r="B25" s="8" t="s">
        <v>58</v>
      </c>
      <c r="C25" s="8" t="s">
        <v>59</v>
      </c>
      <c r="D25" s="8" t="s">
        <v>17</v>
      </c>
      <c r="E25" s="8" t="s">
        <v>19</v>
      </c>
      <c r="F25" s="9">
        <v>32</v>
      </c>
      <c r="G25" s="10">
        <v>581512.94999999995</v>
      </c>
      <c r="H25" s="10">
        <v>18608414.27</v>
      </c>
      <c r="I25" s="14"/>
      <c r="J25" s="14"/>
      <c r="K25" s="11"/>
      <c r="L25" s="8" t="s">
        <v>16</v>
      </c>
      <c r="M25" s="8" t="s">
        <v>20</v>
      </c>
    </row>
    <row r="26" spans="1:13" s="6" customFormat="1" ht="69" customHeight="1" x14ac:dyDescent="0.3">
      <c r="A26" s="8" t="s">
        <v>32</v>
      </c>
      <c r="B26" s="8" t="s">
        <v>76</v>
      </c>
      <c r="C26" s="8" t="s">
        <v>75</v>
      </c>
      <c r="D26" s="8" t="s">
        <v>35</v>
      </c>
      <c r="E26" s="8" t="s">
        <v>19</v>
      </c>
      <c r="F26" s="9">
        <v>77</v>
      </c>
      <c r="G26" s="10">
        <v>70939.88</v>
      </c>
      <c r="H26" s="10">
        <f t="shared" si="1"/>
        <v>5462370.7600000007</v>
      </c>
      <c r="I26" s="11"/>
      <c r="J26" s="14"/>
      <c r="K26" s="11"/>
      <c r="L26" s="8" t="s">
        <v>16</v>
      </c>
      <c r="M26" s="8" t="s">
        <v>20</v>
      </c>
    </row>
    <row r="27" spans="1:13" s="6" customFormat="1" ht="69" customHeight="1" x14ac:dyDescent="0.3">
      <c r="A27" s="8" t="s">
        <v>32</v>
      </c>
      <c r="B27" s="8" t="s">
        <v>49</v>
      </c>
      <c r="C27" s="8" t="s">
        <v>50</v>
      </c>
      <c r="D27" s="8" t="s">
        <v>35</v>
      </c>
      <c r="E27" s="8" t="s">
        <v>51</v>
      </c>
      <c r="F27" s="9">
        <v>42</v>
      </c>
      <c r="G27" s="10">
        <v>197819.06</v>
      </c>
      <c r="H27" s="10">
        <f t="shared" ref="H27:H28" si="2">F27*G27</f>
        <v>8308400.5199999996</v>
      </c>
      <c r="I27" s="11"/>
      <c r="J27" s="11"/>
      <c r="K27" s="11"/>
      <c r="L27" s="8" t="s">
        <v>16</v>
      </c>
      <c r="M27" s="8" t="s">
        <v>20</v>
      </c>
    </row>
    <row r="28" spans="1:13" s="6" customFormat="1" ht="63" customHeight="1" x14ac:dyDescent="0.3">
      <c r="A28" s="8" t="s">
        <v>32</v>
      </c>
      <c r="B28" s="8" t="s">
        <v>52</v>
      </c>
      <c r="C28" s="8" t="s">
        <v>53</v>
      </c>
      <c r="D28" s="8" t="s">
        <v>35</v>
      </c>
      <c r="E28" s="8" t="s">
        <v>19</v>
      </c>
      <c r="F28" s="9">
        <v>42</v>
      </c>
      <c r="G28" s="10">
        <v>167885.48</v>
      </c>
      <c r="H28" s="10">
        <f t="shared" si="2"/>
        <v>7051190.1600000001</v>
      </c>
      <c r="I28" s="11"/>
      <c r="J28" s="14"/>
      <c r="K28" s="11"/>
      <c r="L28" s="8" t="s">
        <v>16</v>
      </c>
      <c r="M28" s="8" t="s">
        <v>20</v>
      </c>
    </row>
    <row r="29" spans="1:13" s="6" customFormat="1" ht="65.25" customHeight="1" x14ac:dyDescent="0.3">
      <c r="A29" s="8" t="s">
        <v>63</v>
      </c>
      <c r="B29" s="8" t="s">
        <v>64</v>
      </c>
      <c r="C29" s="8" t="s">
        <v>65</v>
      </c>
      <c r="D29" s="12" t="s">
        <v>18</v>
      </c>
      <c r="E29" s="8" t="s">
        <v>15</v>
      </c>
      <c r="F29" s="9">
        <v>1</v>
      </c>
      <c r="G29" s="10">
        <v>4050000</v>
      </c>
      <c r="H29" s="10">
        <v>4050000</v>
      </c>
      <c r="I29" s="8"/>
      <c r="J29" s="8"/>
      <c r="K29" s="8"/>
      <c r="L29" s="8" t="s">
        <v>14</v>
      </c>
      <c r="M29" s="8" t="s">
        <v>36</v>
      </c>
    </row>
    <row r="30" spans="1:13" s="6" customFormat="1" ht="69" customHeight="1" x14ac:dyDescent="0.3">
      <c r="A30" s="8" t="s">
        <v>63</v>
      </c>
      <c r="B30" s="8" t="s">
        <v>66</v>
      </c>
      <c r="C30" s="8" t="s">
        <v>67</v>
      </c>
      <c r="D30" s="12" t="s">
        <v>18</v>
      </c>
      <c r="E30" s="8" t="s">
        <v>15</v>
      </c>
      <c r="F30" s="9">
        <v>1</v>
      </c>
      <c r="G30" s="10">
        <v>4439795.8600000003</v>
      </c>
      <c r="H30" s="10">
        <v>4439795.8600000003</v>
      </c>
      <c r="I30" s="8"/>
      <c r="J30" s="8"/>
      <c r="K30" s="8"/>
      <c r="L30" s="8" t="s">
        <v>14</v>
      </c>
      <c r="M30" s="8" t="s">
        <v>36</v>
      </c>
    </row>
    <row r="31" spans="1:13" s="6" customFormat="1" ht="69" customHeight="1" x14ac:dyDescent="0.3">
      <c r="A31" s="8" t="s">
        <v>63</v>
      </c>
      <c r="B31" s="8" t="s">
        <v>68</v>
      </c>
      <c r="C31" s="8" t="s">
        <v>69</v>
      </c>
      <c r="D31" s="12" t="s">
        <v>18</v>
      </c>
      <c r="E31" s="8" t="s">
        <v>15</v>
      </c>
      <c r="F31" s="9">
        <v>1</v>
      </c>
      <c r="G31" s="10">
        <v>3685714.29</v>
      </c>
      <c r="H31" s="10">
        <v>3685714.29</v>
      </c>
      <c r="I31" s="8"/>
      <c r="J31" s="8"/>
      <c r="K31" s="8"/>
      <c r="L31" s="8" t="s">
        <v>14</v>
      </c>
      <c r="M31" s="8" t="s">
        <v>36</v>
      </c>
    </row>
    <row r="32" spans="1:13" ht="75" customHeight="1" x14ac:dyDescent="0.35">
      <c r="A32" s="8" t="s">
        <v>60</v>
      </c>
      <c r="B32" s="8" t="s">
        <v>61</v>
      </c>
      <c r="C32" s="8" t="s">
        <v>62</v>
      </c>
      <c r="D32" s="12" t="s">
        <v>18</v>
      </c>
      <c r="E32" s="8" t="s">
        <v>15</v>
      </c>
      <c r="F32" s="9">
        <v>1</v>
      </c>
      <c r="G32" s="10">
        <v>13317284.42</v>
      </c>
      <c r="H32" s="10">
        <v>13317284.42</v>
      </c>
      <c r="I32" s="13"/>
      <c r="J32" s="13"/>
      <c r="K32" s="8"/>
      <c r="L32" s="8" t="s">
        <v>16</v>
      </c>
      <c r="M32" s="8" t="s">
        <v>82</v>
      </c>
    </row>
    <row r="33" spans="1:13" ht="82.5" customHeight="1" x14ac:dyDescent="0.3">
      <c r="A33" s="8" t="s">
        <v>22</v>
      </c>
      <c r="B33" s="8" t="s">
        <v>23</v>
      </c>
      <c r="C33" s="8" t="s">
        <v>24</v>
      </c>
      <c r="D33" s="8" t="s">
        <v>18</v>
      </c>
      <c r="E33" s="8" t="s">
        <v>15</v>
      </c>
      <c r="F33" s="9">
        <v>1</v>
      </c>
      <c r="G33" s="10">
        <v>6239062.4999999991</v>
      </c>
      <c r="H33" s="10">
        <v>6239062.4999999991</v>
      </c>
      <c r="I33" s="11"/>
      <c r="J33" s="11"/>
      <c r="K33" s="11"/>
      <c r="L33" s="8" t="s">
        <v>16</v>
      </c>
      <c r="M33" s="8" t="s">
        <v>20</v>
      </c>
    </row>
    <row r="34" spans="1:13" ht="69" customHeight="1" x14ac:dyDescent="0.3"/>
  </sheetData>
  <mergeCells count="3">
    <mergeCell ref="K1:M1"/>
    <mergeCell ref="K2:M2"/>
    <mergeCell ref="A5:M5"/>
  </mergeCells>
  <pageMargins left="0.36" right="0.19685039370078741" top="0.51" bottom="0.4" header="0.35" footer="0.39"/>
  <pageSetup paperSize="9" scale="33" fitToHeight="0" orientation="landscape" r:id="rId1"/>
  <headerFooter differentOddEven="1" differentFirst="1">
    <oddFooter>&amp;C1</oddFooter>
    <evenFooter>&amp;C&amp;14 2</evenFooter>
    <firstFooter>&amp;C&amp;14 1</firstFooter>
  </headerFooter>
  <rowBreaks count="1" manualBreakCount="1">
    <brk id="26" max="1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Лист2</vt:lpstr>
      <vt:lpstr>Лист2!Область_печати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Наркес Давлетбаева</dc:creator>
  <cp:lastModifiedBy>Наркес Давлетбаева</cp:lastModifiedBy>
  <cp:lastPrinted>2020-02-19T09:12:39Z</cp:lastPrinted>
  <dcterms:created xsi:type="dcterms:W3CDTF">2020-02-17T03:07:08Z</dcterms:created>
  <dcterms:modified xsi:type="dcterms:W3CDTF">2020-02-19T14:22:50Z</dcterms:modified>
</cp:coreProperties>
</file>