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440" windowWidth="27795" windowHeight="11265"/>
  </bookViews>
  <sheets>
    <sheet name="Лист2" sheetId="1" r:id="rId1"/>
  </sheets>
  <definedNames>
    <definedName name="_xlnm._FilterDatabase" localSheetId="0" hidden="1">Лист2!$A$8:$N$33</definedName>
    <definedName name="_xlnm.Print_Area" localSheetId="0">Лист2!$A$1:$M$33</definedName>
  </definedNames>
  <calcPr calcId="145621"/>
</workbook>
</file>

<file path=xl/calcChain.xml><?xml version="1.0" encoding="utf-8"?>
<calcChain xmlns="http://schemas.openxmlformats.org/spreadsheetml/2006/main">
  <c r="H21" i="1" l="1"/>
  <c r="G15" i="1"/>
  <c r="H19" i="1" l="1"/>
  <c r="H23" i="1"/>
  <c r="H26" i="1"/>
  <c r="H28" i="1"/>
  <c r="H27" i="1"/>
  <c r="H22" i="1"/>
  <c r="H24" i="1"/>
  <c r="H18" i="1"/>
  <c r="H17" i="1"/>
  <c r="H16" i="1"/>
  <c r="H14" i="1"/>
  <c r="H13" i="1"/>
  <c r="G12" i="1"/>
</calcChain>
</file>

<file path=xl/sharedStrings.xml><?xml version="1.0" encoding="utf-8"?>
<sst xmlns="http://schemas.openxmlformats.org/spreadsheetml/2006/main" count="193" uniqueCount="84">
  <si>
    <t>Примечание</t>
  </si>
  <si>
    <t>Тендер</t>
  </si>
  <si>
    <t>ҚР БАҚ-та ақпараттық материалдардың, жарнаманың орналастырылуы</t>
  </si>
  <si>
    <t>Размещение информационных материалов, рекламы в СМИ РК</t>
  </si>
  <si>
    <t xml:space="preserve">Бизнес үрдістерді автоматтандыру бойынша лицензиялық бағдарламалық қамтамасы, енгiзу жұмыстармен  бірге </t>
  </si>
  <si>
    <t xml:space="preserve">Лицензионное программное обеспечение по автоматизации бизнес процессов с сопутствующими работами </t>
  </si>
  <si>
    <t>Ішкі аудит қызметін басқару жүйесі және оны еңгізу бойынша жұмыстар</t>
  </si>
  <si>
    <t>Система управления деятельностью внутреннего аудита и работы по ее внедрению</t>
  </si>
  <si>
    <t>API басқару бойынша лицензиялық бағдарламалық жасақтамасына техникалық қолдау</t>
  </si>
  <si>
    <t xml:space="preserve">Техническая поддержка на ЛПО по управлению API </t>
  </si>
  <si>
    <t>КФҚ -ға A3 ф. қара-ақ басып шығаратын түп нұсқа тонер-картридж</t>
  </si>
  <si>
    <t>Тонер-картридж оригинальный к МФУ ф. А3 черно-белой печати</t>
  </si>
  <si>
    <t>КФҚ -ға A3 ф. қара-ақ басып шығаратын түп нұсқа драм-картридж</t>
  </si>
  <si>
    <t>Драм - картридж оригинальный к МФУ ф. А3 черно-белой печати</t>
  </si>
  <si>
    <t>КФҚ -ға A3 ф. түрлі-түсте басып шығаратын түп нұсқа тонер-картридж</t>
  </si>
  <si>
    <t>Тонер - картридж оригинальный к МФУ ф. А3 цветной печати</t>
  </si>
  <si>
    <t>КФҚ -ға A3 ф. түрлі-түсте басып шығаратын түп нұсқа драм-картридж</t>
  </si>
  <si>
    <t>Драм - картридж оригинальный к МФУ ф. А3 цветной печати</t>
  </si>
  <si>
    <t>МФУ ф.А4 түсті басып шығару Тонер-картридж HP Color LaserJet Pro MFP M479dw Print</t>
  </si>
  <si>
    <t>Тонер -картридж оригинальный к МФУ ф.А4  цветной печати HP Color LaserJet Pro MFP M479dw Print</t>
  </si>
  <si>
    <t>А4 ф. құрылғыға қара-ақ түсте басып шығаратын түп нұсқа картридж</t>
  </si>
  <si>
    <t>Картридж оригинальный к принтеру ф. А4 черно-белой печати</t>
  </si>
  <si>
    <t>КФҚ-ға  А4 ф.  қара-ақ басып шығаратын түп нұсқа картридж</t>
  </si>
  <si>
    <t>Картридж оригинальный к МФУ ф. А4 черно-белой печати</t>
  </si>
  <si>
    <t>A4 ф. құрылғыға түрлі-түсте басып шығаратын  түп нұсқа картридж</t>
  </si>
  <si>
    <t>Картридж оригинальный к принтеру ф. А4  цветной печати</t>
  </si>
  <si>
    <t>A4 ф. құрылғыға түрлі-түсте басып шығаратын түп нұсқа драм картридж</t>
  </si>
  <si>
    <t>Драм Картридж оригинальный к принтеру ф. А4 цветной печати</t>
  </si>
  <si>
    <t>Қара-ақ түсте басып шығаратын А4 ф. кұрылғы</t>
  </si>
  <si>
    <t>Принтер ф. А4 черно - белой печати</t>
  </si>
  <si>
    <t>Қара-ақ түсте басып шығаратын А4 ф. КФҚ</t>
  </si>
  <si>
    <t>МФУ ф. А4 черно - белой печати</t>
  </si>
  <si>
    <t>Қара-ақ түсте басып шығаратын А3 ф. құрылғы</t>
  </si>
  <si>
    <t>Принтер ф. А3 черно-белой печати</t>
  </si>
  <si>
    <t>Жүкті жеткізу</t>
  </si>
  <si>
    <t>Доставка груза</t>
  </si>
  <si>
    <t>Жобалау менеджменті саласында білім беру қызметтері</t>
  </si>
  <si>
    <t>Услуги образовательные в сфере проектного менеджмента</t>
  </si>
  <si>
    <t>Басқару саласында білім беру қызметтері</t>
  </si>
  <si>
    <t xml:space="preserve">Услуги образовательные в управленческой сфере </t>
  </si>
  <si>
    <t>Тренерлерді даярлау саласында білім беру қызметтері</t>
  </si>
  <si>
    <t>Услуги образовательные в сфере подготовки тренеров</t>
  </si>
  <si>
    <t>МФУ ф.А3 цветной печати</t>
  </si>
  <si>
    <t>Түрлі түсте басып шығаратын А3 ф. КФҚ</t>
  </si>
  <si>
    <t>МФУ ф.А3 черно-белой печати</t>
  </si>
  <si>
    <t>Қара-ақ түсте басып шығаратын А3 ф. КФҚ</t>
  </si>
  <si>
    <t>Картридж к принтеру ф. А3 черно-белой печати</t>
  </si>
  <si>
    <t>Картридж ф. А3 ақ-қара баспа принтеріне</t>
  </si>
  <si>
    <t>КФҚ -ға A3 ф. түрлі-түсте басып шығаратын түп нұсқа картридж</t>
  </si>
  <si>
    <t>Картридж оригинальный к МФУ ф. А3 цветной печати</t>
  </si>
  <si>
    <t>КФҚ-ға  A3 ф. түрлі-түсте басып шығаратын түп нұсқа драм картридж</t>
  </si>
  <si>
    <t>Драм Картридж оригинальный  к МФУ ф. А3  цветной печати</t>
  </si>
  <si>
    <t>Тапсырыс берушінің 
(сатып алуды ұйымдастырушының) атауы</t>
  </si>
  <si>
    <t>Тауарлардың, жұмыстардың, қызметтердің орыс тілдегі атауы</t>
  </si>
  <si>
    <t>Сатып алу тәсілі</t>
  </si>
  <si>
    <t>Өлшем бірлігі</t>
  </si>
  <si>
    <t>Саны, көлемі</t>
  </si>
  <si>
    <t>Бір бірлігі үшін баға (теңге) ҚҚС-н есепке алусыз</t>
  </si>
  <si>
    <t>Сатып алу үшін бекітілген жалпы сома (теңге) 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</si>
  <si>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</si>
  <si>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</si>
  <si>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</si>
  <si>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(тоқсан)</t>
  </si>
  <si>
    <t>Ескерту</t>
  </si>
  <si>
    <t>1</t>
  </si>
  <si>
    <t>"БЕКІТЕМІН"
Қазақстан Республикасы Ұлттық Банкі
Төрағасының орынбасары</t>
  </si>
  <si>
    <t>_________________________ Д. Т. Галиева</t>
  </si>
  <si>
    <t>Қазақстан Республикасы Ұлттық Банкінің 2020 жылға арналған тауарларды, жұмыстарды, көрсетілетін қызметтерді сатып алу жоспарына өзгерістер мен толықтырулар</t>
  </si>
  <si>
    <t>Адам капиталын дамыту департаменті</t>
  </si>
  <si>
    <t>Әкімшілік басқармасы</t>
  </si>
  <si>
    <t>Жамбыл филиалы</t>
  </si>
  <si>
    <t>Қаржылық технологиялар департаменті</t>
  </si>
  <si>
    <t>Баға ұсыныстарын сұрату</t>
  </si>
  <si>
    <t>Шартты тікелей жасасу</t>
  </si>
  <si>
    <t>Жиынтық</t>
  </si>
  <si>
    <t>Қызмет</t>
  </si>
  <si>
    <t>Дана</t>
  </si>
  <si>
    <t>I тоқсан</t>
  </si>
  <si>
    <t>II тоқсан</t>
  </si>
  <si>
    <t>III тоқсан</t>
  </si>
  <si>
    <t>Қосымша сатып алу</t>
  </si>
  <si>
    <t>Өзгеріс</t>
  </si>
  <si>
    <t>Алып тастау</t>
  </si>
  <si>
    <t>2020ж.19.02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</si>
</sst>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2" x14ac:knownFonts="1"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1"/>
      <color theme="1"/>
      <name val="Calibri"/>
      <family val="2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Times New Roman"/>
      <family val="1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43" fontId="5" fillId="0" borderId="0" applyFont="0" applyFill="0" applyBorder="0" applyAlignment="0" applyProtection="0"/>
    <xf numFmtId="0" fontId="11" fillId="0" borderId="0"/>
  </cellStyleXfs>
  <cellXfs count="23">
    <xf numFmtId="0" fontId="0" fillId="0" borderId="0" xfId="0"/>
    <xf numFmtId="0" fontId="2" fillId="2" borderId="0" xfId="0" applyFont="1" applyFill="1" applyAlignment="1">
      <alignment horizontal="center" vertical="center"/>
    </xf>
    <xf numFmtId="0" fontId="6" fillId="0" borderId="0" xfId="0" applyFont="1"/>
    <xf numFmtId="0" fontId="1" fillId="2" borderId="0" xfId="0" applyFont="1" applyFill="1" applyBorder="1" applyAlignment="1">
      <alignment horizontal="center" vertical="center"/>
    </xf>
    <xf numFmtId="0" fontId="6" fillId="0" borderId="0" xfId="0" applyFont="1" applyBorder="1"/>
    <xf numFmtId="0" fontId="2" fillId="2" borderId="0" xfId="0" applyFont="1" applyFill="1" applyAlignment="1">
      <alignment vertical="center"/>
    </xf>
    <xf numFmtId="0" fontId="6" fillId="0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43" fontId="4" fillId="0" borderId="1" xfId="2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43" fontId="4" fillId="0" borderId="1" xfId="2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43" fontId="4" fillId="0" borderId="1" xfId="0" applyNumberFormat="1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center" vertical="center"/>
    </xf>
    <xf numFmtId="0" fontId="8" fillId="0" borderId="0" xfId="0" applyFont="1"/>
    <xf numFmtId="0" fontId="9" fillId="2" borderId="0" xfId="0" applyFont="1" applyFill="1" applyAlignment="1">
      <alignment horizontal="right"/>
    </xf>
    <xf numFmtId="3" fontId="3" fillId="3" borderId="1" xfId="0" applyNumberFormat="1" applyFont="1" applyFill="1" applyBorder="1" applyAlignment="1">
      <alignment horizontal="center" vertical="center" wrapText="1"/>
    </xf>
    <xf numFmtId="43" fontId="3" fillId="3" borderId="1" xfId="2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right" wrapText="1"/>
    </xf>
    <xf numFmtId="0" fontId="9" fillId="2" borderId="0" xfId="0" applyFont="1" applyFill="1" applyAlignment="1">
      <alignment horizontal="right"/>
    </xf>
    <xf numFmtId="0" fontId="9" fillId="0" borderId="0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71 2" xf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file:///C:\Documents%20and%20Settings\ZH-bux-3\Local%20Settings\images\spacer.gif" TargetMode="External"/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8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8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8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8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8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8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8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8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8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8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8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8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8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8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8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8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8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8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8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8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8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8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8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49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0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1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2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3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4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5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6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7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8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59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0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1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2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3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4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5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6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7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8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69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0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1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314325</xdr:colOff>
      <xdr:row>33</xdr:row>
      <xdr:rowOff>190500</xdr:rowOff>
    </xdr:to>
    <xdr:sp macro="" textlink="">
      <xdr:nvSpPr>
        <xdr:cNvPr id="5372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2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2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2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2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2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2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2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2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2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2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2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2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2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2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2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2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2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2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2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2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2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2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2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3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3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3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3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3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3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3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3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3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3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3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3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3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3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3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3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3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3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3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3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3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3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3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3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4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4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4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4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4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4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4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4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4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4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4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4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4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4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4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4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4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4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4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4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4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4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4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4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5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5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5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5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5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5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5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5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5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5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5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5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5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5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5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5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5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5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5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5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5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5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5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5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6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7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7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7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7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7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7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7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7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7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7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7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7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7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7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7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7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7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7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7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7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7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7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7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7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8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8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8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8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8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8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8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8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8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8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8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8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8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8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8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8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8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8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8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8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8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8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8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8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79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9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9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9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9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9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9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9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9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9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9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9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9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9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9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9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9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9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9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9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9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9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9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79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314325</xdr:colOff>
      <xdr:row>31</xdr:row>
      <xdr:rowOff>593725</xdr:rowOff>
    </xdr:to>
    <xdr:sp macro="" textlink="">
      <xdr:nvSpPr>
        <xdr:cNvPr id="5380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0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0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0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0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0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0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0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0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0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0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0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0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0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0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0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0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0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0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0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0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0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0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0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1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314325</xdr:colOff>
      <xdr:row>31</xdr:row>
      <xdr:rowOff>593725</xdr:rowOff>
    </xdr:to>
    <xdr:sp macro="" textlink="">
      <xdr:nvSpPr>
        <xdr:cNvPr id="5382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2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2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2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2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2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2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2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2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2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2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2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2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2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2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2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2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2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2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2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2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2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2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2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3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4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314325</xdr:colOff>
      <xdr:row>31</xdr:row>
      <xdr:rowOff>612775</xdr:rowOff>
    </xdr:to>
    <xdr:sp macro="" textlink="">
      <xdr:nvSpPr>
        <xdr:cNvPr id="5385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1771650</xdr:colOff>
      <xdr:row>31</xdr:row>
      <xdr:rowOff>0</xdr:rowOff>
    </xdr:from>
    <xdr:to>
      <xdr:col>1</xdr:col>
      <xdr:colOff>1771650</xdr:colOff>
      <xdr:row>31</xdr:row>
      <xdr:rowOff>66675</xdr:rowOff>
    </xdr:to>
    <xdr:pic>
      <xdr:nvPicPr>
        <xdr:cNvPr id="538577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9067800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578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579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0</xdr:colOff>
      <xdr:row>31</xdr:row>
      <xdr:rowOff>0</xdr:rowOff>
    </xdr:to>
    <xdr:pic>
      <xdr:nvPicPr>
        <xdr:cNvPr id="53858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581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582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583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0</xdr:colOff>
      <xdr:row>31</xdr:row>
      <xdr:rowOff>0</xdr:rowOff>
    </xdr:to>
    <xdr:pic>
      <xdr:nvPicPr>
        <xdr:cNvPr id="538584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0</xdr:colOff>
      <xdr:row>31</xdr:row>
      <xdr:rowOff>0</xdr:rowOff>
    </xdr:to>
    <xdr:pic>
      <xdr:nvPicPr>
        <xdr:cNvPr id="538585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0</xdr:colOff>
      <xdr:row>31</xdr:row>
      <xdr:rowOff>0</xdr:rowOff>
    </xdr:to>
    <xdr:pic>
      <xdr:nvPicPr>
        <xdr:cNvPr id="53858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587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588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589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590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591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59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593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594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595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596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597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598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599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600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601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602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603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604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605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606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607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608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609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61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611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612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613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614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615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pic>
      <xdr:nvPicPr>
        <xdr:cNvPr id="53861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9525</xdr:colOff>
      <xdr:row>31</xdr:row>
      <xdr:rowOff>0</xdr:rowOff>
    </xdr:to>
    <xdr:pic>
      <xdr:nvPicPr>
        <xdr:cNvPr id="538617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9525</xdr:colOff>
      <xdr:row>31</xdr:row>
      <xdr:rowOff>0</xdr:rowOff>
    </xdr:to>
    <xdr:pic>
      <xdr:nvPicPr>
        <xdr:cNvPr id="538618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9525</xdr:colOff>
      <xdr:row>31</xdr:row>
      <xdr:rowOff>0</xdr:rowOff>
    </xdr:to>
    <xdr:pic>
      <xdr:nvPicPr>
        <xdr:cNvPr id="538619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9525</xdr:colOff>
      <xdr:row>31</xdr:row>
      <xdr:rowOff>0</xdr:rowOff>
    </xdr:to>
    <xdr:pic>
      <xdr:nvPicPr>
        <xdr:cNvPr id="53862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9525</xdr:colOff>
      <xdr:row>31</xdr:row>
      <xdr:rowOff>0</xdr:rowOff>
    </xdr:to>
    <xdr:pic>
      <xdr:nvPicPr>
        <xdr:cNvPr id="538621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9525</xdr:colOff>
      <xdr:row>31</xdr:row>
      <xdr:rowOff>0</xdr:rowOff>
    </xdr:to>
    <xdr:pic>
      <xdr:nvPicPr>
        <xdr:cNvPr id="538622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9525</xdr:colOff>
      <xdr:row>31</xdr:row>
      <xdr:rowOff>0</xdr:rowOff>
    </xdr:to>
    <xdr:pic>
      <xdr:nvPicPr>
        <xdr:cNvPr id="538623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9525</xdr:colOff>
      <xdr:row>31</xdr:row>
      <xdr:rowOff>0</xdr:rowOff>
    </xdr:to>
    <xdr:pic>
      <xdr:nvPicPr>
        <xdr:cNvPr id="538624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9525</xdr:colOff>
      <xdr:row>31</xdr:row>
      <xdr:rowOff>0</xdr:rowOff>
    </xdr:to>
    <xdr:pic>
      <xdr:nvPicPr>
        <xdr:cNvPr id="538625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9525</xdr:colOff>
      <xdr:row>31</xdr:row>
      <xdr:rowOff>0</xdr:rowOff>
    </xdr:to>
    <xdr:pic>
      <xdr:nvPicPr>
        <xdr:cNvPr id="538626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9525</xdr:colOff>
      <xdr:row>31</xdr:row>
      <xdr:rowOff>0</xdr:rowOff>
    </xdr:to>
    <xdr:pic>
      <xdr:nvPicPr>
        <xdr:cNvPr id="538627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9525</xdr:colOff>
      <xdr:row>31</xdr:row>
      <xdr:rowOff>0</xdr:rowOff>
    </xdr:to>
    <xdr:pic>
      <xdr:nvPicPr>
        <xdr:cNvPr id="538628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9525</xdr:colOff>
      <xdr:row>31</xdr:row>
      <xdr:rowOff>0</xdr:rowOff>
    </xdr:to>
    <xdr:pic>
      <xdr:nvPicPr>
        <xdr:cNvPr id="538629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9525</xdr:colOff>
      <xdr:row>31</xdr:row>
      <xdr:rowOff>0</xdr:rowOff>
    </xdr:to>
    <xdr:pic>
      <xdr:nvPicPr>
        <xdr:cNvPr id="53863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0</xdr:colOff>
      <xdr:row>31</xdr:row>
      <xdr:rowOff>0</xdr:rowOff>
    </xdr:to>
    <xdr:pic>
      <xdr:nvPicPr>
        <xdr:cNvPr id="538631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0</xdr:colOff>
      <xdr:row>31</xdr:row>
      <xdr:rowOff>0</xdr:rowOff>
    </xdr:to>
    <xdr:pic>
      <xdr:nvPicPr>
        <xdr:cNvPr id="53863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tabSelected="1" view="pageBreakPreview" zoomScale="40" zoomScaleNormal="50" zoomScaleSheetLayoutView="40" zoomScalePageLayoutView="50" workbookViewId="0">
      <selection activeCell="L9" sqref="L9"/>
    </sheetView>
  </sheetViews>
  <sheetFormatPr defaultColWidth="20.28515625" defaultRowHeight="20.25" x14ac:dyDescent="0.3"/>
  <cols>
    <col min="1" max="1" width="42.5703125" style="2" customWidth="1"/>
    <col min="2" max="3" width="55.5703125" style="2" customWidth="1"/>
    <col min="4" max="4" width="31.85546875" style="2" customWidth="1"/>
    <col min="5" max="5" width="18.140625" style="2" customWidth="1"/>
    <col min="6" max="6" width="20.7109375" style="2" customWidth="1"/>
    <col min="7" max="7" width="29.42578125" style="2" customWidth="1"/>
    <col min="8" max="10" width="37.7109375" style="2" customWidth="1"/>
    <col min="11" max="11" width="28.7109375" style="2" customWidth="1"/>
    <col min="12" max="12" width="26.7109375" style="2" customWidth="1"/>
    <col min="13" max="13" width="36.140625" style="2" customWidth="1"/>
    <col min="14" max="16384" width="20.28515625" style="2"/>
  </cols>
  <sheetData>
    <row r="1" spans="1:14" ht="96" customHeight="1" x14ac:dyDescent="0.35">
      <c r="A1" s="1"/>
      <c r="B1" s="1"/>
      <c r="C1" s="1"/>
      <c r="D1" s="1"/>
      <c r="E1" s="1"/>
      <c r="F1" s="1"/>
      <c r="G1" s="1"/>
      <c r="H1" s="1"/>
      <c r="I1" s="4"/>
      <c r="J1" s="4"/>
      <c r="K1" s="20" t="s">
        <v>65</v>
      </c>
      <c r="L1" s="20"/>
      <c r="M1" s="20"/>
    </row>
    <row r="2" spans="1:14" ht="33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21" t="s">
        <v>66</v>
      </c>
      <c r="L2" s="21"/>
      <c r="M2" s="21"/>
    </row>
    <row r="3" spans="1:14" ht="27.75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5"/>
      <c r="L3" s="16"/>
      <c r="M3" s="17" t="s">
        <v>83</v>
      </c>
    </row>
    <row r="4" spans="1:14" x14ac:dyDescent="0.3">
      <c r="A4" s="5"/>
      <c r="B4" s="1"/>
      <c r="C4" s="1"/>
      <c r="D4" s="5"/>
      <c r="E4" s="5"/>
      <c r="F4" s="5"/>
      <c r="G4" s="5"/>
      <c r="H4" s="5"/>
      <c r="I4" s="5"/>
      <c r="J4" s="1"/>
      <c r="K4" s="1"/>
      <c r="L4" s="1"/>
    </row>
    <row r="5" spans="1:14" ht="27" customHeight="1" x14ac:dyDescent="0.3">
      <c r="A5" s="22" t="s">
        <v>67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4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4" ht="112.5" x14ac:dyDescent="0.3">
      <c r="A7" s="7" t="s">
        <v>52</v>
      </c>
      <c r="B7" s="7" t="s">
        <v>53</v>
      </c>
      <c r="C7" s="7" t="s">
        <v>54</v>
      </c>
      <c r="D7" s="7" t="s">
        <v>55</v>
      </c>
      <c r="E7" s="7" t="s">
        <v>56</v>
      </c>
      <c r="F7" s="18" t="s">
        <v>57</v>
      </c>
      <c r="G7" s="19" t="s">
        <v>58</v>
      </c>
      <c r="H7" s="19" t="s">
        <v>59</v>
      </c>
      <c r="I7" s="7" t="s">
        <v>60</v>
      </c>
      <c r="J7" s="7" t="s">
        <v>61</v>
      </c>
      <c r="K7" s="7" t="s">
        <v>62</v>
      </c>
      <c r="L7" s="7" t="s">
        <v>63</v>
      </c>
      <c r="M7" s="7" t="s">
        <v>0</v>
      </c>
    </row>
    <row r="8" spans="1:14" ht="22.5" x14ac:dyDescent="0.3">
      <c r="A8" s="7" t="s">
        <v>64</v>
      </c>
      <c r="B8" s="7">
        <v>3</v>
      </c>
      <c r="C8" s="7">
        <v>4</v>
      </c>
      <c r="D8" s="7">
        <v>5</v>
      </c>
      <c r="E8" s="7">
        <v>6</v>
      </c>
      <c r="F8" s="18">
        <v>7</v>
      </c>
      <c r="G8" s="7">
        <v>8</v>
      </c>
      <c r="H8" s="7">
        <v>9</v>
      </c>
      <c r="I8" s="7">
        <v>10</v>
      </c>
      <c r="J8" s="7">
        <v>11</v>
      </c>
      <c r="K8" s="7">
        <v>12</v>
      </c>
      <c r="L8" s="7">
        <v>13</v>
      </c>
      <c r="M8" s="7">
        <v>14</v>
      </c>
    </row>
    <row r="9" spans="1:14" ht="95.25" customHeight="1" x14ac:dyDescent="0.3">
      <c r="A9" s="8" t="s">
        <v>71</v>
      </c>
      <c r="B9" s="8" t="s">
        <v>4</v>
      </c>
      <c r="C9" s="8" t="s">
        <v>5</v>
      </c>
      <c r="D9" s="8" t="s">
        <v>1</v>
      </c>
      <c r="E9" s="8" t="s">
        <v>76</v>
      </c>
      <c r="F9" s="9">
        <v>1</v>
      </c>
      <c r="G9" s="10">
        <v>95364000</v>
      </c>
      <c r="H9" s="10">
        <v>95364000</v>
      </c>
      <c r="I9" s="11"/>
      <c r="J9" s="11"/>
      <c r="K9" s="11"/>
      <c r="L9" s="8" t="s">
        <v>77</v>
      </c>
      <c r="M9" s="8" t="s">
        <v>81</v>
      </c>
      <c r="N9" s="6"/>
    </row>
    <row r="10" spans="1:14" ht="78" customHeight="1" x14ac:dyDescent="0.3">
      <c r="A10" s="8" t="s">
        <v>71</v>
      </c>
      <c r="B10" s="8" t="s">
        <v>6</v>
      </c>
      <c r="C10" s="8" t="s">
        <v>7</v>
      </c>
      <c r="D10" s="8" t="s">
        <v>1</v>
      </c>
      <c r="E10" s="8" t="s">
        <v>76</v>
      </c>
      <c r="F10" s="9">
        <v>1</v>
      </c>
      <c r="G10" s="10">
        <v>50842145.979999997</v>
      </c>
      <c r="H10" s="10">
        <v>50842145.979999997</v>
      </c>
      <c r="I10" s="11"/>
      <c r="J10" s="11"/>
      <c r="K10" s="11"/>
      <c r="L10" s="8" t="s">
        <v>79</v>
      </c>
      <c r="M10" s="8" t="s">
        <v>82</v>
      </c>
      <c r="N10" s="6"/>
    </row>
    <row r="11" spans="1:14" ht="78" customHeight="1" x14ac:dyDescent="0.3">
      <c r="A11" s="8" t="s">
        <v>71</v>
      </c>
      <c r="B11" s="8" t="s">
        <v>8</v>
      </c>
      <c r="C11" s="8" t="s">
        <v>9</v>
      </c>
      <c r="D11" s="8" t="s">
        <v>1</v>
      </c>
      <c r="E11" s="8" t="s">
        <v>75</v>
      </c>
      <c r="F11" s="9">
        <v>1</v>
      </c>
      <c r="G11" s="10">
        <v>61094396.950000003</v>
      </c>
      <c r="H11" s="10">
        <v>61094396.950000003</v>
      </c>
      <c r="I11" s="11"/>
      <c r="J11" s="11"/>
      <c r="K11" s="11"/>
      <c r="L11" s="8" t="s">
        <v>78</v>
      </c>
      <c r="M11" s="8" t="s">
        <v>82</v>
      </c>
      <c r="N11" s="6"/>
    </row>
    <row r="12" spans="1:14" s="6" customFormat="1" ht="69" customHeight="1" x14ac:dyDescent="0.3">
      <c r="A12" s="8" t="s">
        <v>71</v>
      </c>
      <c r="B12" s="8" t="s">
        <v>45</v>
      </c>
      <c r="C12" s="8" t="s">
        <v>44</v>
      </c>
      <c r="D12" s="8" t="s">
        <v>72</v>
      </c>
      <c r="E12" s="8" t="s">
        <v>76</v>
      </c>
      <c r="F12" s="9">
        <v>13</v>
      </c>
      <c r="G12" s="10">
        <f>H12/13</f>
        <v>1153325</v>
      </c>
      <c r="H12" s="10">
        <v>14993225</v>
      </c>
      <c r="I12" s="10"/>
      <c r="J12" s="11"/>
      <c r="K12" s="14"/>
      <c r="L12" s="8" t="s">
        <v>77</v>
      </c>
      <c r="M12" s="8" t="s">
        <v>80</v>
      </c>
    </row>
    <row r="13" spans="1:14" s="6" customFormat="1" ht="69" customHeight="1" x14ac:dyDescent="0.3">
      <c r="A13" s="8" t="s">
        <v>71</v>
      </c>
      <c r="B13" s="8" t="s">
        <v>10</v>
      </c>
      <c r="C13" s="8" t="s">
        <v>11</v>
      </c>
      <c r="D13" s="8" t="s">
        <v>72</v>
      </c>
      <c r="E13" s="8" t="s">
        <v>76</v>
      </c>
      <c r="F13" s="9">
        <v>144</v>
      </c>
      <c r="G13" s="10">
        <v>35093.75</v>
      </c>
      <c r="H13" s="10">
        <f>F13*G13</f>
        <v>5053500</v>
      </c>
      <c r="I13" s="11"/>
      <c r="J13" s="11"/>
      <c r="K13" s="14"/>
      <c r="L13" s="8" t="s">
        <v>77</v>
      </c>
      <c r="M13" s="8" t="s">
        <v>80</v>
      </c>
    </row>
    <row r="14" spans="1:14" s="6" customFormat="1" ht="69" customHeight="1" x14ac:dyDescent="0.3">
      <c r="A14" s="8" t="s">
        <v>71</v>
      </c>
      <c r="B14" s="8" t="s">
        <v>12</v>
      </c>
      <c r="C14" s="8" t="s">
        <v>13</v>
      </c>
      <c r="D14" s="8" t="s">
        <v>72</v>
      </c>
      <c r="E14" s="8" t="s">
        <v>76</v>
      </c>
      <c r="F14" s="9">
        <v>58</v>
      </c>
      <c r="G14" s="10">
        <v>113767.86</v>
      </c>
      <c r="H14" s="10">
        <f>F14*G14</f>
        <v>6598535.8799999999</v>
      </c>
      <c r="I14" s="11"/>
      <c r="J14" s="14"/>
      <c r="K14" s="11"/>
      <c r="L14" s="8" t="s">
        <v>77</v>
      </c>
      <c r="M14" s="8" t="s">
        <v>80</v>
      </c>
    </row>
    <row r="15" spans="1:14" s="6" customFormat="1" ht="69" customHeight="1" x14ac:dyDescent="0.3">
      <c r="A15" s="8" t="s">
        <v>71</v>
      </c>
      <c r="B15" s="8" t="s">
        <v>43</v>
      </c>
      <c r="C15" s="8" t="s">
        <v>42</v>
      </c>
      <c r="D15" s="8" t="s">
        <v>72</v>
      </c>
      <c r="E15" s="8" t="s">
        <v>76</v>
      </c>
      <c r="F15" s="9">
        <v>13</v>
      </c>
      <c r="G15" s="10">
        <f t="shared" ref="G15" si="0">H15/13</f>
        <v>1091375</v>
      </c>
      <c r="H15" s="10">
        <v>14187875</v>
      </c>
      <c r="I15" s="11"/>
      <c r="J15" s="14"/>
      <c r="K15" s="11"/>
      <c r="L15" s="8" t="s">
        <v>77</v>
      </c>
      <c r="M15" s="8" t="s">
        <v>80</v>
      </c>
    </row>
    <row r="16" spans="1:14" s="6" customFormat="1" ht="72" customHeight="1" x14ac:dyDescent="0.3">
      <c r="A16" s="8" t="s">
        <v>71</v>
      </c>
      <c r="B16" s="8" t="s">
        <v>14</v>
      </c>
      <c r="C16" s="8" t="s">
        <v>15</v>
      </c>
      <c r="D16" s="8" t="s">
        <v>72</v>
      </c>
      <c r="E16" s="8" t="s">
        <v>74</v>
      </c>
      <c r="F16" s="9">
        <v>26</v>
      </c>
      <c r="G16" s="10">
        <v>176750</v>
      </c>
      <c r="H16" s="10">
        <f t="shared" ref="H16:H26" si="1">F16*G16</f>
        <v>4595500</v>
      </c>
      <c r="I16" s="11"/>
      <c r="J16" s="11"/>
      <c r="K16" s="11"/>
      <c r="L16" s="8" t="s">
        <v>77</v>
      </c>
      <c r="M16" s="8" t="s">
        <v>80</v>
      </c>
    </row>
    <row r="17" spans="1:13" s="6" customFormat="1" ht="72" customHeight="1" x14ac:dyDescent="0.3">
      <c r="A17" s="8" t="s">
        <v>71</v>
      </c>
      <c r="B17" s="8" t="s">
        <v>16</v>
      </c>
      <c r="C17" s="8" t="s">
        <v>17</v>
      </c>
      <c r="D17" s="8" t="s">
        <v>72</v>
      </c>
      <c r="E17" s="8" t="s">
        <v>76</v>
      </c>
      <c r="F17" s="9">
        <v>9</v>
      </c>
      <c r="G17" s="10">
        <v>490553.56</v>
      </c>
      <c r="H17" s="10">
        <f t="shared" si="1"/>
        <v>4414982.04</v>
      </c>
      <c r="I17" s="11"/>
      <c r="J17" s="14"/>
      <c r="K17" s="11"/>
      <c r="L17" s="8" t="s">
        <v>77</v>
      </c>
      <c r="M17" s="8" t="s">
        <v>80</v>
      </c>
    </row>
    <row r="18" spans="1:13" s="6" customFormat="1" ht="79.5" customHeight="1" x14ac:dyDescent="0.3">
      <c r="A18" s="8" t="s">
        <v>71</v>
      </c>
      <c r="B18" s="8" t="s">
        <v>18</v>
      </c>
      <c r="C18" s="8" t="s">
        <v>19</v>
      </c>
      <c r="D18" s="8" t="s">
        <v>72</v>
      </c>
      <c r="E18" s="8" t="s">
        <v>74</v>
      </c>
      <c r="F18" s="9">
        <v>24</v>
      </c>
      <c r="G18" s="10">
        <v>143879.46</v>
      </c>
      <c r="H18" s="10">
        <f t="shared" si="1"/>
        <v>3453107.04</v>
      </c>
      <c r="I18" s="11"/>
      <c r="J18" s="11"/>
      <c r="K18" s="11"/>
      <c r="L18" s="8" t="s">
        <v>77</v>
      </c>
      <c r="M18" s="8" t="s">
        <v>80</v>
      </c>
    </row>
    <row r="19" spans="1:13" s="6" customFormat="1" ht="69" customHeight="1" x14ac:dyDescent="0.3">
      <c r="A19" s="8" t="s">
        <v>71</v>
      </c>
      <c r="B19" s="8" t="s">
        <v>30</v>
      </c>
      <c r="C19" s="8" t="s">
        <v>31</v>
      </c>
      <c r="D19" s="8" t="s">
        <v>1</v>
      </c>
      <c r="E19" s="8" t="s">
        <v>76</v>
      </c>
      <c r="F19" s="9">
        <v>73</v>
      </c>
      <c r="G19" s="10">
        <v>130267.86</v>
      </c>
      <c r="H19" s="10">
        <f t="shared" si="1"/>
        <v>9509553.7799999993</v>
      </c>
      <c r="I19" s="11"/>
      <c r="J19" s="14"/>
      <c r="K19" s="11"/>
      <c r="L19" s="8" t="s">
        <v>77</v>
      </c>
      <c r="M19" s="8" t="s">
        <v>82</v>
      </c>
    </row>
    <row r="20" spans="1:13" s="6" customFormat="1" ht="69" customHeight="1" x14ac:dyDescent="0.3">
      <c r="A20" s="8" t="s">
        <v>71</v>
      </c>
      <c r="B20" s="8" t="s">
        <v>48</v>
      </c>
      <c r="C20" s="8" t="s">
        <v>49</v>
      </c>
      <c r="D20" s="8" t="s">
        <v>72</v>
      </c>
      <c r="E20" s="8" t="s">
        <v>74</v>
      </c>
      <c r="F20" s="9">
        <v>41</v>
      </c>
      <c r="G20" s="10">
        <v>132000.10999999999</v>
      </c>
      <c r="H20" s="10">
        <v>5412004.5099999998</v>
      </c>
      <c r="I20" s="11"/>
      <c r="J20" s="14"/>
      <c r="K20" s="11"/>
      <c r="L20" s="8" t="s">
        <v>77</v>
      </c>
      <c r="M20" s="8" t="s">
        <v>82</v>
      </c>
    </row>
    <row r="21" spans="1:13" s="6" customFormat="1" ht="69" customHeight="1" x14ac:dyDescent="0.3">
      <c r="A21" s="8" t="s">
        <v>71</v>
      </c>
      <c r="B21" s="8" t="s">
        <v>50</v>
      </c>
      <c r="C21" s="8" t="s">
        <v>51</v>
      </c>
      <c r="D21" s="8" t="s">
        <v>72</v>
      </c>
      <c r="E21" s="8" t="s">
        <v>76</v>
      </c>
      <c r="F21" s="9">
        <v>41</v>
      </c>
      <c r="G21" s="10">
        <v>117476</v>
      </c>
      <c r="H21" s="10">
        <f>F21*G21</f>
        <v>4816516</v>
      </c>
      <c r="I21" s="11"/>
      <c r="J21" s="14"/>
      <c r="K21" s="11"/>
      <c r="L21" s="8" t="s">
        <v>77</v>
      </c>
      <c r="M21" s="8" t="s">
        <v>82</v>
      </c>
    </row>
    <row r="22" spans="1:13" s="6" customFormat="1" ht="69" customHeight="1" x14ac:dyDescent="0.3">
      <c r="A22" s="8" t="s">
        <v>71</v>
      </c>
      <c r="B22" s="8" t="s">
        <v>22</v>
      </c>
      <c r="C22" s="8" t="s">
        <v>23</v>
      </c>
      <c r="D22" s="8" t="s">
        <v>72</v>
      </c>
      <c r="E22" s="8" t="s">
        <v>76</v>
      </c>
      <c r="F22" s="9">
        <v>105</v>
      </c>
      <c r="G22" s="10">
        <v>72292.100000000006</v>
      </c>
      <c r="H22" s="10">
        <f t="shared" si="1"/>
        <v>7590670.5000000009</v>
      </c>
      <c r="I22" s="11"/>
      <c r="J22" s="14"/>
      <c r="K22" s="11"/>
      <c r="L22" s="8" t="s">
        <v>77</v>
      </c>
      <c r="M22" s="8" t="s">
        <v>82</v>
      </c>
    </row>
    <row r="23" spans="1:13" s="6" customFormat="1" ht="69" customHeight="1" x14ac:dyDescent="0.3">
      <c r="A23" s="8" t="s">
        <v>71</v>
      </c>
      <c r="B23" s="8" t="s">
        <v>28</v>
      </c>
      <c r="C23" s="8" t="s">
        <v>29</v>
      </c>
      <c r="D23" s="8" t="s">
        <v>1</v>
      </c>
      <c r="E23" s="8" t="s">
        <v>76</v>
      </c>
      <c r="F23" s="9">
        <v>74</v>
      </c>
      <c r="G23" s="10">
        <v>166150</v>
      </c>
      <c r="H23" s="10">
        <f t="shared" si="1"/>
        <v>12295100</v>
      </c>
      <c r="I23" s="11"/>
      <c r="J23" s="14"/>
      <c r="K23" s="11"/>
      <c r="L23" s="8" t="s">
        <v>77</v>
      </c>
      <c r="M23" s="8" t="s">
        <v>82</v>
      </c>
    </row>
    <row r="24" spans="1:13" s="6" customFormat="1" ht="69" customHeight="1" x14ac:dyDescent="0.3">
      <c r="A24" s="8" t="s">
        <v>71</v>
      </c>
      <c r="B24" s="8" t="s">
        <v>20</v>
      </c>
      <c r="C24" s="8" t="s">
        <v>21</v>
      </c>
      <c r="D24" s="8" t="s">
        <v>72</v>
      </c>
      <c r="E24" s="8" t="s">
        <v>76</v>
      </c>
      <c r="F24" s="9">
        <v>53</v>
      </c>
      <c r="G24" s="10">
        <v>49784.52</v>
      </c>
      <c r="H24" s="10">
        <f t="shared" si="1"/>
        <v>2638579.56</v>
      </c>
      <c r="I24" s="11"/>
      <c r="J24" s="14"/>
      <c r="K24" s="11"/>
      <c r="L24" s="8" t="s">
        <v>77</v>
      </c>
      <c r="M24" s="8" t="s">
        <v>82</v>
      </c>
    </row>
    <row r="25" spans="1:13" s="6" customFormat="1" ht="69" customHeight="1" x14ac:dyDescent="0.3">
      <c r="A25" s="8" t="s">
        <v>71</v>
      </c>
      <c r="B25" s="8" t="s">
        <v>32</v>
      </c>
      <c r="C25" s="8" t="s">
        <v>33</v>
      </c>
      <c r="D25" s="8" t="s">
        <v>1</v>
      </c>
      <c r="E25" s="8" t="s">
        <v>76</v>
      </c>
      <c r="F25" s="9">
        <v>32</v>
      </c>
      <c r="G25" s="10">
        <v>581512.94999999995</v>
      </c>
      <c r="H25" s="10">
        <v>18608414.27</v>
      </c>
      <c r="I25" s="14"/>
      <c r="J25" s="14"/>
      <c r="K25" s="11"/>
      <c r="L25" s="8" t="s">
        <v>77</v>
      </c>
      <c r="M25" s="8" t="s">
        <v>82</v>
      </c>
    </row>
    <row r="26" spans="1:13" s="6" customFormat="1" ht="69" customHeight="1" x14ac:dyDescent="0.3">
      <c r="A26" s="8" t="s">
        <v>71</v>
      </c>
      <c r="B26" s="8" t="s">
        <v>47</v>
      </c>
      <c r="C26" s="8" t="s">
        <v>46</v>
      </c>
      <c r="D26" s="8" t="s">
        <v>72</v>
      </c>
      <c r="E26" s="8" t="s">
        <v>76</v>
      </c>
      <c r="F26" s="9">
        <v>77</v>
      </c>
      <c r="G26" s="10">
        <v>70939.88</v>
      </c>
      <c r="H26" s="10">
        <f t="shared" si="1"/>
        <v>5462370.7600000007</v>
      </c>
      <c r="I26" s="11"/>
      <c r="J26" s="14"/>
      <c r="K26" s="11"/>
      <c r="L26" s="8" t="s">
        <v>77</v>
      </c>
      <c r="M26" s="8" t="s">
        <v>82</v>
      </c>
    </row>
    <row r="27" spans="1:13" s="6" customFormat="1" ht="69" customHeight="1" x14ac:dyDescent="0.3">
      <c r="A27" s="8" t="s">
        <v>71</v>
      </c>
      <c r="B27" s="8" t="s">
        <v>24</v>
      </c>
      <c r="C27" s="8" t="s">
        <v>25</v>
      </c>
      <c r="D27" s="8" t="s">
        <v>72</v>
      </c>
      <c r="E27" s="8" t="s">
        <v>74</v>
      </c>
      <c r="F27" s="9">
        <v>42</v>
      </c>
      <c r="G27" s="10">
        <v>197819.06</v>
      </c>
      <c r="H27" s="10">
        <f t="shared" ref="H27:H28" si="2">F27*G27</f>
        <v>8308400.5199999996</v>
      </c>
      <c r="I27" s="11"/>
      <c r="J27" s="11"/>
      <c r="K27" s="11"/>
      <c r="L27" s="8" t="s">
        <v>77</v>
      </c>
      <c r="M27" s="8" t="s">
        <v>82</v>
      </c>
    </row>
    <row r="28" spans="1:13" s="6" customFormat="1" ht="63" customHeight="1" x14ac:dyDescent="0.3">
      <c r="A28" s="8" t="s">
        <v>71</v>
      </c>
      <c r="B28" s="8" t="s">
        <v>26</v>
      </c>
      <c r="C28" s="8" t="s">
        <v>27</v>
      </c>
      <c r="D28" s="8" t="s">
        <v>72</v>
      </c>
      <c r="E28" s="8" t="s">
        <v>76</v>
      </c>
      <c r="F28" s="9">
        <v>42</v>
      </c>
      <c r="G28" s="10">
        <v>167885.48</v>
      </c>
      <c r="H28" s="10">
        <f t="shared" si="2"/>
        <v>7051190.1600000001</v>
      </c>
      <c r="I28" s="11"/>
      <c r="J28" s="14"/>
      <c r="K28" s="11"/>
      <c r="L28" s="8" t="s">
        <v>77</v>
      </c>
      <c r="M28" s="8" t="s">
        <v>82</v>
      </c>
    </row>
    <row r="29" spans="1:13" s="6" customFormat="1" ht="65.25" customHeight="1" x14ac:dyDescent="0.3">
      <c r="A29" s="8" t="s">
        <v>68</v>
      </c>
      <c r="B29" s="8" t="s">
        <v>36</v>
      </c>
      <c r="C29" s="8" t="s">
        <v>37</v>
      </c>
      <c r="D29" s="12" t="s">
        <v>73</v>
      </c>
      <c r="E29" s="8" t="s">
        <v>75</v>
      </c>
      <c r="F29" s="9">
        <v>1</v>
      </c>
      <c r="G29" s="10">
        <v>4050000</v>
      </c>
      <c r="H29" s="10">
        <v>4050000</v>
      </c>
      <c r="I29" s="8"/>
      <c r="J29" s="8"/>
      <c r="K29" s="8"/>
      <c r="L29" s="8" t="s">
        <v>78</v>
      </c>
      <c r="M29" s="8" t="s">
        <v>80</v>
      </c>
    </row>
    <row r="30" spans="1:13" s="6" customFormat="1" ht="69" customHeight="1" x14ac:dyDescent="0.3">
      <c r="A30" s="8" t="s">
        <v>68</v>
      </c>
      <c r="B30" s="8" t="s">
        <v>38</v>
      </c>
      <c r="C30" s="8" t="s">
        <v>39</v>
      </c>
      <c r="D30" s="12" t="s">
        <v>73</v>
      </c>
      <c r="E30" s="8" t="s">
        <v>75</v>
      </c>
      <c r="F30" s="9">
        <v>1</v>
      </c>
      <c r="G30" s="10">
        <v>4439795.8600000003</v>
      </c>
      <c r="H30" s="10">
        <v>4439795.8600000003</v>
      </c>
      <c r="I30" s="8"/>
      <c r="J30" s="8"/>
      <c r="K30" s="8"/>
      <c r="L30" s="8" t="s">
        <v>78</v>
      </c>
      <c r="M30" s="8" t="s">
        <v>80</v>
      </c>
    </row>
    <row r="31" spans="1:13" s="6" customFormat="1" ht="69" customHeight="1" x14ac:dyDescent="0.3">
      <c r="A31" s="8" t="s">
        <v>68</v>
      </c>
      <c r="B31" s="8" t="s">
        <v>40</v>
      </c>
      <c r="C31" s="8" t="s">
        <v>41</v>
      </c>
      <c r="D31" s="12" t="s">
        <v>73</v>
      </c>
      <c r="E31" s="8" t="s">
        <v>75</v>
      </c>
      <c r="F31" s="9">
        <v>1</v>
      </c>
      <c r="G31" s="10">
        <v>3685714.29</v>
      </c>
      <c r="H31" s="10">
        <v>3685714.29</v>
      </c>
      <c r="I31" s="8"/>
      <c r="J31" s="8"/>
      <c r="K31" s="8"/>
      <c r="L31" s="8" t="s">
        <v>78</v>
      </c>
      <c r="M31" s="8" t="s">
        <v>80</v>
      </c>
    </row>
    <row r="32" spans="1:13" ht="75" customHeight="1" x14ac:dyDescent="0.35">
      <c r="A32" s="8" t="s">
        <v>69</v>
      </c>
      <c r="B32" s="8" t="s">
        <v>34</v>
      </c>
      <c r="C32" s="8" t="s">
        <v>35</v>
      </c>
      <c r="D32" s="12" t="s">
        <v>73</v>
      </c>
      <c r="E32" s="8" t="s">
        <v>75</v>
      </c>
      <c r="F32" s="9">
        <v>1</v>
      </c>
      <c r="G32" s="10">
        <v>13317284.42</v>
      </c>
      <c r="H32" s="10">
        <v>13317284.42</v>
      </c>
      <c r="I32" s="13"/>
      <c r="J32" s="13"/>
      <c r="K32" s="8"/>
      <c r="L32" s="8" t="s">
        <v>77</v>
      </c>
      <c r="M32" s="8" t="s">
        <v>81</v>
      </c>
    </row>
    <row r="33" spans="1:13" ht="69" customHeight="1" x14ac:dyDescent="0.3">
      <c r="A33" s="8" t="s">
        <v>70</v>
      </c>
      <c r="B33" s="8" t="s">
        <v>2</v>
      </c>
      <c r="C33" s="8" t="s">
        <v>3</v>
      </c>
      <c r="D33" s="12" t="s">
        <v>73</v>
      </c>
      <c r="E33" s="8" t="s">
        <v>75</v>
      </c>
      <c r="F33" s="9">
        <v>1</v>
      </c>
      <c r="G33" s="10">
        <v>6239062.4999999991</v>
      </c>
      <c r="H33" s="10">
        <v>6239062.4999999991</v>
      </c>
      <c r="I33" s="11"/>
      <c r="J33" s="11"/>
      <c r="K33" s="11"/>
      <c r="L33" s="8" t="s">
        <v>77</v>
      </c>
      <c r="M33" s="8" t="s">
        <v>82</v>
      </c>
    </row>
    <row r="34" spans="1:13" ht="69" customHeight="1" x14ac:dyDescent="0.3"/>
    <row r="35" spans="1:13" ht="69" customHeight="1" x14ac:dyDescent="0.3"/>
  </sheetData>
  <mergeCells count="3">
    <mergeCell ref="K1:M1"/>
    <mergeCell ref="K2:M2"/>
    <mergeCell ref="A5:M5"/>
  </mergeCells>
  <pageMargins left="0.36" right="0.19685039370078741" top="0.51" bottom="0.4" header="0.35" footer="0.39"/>
  <pageSetup paperSize="9" scale="30" fitToHeight="0" orientation="landscape" r:id="rId1"/>
  <headerFooter differentOddEven="1" differentFirst="1">
    <oddFooter>&amp;C1</oddFooter>
    <evenFooter>&amp;C&amp;14 2</evenFooter>
    <firstFooter>&amp;C&amp;14 1</firstFooter>
  </headerFooter>
  <rowBreaks count="2" manualBreakCount="2">
    <brk id="26" max="12" man="1"/>
    <brk id="33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Наркес Давлетбаева</dc:creator>
  <cp:lastModifiedBy>Наркес Давлетбаева</cp:lastModifiedBy>
  <cp:lastPrinted>2020-02-19T09:12:39Z</cp:lastPrinted>
  <dcterms:created xsi:type="dcterms:W3CDTF">2020-02-17T03:07:08Z</dcterms:created>
  <dcterms:modified xsi:type="dcterms:W3CDTF">2020-02-19T14:42:08Z</dcterms:modified>
</cp:coreProperties>
</file>