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740" windowWidth="27795" windowHeight="10965"/>
  </bookViews>
  <sheets>
    <sheet name="Лист2" sheetId="1" r:id="rId1"/>
  </sheets>
  <definedNames>
    <definedName name="_xlnm._FilterDatabase" localSheetId="0" hidden="1">Лист2!$A$8:$L$19</definedName>
    <definedName name="_xlnm.Print_Area" localSheetId="0">Лист2!$A$1:$L$19</definedName>
  </definedNames>
  <calcPr calcId="145621"/>
</workbook>
</file>

<file path=xl/calcChain.xml><?xml version="1.0" encoding="utf-8"?>
<calcChain xmlns="http://schemas.openxmlformats.org/spreadsheetml/2006/main">
  <c r="H9" i="1" l="1"/>
  <c r="H12" i="1" l="1"/>
  <c r="G10" i="1"/>
  <c r="H15" i="1" l="1"/>
  <c r="H16" i="1" l="1"/>
</calcChain>
</file>

<file path=xl/sharedStrings.xml><?xml version="1.0" encoding="utf-8"?>
<sst xmlns="http://schemas.openxmlformats.org/spreadsheetml/2006/main" count="87" uniqueCount="54">
  <si>
    <t>Үздіксіз қуаттандыру кезіне арналған аккумулятор батареясы</t>
  </si>
  <si>
    <t>Аккумуляторная батарея для источника  бесперебойного питания</t>
  </si>
  <si>
    <t>Тендер</t>
  </si>
  <si>
    <t>Металлды стеллаж</t>
  </si>
  <si>
    <t>Шредер</t>
  </si>
  <si>
    <t>Разработка проектно-сметной документации на капитальный ремонт системы приточно-вытяжной вентиляции Восточно-Казахстанского филиала</t>
  </si>
  <si>
    <t>Шығыс Қазақстан филиалының сору-сыртқа тарату желдеткіш жүйесін күрделі жөндеуге жобалау-сметалық құжаттама әзірлеу</t>
  </si>
  <si>
    <t>Картридер</t>
  </si>
  <si>
    <t>Техникалық қолдау лицензиялар Software AG webMethods</t>
  </si>
  <si>
    <t>Техническая поддержка лицензий Software AG webMethods</t>
  </si>
  <si>
    <t>Қара-ақ түсте басып шығаратын А3 ф. КФҚ</t>
  </si>
  <si>
    <t>МФУ ф.А3 черно-белой печати</t>
  </si>
  <si>
    <t>Стеллаж металлический</t>
  </si>
  <si>
    <t>Сатып алудың электрондық порталына қол жеткізу</t>
  </si>
  <si>
    <t>Доступ к порталу электронных закупок</t>
  </si>
  <si>
    <t xml:space="preserve">"Басып шығаруды басқарудың толық шешімі" лицензиялық бағдарламалық қамтамасыз ету </t>
  </si>
  <si>
    <t>Персоналды дамыту саласында білім беру қызметтері</t>
  </si>
  <si>
    <t>Услуги образовательные в сфере развития персонала</t>
  </si>
  <si>
    <t>Лицензионное программное обеспечение «Комплексное решение для управления печатью»</t>
  </si>
  <si>
    <t>Тапсырыс берушінің 
(сатып алуды ұйымдастырушының)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</si>
  <si>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</si>
  <si>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</si>
  <si>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</si>
  <si>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</si>
  <si>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</si>
  <si>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</si>
  <si>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</si>
  <si>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</si>
  <si>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</si>
  <si>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</si>
  <si>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</si>
  <si>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1</t>
  </si>
  <si>
    <t>"БЕКІТЕМІН"
Қазақстан Республикасы Ұлттық Банкі
Төрағасының орынбасары</t>
  </si>
  <si>
    <t>2020ж. "13".03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</si>
  <si>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</t>
  </si>
  <si>
    <t>Баға ұсыныстарын сұрату</t>
  </si>
  <si>
    <t>Шартты тікелей жасасу</t>
  </si>
  <si>
    <t>Қызмет</t>
  </si>
  <si>
    <t>Дана</t>
  </si>
  <si>
    <t>Жұмыс</t>
  </si>
  <si>
    <t>Адам капиталын дамыту департаменті</t>
  </si>
  <si>
    <t>Қаржылық технологиялар департаменті</t>
  </si>
  <si>
    <t>Қаржы департаменті</t>
  </si>
  <si>
    <t>Әкімшілік басқармасы</t>
  </si>
  <si>
    <t>Актөбе филиалы</t>
  </si>
  <si>
    <t>Шығыс-Қазақстан филиалы</t>
  </si>
  <si>
    <t>Қосымша сатып алу</t>
  </si>
  <si>
    <t>Өзгеріс</t>
  </si>
  <si>
    <t>Алып тастау</t>
  </si>
  <si>
    <t>______________________ Д.Т. Галиева</t>
  </si>
  <si>
    <t>II тоқсан</t>
  </si>
  <si>
    <t>III тоқсан</t>
  </si>
  <si>
    <t>I тоқсан</t>
  </si>
  <si>
    <t>Орталық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</si>
</sst>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Border="1"/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3" fontId="5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71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593725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593725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15</xdr:row>
      <xdr:rowOff>612775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15</xdr:row>
      <xdr:rowOff>0</xdr:rowOff>
    </xdr:from>
    <xdr:to>
      <xdr:col>1</xdr:col>
      <xdr:colOff>1771650</xdr:colOff>
      <xdr:row>15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314325</xdr:colOff>
      <xdr:row>19</xdr:row>
      <xdr:rowOff>190500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14325" cy="593725"/>
    <xdr:sp macro="" textlink="">
      <xdr:nvSpPr>
        <xdr:cNvPr id="5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5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14325" cy="593725"/>
    <xdr:sp macro="" textlink="">
      <xdr:nvSpPr>
        <xdr:cNvPr id="6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14325" cy="593725"/>
    <xdr:sp macro="" textlink="">
      <xdr:nvSpPr>
        <xdr:cNvPr id="6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6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14325" cy="593725"/>
    <xdr:sp macro="" textlink="">
      <xdr:nvSpPr>
        <xdr:cNvPr id="7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14325" cy="593725"/>
    <xdr:sp macro="" textlink="">
      <xdr:nvSpPr>
        <xdr:cNvPr id="7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811250" y="17121188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="40" zoomScaleNormal="50" zoomScaleSheetLayoutView="40" zoomScalePageLayoutView="50" workbookViewId="0">
      <selection activeCell="A18" sqref="A18"/>
    </sheetView>
  </sheetViews>
  <sheetFormatPr defaultColWidth="20.28515625" defaultRowHeight="20.25" x14ac:dyDescent="0.3"/>
  <cols>
    <col min="1" max="1" width="57.28515625" style="2" customWidth="1"/>
    <col min="2" max="2" width="73.5703125" style="2" customWidth="1"/>
    <col min="3" max="3" width="75" style="2" customWidth="1"/>
    <col min="4" max="4" width="42" style="2" customWidth="1"/>
    <col min="5" max="5" width="23.85546875" style="2" customWidth="1"/>
    <col min="6" max="6" width="31.42578125" style="2" customWidth="1"/>
    <col min="7" max="8" width="44.28515625" style="2" customWidth="1"/>
    <col min="9" max="10" width="52.140625" style="2" customWidth="1"/>
    <col min="11" max="11" width="34.42578125" style="2" customWidth="1"/>
    <col min="12" max="12" width="38" style="2" customWidth="1"/>
    <col min="13" max="16384" width="20.28515625" style="2"/>
  </cols>
  <sheetData>
    <row r="1" spans="1:12" ht="118.5" customHeight="1" x14ac:dyDescent="0.45">
      <c r="A1" s="1"/>
      <c r="B1" s="1"/>
      <c r="C1" s="1"/>
      <c r="D1" s="1"/>
      <c r="E1" s="1"/>
      <c r="F1" s="1"/>
      <c r="G1" s="1"/>
      <c r="H1" s="1"/>
      <c r="I1" s="3"/>
      <c r="J1" s="14" t="s">
        <v>32</v>
      </c>
      <c r="K1" s="14"/>
      <c r="L1" s="14"/>
    </row>
    <row r="2" spans="1:12" ht="49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4" t="s">
        <v>49</v>
      </c>
      <c r="K2" s="14"/>
      <c r="L2" s="14"/>
    </row>
    <row r="3" spans="1:12" ht="30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1"/>
      <c r="K3" s="13" t="s">
        <v>33</v>
      </c>
      <c r="L3" s="13"/>
    </row>
    <row r="4" spans="1:12" x14ac:dyDescent="0.3">
      <c r="A4" s="4"/>
      <c r="B4" s="1"/>
      <c r="C4" s="1"/>
      <c r="D4" s="4"/>
      <c r="E4" s="4"/>
      <c r="F4" s="4"/>
      <c r="G4" s="4"/>
      <c r="H4" s="4"/>
      <c r="I4" s="4"/>
      <c r="J4" s="1"/>
      <c r="K4" s="1"/>
      <c r="L4" s="1"/>
    </row>
    <row r="5" spans="1:12" ht="33" x14ac:dyDescent="0.3">
      <c r="A5" s="12" t="s">
        <v>34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30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14.5" customHeight="1" x14ac:dyDescent="0.3">
      <c r="A7" s="15" t="s">
        <v>19</v>
      </c>
      <c r="B7" s="15" t="s">
        <v>20</v>
      </c>
      <c r="C7" s="15" t="s">
        <v>21</v>
      </c>
      <c r="D7" s="15" t="s">
        <v>22</v>
      </c>
      <c r="E7" s="15" t="s">
        <v>23</v>
      </c>
      <c r="F7" s="16" t="s">
        <v>24</v>
      </c>
      <c r="G7" s="17" t="s">
        <v>25</v>
      </c>
      <c r="H7" s="17" t="s">
        <v>26</v>
      </c>
      <c r="I7" s="15" t="s">
        <v>27</v>
      </c>
      <c r="J7" s="15" t="s">
        <v>28</v>
      </c>
      <c r="K7" s="15" t="s">
        <v>29</v>
      </c>
      <c r="L7" s="15" t="s">
        <v>30</v>
      </c>
    </row>
    <row r="8" spans="1:12" ht="27.75" customHeight="1" x14ac:dyDescent="0.3">
      <c r="A8" s="18" t="s">
        <v>31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</row>
    <row r="9" spans="1:12" ht="90.75" customHeight="1" x14ac:dyDescent="0.45">
      <c r="A9" s="6" t="s">
        <v>40</v>
      </c>
      <c r="B9" s="6" t="s">
        <v>16</v>
      </c>
      <c r="C9" s="6" t="s">
        <v>17</v>
      </c>
      <c r="D9" s="6" t="s">
        <v>36</v>
      </c>
      <c r="E9" s="6" t="s">
        <v>37</v>
      </c>
      <c r="F9" s="7">
        <v>1</v>
      </c>
      <c r="G9" s="8">
        <v>52475848.174442537</v>
      </c>
      <c r="H9" s="8">
        <f>G9</f>
        <v>52475848.174442537</v>
      </c>
      <c r="I9" s="9"/>
      <c r="J9" s="10"/>
      <c r="K9" s="6" t="s">
        <v>50</v>
      </c>
      <c r="L9" s="6" t="s">
        <v>46</v>
      </c>
    </row>
    <row r="10" spans="1:12" ht="90.75" customHeight="1" x14ac:dyDescent="0.45">
      <c r="A10" s="6" t="s">
        <v>41</v>
      </c>
      <c r="B10" s="6" t="s">
        <v>10</v>
      </c>
      <c r="C10" s="6" t="s">
        <v>11</v>
      </c>
      <c r="D10" s="6" t="s">
        <v>2</v>
      </c>
      <c r="E10" s="6" t="s">
        <v>38</v>
      </c>
      <c r="F10" s="7">
        <v>13</v>
      </c>
      <c r="G10" s="8">
        <f>H10/13</f>
        <v>914300</v>
      </c>
      <c r="H10" s="8">
        <v>11885900</v>
      </c>
      <c r="I10" s="9"/>
      <c r="J10" s="10"/>
      <c r="K10" s="6" t="s">
        <v>50</v>
      </c>
      <c r="L10" s="6" t="s">
        <v>46</v>
      </c>
    </row>
    <row r="11" spans="1:12" ht="95.25" customHeight="1" x14ac:dyDescent="0.45">
      <c r="A11" s="6" t="s">
        <v>41</v>
      </c>
      <c r="B11" s="6" t="s">
        <v>15</v>
      </c>
      <c r="C11" s="6" t="s">
        <v>18</v>
      </c>
      <c r="D11" s="6" t="s">
        <v>35</v>
      </c>
      <c r="E11" s="6" t="s">
        <v>38</v>
      </c>
      <c r="F11" s="7">
        <v>1</v>
      </c>
      <c r="G11" s="8">
        <v>5908500</v>
      </c>
      <c r="H11" s="8">
        <v>5908500</v>
      </c>
      <c r="I11" s="9"/>
      <c r="J11" s="10"/>
      <c r="K11" s="6" t="s">
        <v>50</v>
      </c>
      <c r="L11" s="6" t="s">
        <v>46</v>
      </c>
    </row>
    <row r="12" spans="1:12" ht="84.75" customHeight="1" x14ac:dyDescent="0.45">
      <c r="A12" s="6" t="s">
        <v>41</v>
      </c>
      <c r="B12" s="6" t="s">
        <v>7</v>
      </c>
      <c r="C12" s="6" t="s">
        <v>7</v>
      </c>
      <c r="D12" s="6" t="s">
        <v>35</v>
      </c>
      <c r="E12" s="6" t="s">
        <v>38</v>
      </c>
      <c r="F12" s="7">
        <v>39</v>
      </c>
      <c r="G12" s="8">
        <v>88650</v>
      </c>
      <c r="H12" s="8">
        <f>F12*G12</f>
        <v>3457350</v>
      </c>
      <c r="I12" s="9"/>
      <c r="J12" s="10"/>
      <c r="K12" s="6" t="s">
        <v>50</v>
      </c>
      <c r="L12" s="6" t="s">
        <v>46</v>
      </c>
    </row>
    <row r="13" spans="1:12" ht="95.25" customHeight="1" x14ac:dyDescent="0.45">
      <c r="A13" s="6" t="s">
        <v>41</v>
      </c>
      <c r="B13" s="6" t="s">
        <v>8</v>
      </c>
      <c r="C13" s="6" t="s">
        <v>9</v>
      </c>
      <c r="D13" s="6" t="s">
        <v>35</v>
      </c>
      <c r="E13" s="6" t="s">
        <v>37</v>
      </c>
      <c r="F13" s="7">
        <v>1</v>
      </c>
      <c r="G13" s="8">
        <v>10594044.640000001</v>
      </c>
      <c r="H13" s="8">
        <v>10594044.640000001</v>
      </c>
      <c r="I13" s="9"/>
      <c r="J13" s="10"/>
      <c r="K13" s="6" t="s">
        <v>51</v>
      </c>
      <c r="L13" s="6" t="s">
        <v>47</v>
      </c>
    </row>
    <row r="14" spans="1:12" ht="66" customHeight="1" x14ac:dyDescent="0.45">
      <c r="A14" s="6" t="s">
        <v>42</v>
      </c>
      <c r="B14" s="6" t="s">
        <v>13</v>
      </c>
      <c r="C14" s="6" t="s">
        <v>14</v>
      </c>
      <c r="D14" s="6" t="s">
        <v>2</v>
      </c>
      <c r="E14" s="6" t="s">
        <v>37</v>
      </c>
      <c r="F14" s="7">
        <v>1</v>
      </c>
      <c r="G14" s="8">
        <v>82228700.169642851</v>
      </c>
      <c r="H14" s="8">
        <v>82228700.169642851</v>
      </c>
      <c r="I14" s="9"/>
      <c r="J14" s="10"/>
      <c r="K14" s="6" t="s">
        <v>51</v>
      </c>
      <c r="L14" s="6" t="s">
        <v>48</v>
      </c>
    </row>
    <row r="15" spans="1:12" ht="91.5" customHeight="1" x14ac:dyDescent="0.45">
      <c r="A15" s="6" t="s">
        <v>43</v>
      </c>
      <c r="B15" s="6" t="s">
        <v>4</v>
      </c>
      <c r="C15" s="6" t="s">
        <v>4</v>
      </c>
      <c r="D15" s="6" t="s">
        <v>36</v>
      </c>
      <c r="E15" s="6" t="s">
        <v>38</v>
      </c>
      <c r="F15" s="7">
        <v>29</v>
      </c>
      <c r="G15" s="8">
        <v>117290</v>
      </c>
      <c r="H15" s="8">
        <f t="shared" ref="H15" si="0">F15*G15</f>
        <v>3401410</v>
      </c>
      <c r="I15" s="9"/>
      <c r="J15" s="10"/>
      <c r="K15" s="6" t="s">
        <v>51</v>
      </c>
      <c r="L15" s="6" t="s">
        <v>46</v>
      </c>
    </row>
    <row r="16" spans="1:12" ht="86.25" customHeight="1" x14ac:dyDescent="0.3">
      <c r="A16" s="6" t="s">
        <v>44</v>
      </c>
      <c r="B16" s="6" t="s">
        <v>0</v>
      </c>
      <c r="C16" s="6" t="s">
        <v>1</v>
      </c>
      <c r="D16" s="6" t="s">
        <v>36</v>
      </c>
      <c r="E16" s="6" t="s">
        <v>38</v>
      </c>
      <c r="F16" s="7">
        <v>480</v>
      </c>
      <c r="G16" s="8">
        <v>7718.75</v>
      </c>
      <c r="H16" s="8">
        <f>SUM(F16*G16)</f>
        <v>3705000</v>
      </c>
      <c r="I16" s="9"/>
      <c r="J16" s="9"/>
      <c r="K16" s="6" t="s">
        <v>50</v>
      </c>
      <c r="L16" s="6" t="s">
        <v>47</v>
      </c>
    </row>
    <row r="17" spans="1:12" ht="164.25" customHeight="1" x14ac:dyDescent="0.3">
      <c r="A17" s="6" t="s">
        <v>45</v>
      </c>
      <c r="B17" s="6" t="s">
        <v>6</v>
      </c>
      <c r="C17" s="6" t="s">
        <v>5</v>
      </c>
      <c r="D17" s="6" t="s">
        <v>2</v>
      </c>
      <c r="E17" s="6" t="s">
        <v>39</v>
      </c>
      <c r="F17" s="7">
        <v>1</v>
      </c>
      <c r="G17" s="8">
        <v>5948437.5</v>
      </c>
      <c r="H17" s="8">
        <v>5948437.5</v>
      </c>
      <c r="I17" s="9"/>
      <c r="J17" s="9"/>
      <c r="K17" s="6" t="s">
        <v>50</v>
      </c>
      <c r="L17" s="6" t="s">
        <v>47</v>
      </c>
    </row>
    <row r="18" spans="1:12" ht="76.5" customHeight="1" x14ac:dyDescent="0.45">
      <c r="A18" s="6" t="s">
        <v>53</v>
      </c>
      <c r="B18" s="6" t="s">
        <v>3</v>
      </c>
      <c r="C18" s="6" t="s">
        <v>12</v>
      </c>
      <c r="D18" s="6" t="s">
        <v>36</v>
      </c>
      <c r="E18" s="6" t="s">
        <v>38</v>
      </c>
      <c r="F18" s="7">
        <v>207</v>
      </c>
      <c r="G18" s="8">
        <v>19351.8</v>
      </c>
      <c r="H18" s="8">
        <v>4005822.6</v>
      </c>
      <c r="I18" s="10"/>
      <c r="J18" s="10"/>
      <c r="K18" s="6" t="s">
        <v>52</v>
      </c>
      <c r="L18" s="6" t="s">
        <v>46</v>
      </c>
    </row>
    <row r="20" spans="1:12" ht="69" customHeight="1" x14ac:dyDescent="0.3"/>
    <row r="21" spans="1:12" ht="69" customHeight="1" x14ac:dyDescent="0.3"/>
  </sheetData>
  <autoFilter ref="A8:L19"/>
  <mergeCells count="4">
    <mergeCell ref="A5:L5"/>
    <mergeCell ref="J1:L1"/>
    <mergeCell ref="K3:L3"/>
    <mergeCell ref="J2:L2"/>
  </mergeCells>
  <pageMargins left="0.36" right="0.19685039370078741" top="0.51" bottom="0.4" header="0.35" footer="0.39"/>
  <pageSetup paperSize="9" scale="24" orientation="landscape" r:id="rId1"/>
  <headerFooter differentOddEven="1" differentFirst="1">
    <oddFooter>&amp;C1</oddFooter>
    <evenFooter>&amp;C&amp;14 2</evenFooter>
    <firstFooter>&amp;C&amp;14 1</firstFooter>
  </headerFooter>
  <rowBreaks count="1" manualBreakCount="1">
    <brk id="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2020-03-12T15:18:18Z</cp:lastPrinted>
  <dcterms:created xsi:type="dcterms:W3CDTF">2020-02-17T03:07:08Z</dcterms:created>
  <dcterms:modified xsi:type="dcterms:W3CDTF">2020-03-13T14:11:32Z</dcterms:modified>
</cp:coreProperties>
</file>