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1"/>
  </bookViews>
  <sheets>
    <sheet name="01.01.2006" sheetId="1" r:id="rId1"/>
    <sheet name="01.02.2006" sheetId="4" r:id="rId2"/>
    <sheet name="01.03.2006" sheetId="5" r:id="rId3"/>
    <sheet name="01.04.2006" sheetId="6" r:id="rId4"/>
    <sheet name="01.05.2006" sheetId="7" r:id="rId5"/>
    <sheet name="01.06.2006" sheetId="8" r:id="rId6"/>
    <sheet name="01.07.2006" sheetId="9" r:id="rId7"/>
    <sheet name="01.08.2006" sheetId="10" r:id="rId8"/>
    <sheet name="01.09.2006" sheetId="11" r:id="rId9"/>
    <sheet name="01.10.2006" sheetId="12" r:id="rId10"/>
    <sheet name="01.11.2006" sheetId="13" r:id="rId11"/>
    <sheet name="01.12.2006" sheetId="14" r:id="rId12"/>
  </sheets>
  <calcPr calcId="145621"/>
</workbook>
</file>

<file path=xl/calcChain.xml><?xml version="1.0" encoding="utf-8"?>
<calcChain xmlns="http://schemas.openxmlformats.org/spreadsheetml/2006/main">
  <c r="AK48" i="14" l="1"/>
  <c r="AA48" i="14"/>
  <c r="J48" i="14"/>
  <c r="J47" i="14"/>
  <c r="AK46" i="14"/>
  <c r="AA46" i="14"/>
  <c r="J46" i="14"/>
  <c r="AK45" i="14"/>
  <c r="AA45" i="14"/>
  <c r="J45" i="14"/>
  <c r="AK44" i="14"/>
  <c r="AL44" i="14" s="1"/>
  <c r="AA44" i="14"/>
  <c r="J44" i="14"/>
  <c r="AK43" i="14"/>
  <c r="AA43" i="14"/>
  <c r="J43" i="14"/>
  <c r="AK42" i="14"/>
  <c r="AA42" i="14"/>
  <c r="J42" i="14"/>
  <c r="AK41" i="14"/>
  <c r="AA41" i="14"/>
  <c r="J41" i="14"/>
  <c r="AK40" i="14"/>
  <c r="AL40" i="14" s="1"/>
  <c r="AA40" i="14"/>
  <c r="J40" i="14"/>
  <c r="AK39" i="14"/>
  <c r="AA39" i="14"/>
  <c r="J39" i="14"/>
  <c r="AK38" i="14"/>
  <c r="AA38" i="14"/>
  <c r="J38" i="14"/>
  <c r="AK37" i="14"/>
  <c r="AA37" i="14"/>
  <c r="J37" i="14"/>
  <c r="AK36" i="14"/>
  <c r="AL36" i="14" s="1"/>
  <c r="AA36" i="14"/>
  <c r="J36" i="14"/>
  <c r="AK35" i="14"/>
  <c r="AL35" i="14" s="1"/>
  <c r="AA35" i="14"/>
  <c r="J35" i="14"/>
  <c r="AK34" i="14"/>
  <c r="AA34" i="14"/>
  <c r="J34" i="14"/>
  <c r="AK33" i="14"/>
  <c r="AA33" i="14"/>
  <c r="J33" i="14"/>
  <c r="AK32" i="14"/>
  <c r="AL32" i="14" s="1"/>
  <c r="AA32" i="14"/>
  <c r="J32" i="14"/>
  <c r="AK31" i="14"/>
  <c r="AA31" i="14"/>
  <c r="J31" i="14"/>
  <c r="AK30" i="14"/>
  <c r="AA30" i="14"/>
  <c r="J30" i="14"/>
  <c r="AK29" i="14"/>
  <c r="AA29" i="14"/>
  <c r="J29" i="14"/>
  <c r="AK28" i="14"/>
  <c r="AL28" i="14" s="1"/>
  <c r="AA28" i="14"/>
  <c r="J28" i="14"/>
  <c r="AK27" i="14"/>
  <c r="AL27" i="14" s="1"/>
  <c r="AA27" i="14"/>
  <c r="J27" i="14"/>
  <c r="AK26" i="14"/>
  <c r="AA26" i="14"/>
  <c r="J26" i="14"/>
  <c r="AK25" i="14"/>
  <c r="AA25" i="14"/>
  <c r="J25" i="14"/>
  <c r="AK24" i="14"/>
  <c r="AL24" i="14" s="1"/>
  <c r="AA24" i="14"/>
  <c r="J24" i="14"/>
  <c r="AK23" i="14"/>
  <c r="AA23" i="14"/>
  <c r="J23" i="14"/>
  <c r="AK22" i="14"/>
  <c r="AA22" i="14"/>
  <c r="J22" i="14"/>
  <c r="AK21" i="14"/>
  <c r="AA21" i="14"/>
  <c r="J21" i="14"/>
  <c r="AK20" i="14"/>
  <c r="AL20" i="14" s="1"/>
  <c r="AA20" i="14"/>
  <c r="J20" i="14"/>
  <c r="AK19" i="14"/>
  <c r="AA19" i="14"/>
  <c r="J19" i="14"/>
  <c r="AK18" i="14"/>
  <c r="AA18" i="14"/>
  <c r="J18" i="14"/>
  <c r="AK17" i="14"/>
  <c r="AA17" i="14"/>
  <c r="J17" i="14"/>
  <c r="AK16" i="14"/>
  <c r="AL16" i="14" s="1"/>
  <c r="AA16" i="14"/>
  <c r="J16" i="14"/>
  <c r="AK15" i="14"/>
  <c r="AA15" i="14"/>
  <c r="J15" i="14"/>
  <c r="AK14" i="14"/>
  <c r="AA14" i="14"/>
  <c r="J14" i="14"/>
  <c r="AK13" i="14"/>
  <c r="AA13" i="14"/>
  <c r="J13" i="14"/>
  <c r="AK12" i="14"/>
  <c r="AL12" i="14" s="1"/>
  <c r="AA12" i="14"/>
  <c r="J12" i="14"/>
  <c r="AK11" i="14"/>
  <c r="AA11" i="14"/>
  <c r="J11" i="14"/>
  <c r="AK10" i="14"/>
  <c r="AA10" i="14"/>
  <c r="J10" i="14"/>
  <c r="AK48" i="13"/>
  <c r="AA48" i="13"/>
  <c r="J48" i="13"/>
  <c r="AL46" i="13"/>
  <c r="AK46" i="13"/>
  <c r="AA46" i="13"/>
  <c r="J46" i="13"/>
  <c r="AK45" i="13"/>
  <c r="AA45" i="13"/>
  <c r="J45" i="13"/>
  <c r="AK44" i="13"/>
  <c r="AA44" i="13"/>
  <c r="J44" i="13"/>
  <c r="AK43" i="13"/>
  <c r="AA43" i="13"/>
  <c r="J43" i="13"/>
  <c r="AK42" i="13"/>
  <c r="AA42" i="13"/>
  <c r="J42" i="13"/>
  <c r="AK41" i="13"/>
  <c r="AA41" i="13"/>
  <c r="J41" i="13"/>
  <c r="AK40" i="13"/>
  <c r="AA40" i="13"/>
  <c r="J40" i="13"/>
  <c r="AK39" i="13"/>
  <c r="AA39" i="13"/>
  <c r="J39" i="13"/>
  <c r="AK38" i="13"/>
  <c r="AA38" i="13"/>
  <c r="AL38" i="13" s="1"/>
  <c r="J38" i="13"/>
  <c r="AK37" i="13"/>
  <c r="AA37" i="13"/>
  <c r="J37" i="13"/>
  <c r="AK36" i="13"/>
  <c r="AA36" i="13"/>
  <c r="J36" i="13"/>
  <c r="AK35" i="13"/>
  <c r="AA35" i="13"/>
  <c r="J35" i="13"/>
  <c r="AK34" i="13"/>
  <c r="AA34" i="13"/>
  <c r="J34" i="13"/>
  <c r="AK33" i="13"/>
  <c r="AA33" i="13"/>
  <c r="J33" i="13"/>
  <c r="AK32" i="13"/>
  <c r="AA32" i="13"/>
  <c r="J32" i="13"/>
  <c r="AK31" i="13"/>
  <c r="AA31" i="13"/>
  <c r="AL31" i="13" s="1"/>
  <c r="J31" i="13"/>
  <c r="AK30" i="13"/>
  <c r="AA30" i="13"/>
  <c r="AL30" i="13" s="1"/>
  <c r="J30" i="13"/>
  <c r="AK29" i="13"/>
  <c r="AA29" i="13"/>
  <c r="J29" i="13"/>
  <c r="AK28" i="13"/>
  <c r="AA28" i="13"/>
  <c r="J28" i="13"/>
  <c r="AK27" i="13"/>
  <c r="AA27" i="13"/>
  <c r="J27" i="13"/>
  <c r="AK26" i="13"/>
  <c r="AA26" i="13"/>
  <c r="J26" i="13"/>
  <c r="AK25" i="13"/>
  <c r="AA25" i="13"/>
  <c r="J25" i="13"/>
  <c r="AK24" i="13"/>
  <c r="AA24" i="13"/>
  <c r="AL24" i="13" s="1"/>
  <c r="J24" i="13"/>
  <c r="AK23" i="13"/>
  <c r="AA23" i="13"/>
  <c r="AL23" i="13" s="1"/>
  <c r="J23" i="13"/>
  <c r="AK22" i="13"/>
  <c r="AA22" i="13"/>
  <c r="AL22" i="13" s="1"/>
  <c r="J22" i="13"/>
  <c r="AK21" i="13"/>
  <c r="AA21" i="13"/>
  <c r="J21" i="13"/>
  <c r="AK20" i="13"/>
  <c r="AA20" i="13"/>
  <c r="J20" i="13"/>
  <c r="AK19" i="13"/>
  <c r="AA19" i="13"/>
  <c r="J19" i="13"/>
  <c r="AK18" i="13"/>
  <c r="AA18" i="13"/>
  <c r="J18" i="13"/>
  <c r="AK17" i="13"/>
  <c r="AA17" i="13"/>
  <c r="J17" i="13"/>
  <c r="AK16" i="13"/>
  <c r="AA16" i="13"/>
  <c r="AL16" i="13" s="1"/>
  <c r="J16" i="13"/>
  <c r="AK15" i="13"/>
  <c r="AA15" i="13"/>
  <c r="AL15" i="13" s="1"/>
  <c r="J15" i="13"/>
  <c r="AK14" i="13"/>
  <c r="AA14" i="13"/>
  <c r="AL14" i="13" s="1"/>
  <c r="J14" i="13"/>
  <c r="AK13" i="13"/>
  <c r="AA13" i="13"/>
  <c r="J13" i="13"/>
  <c r="AK12" i="13"/>
  <c r="AA12" i="13"/>
  <c r="J12" i="13"/>
  <c r="AK11" i="13"/>
  <c r="AA11" i="13"/>
  <c r="J11" i="13"/>
  <c r="AK10" i="13"/>
  <c r="AA10" i="13"/>
  <c r="J10" i="13"/>
  <c r="AK48" i="12"/>
  <c r="AA48" i="12"/>
  <c r="J48" i="12"/>
  <c r="AK46" i="12"/>
  <c r="AA46" i="12"/>
  <c r="J46" i="12"/>
  <c r="AK45" i="12"/>
  <c r="AL45" i="12" s="1"/>
  <c r="AA45" i="12"/>
  <c r="J45" i="12"/>
  <c r="AK44" i="12"/>
  <c r="AA44" i="12"/>
  <c r="AL44" i="12" s="1"/>
  <c r="J44" i="12"/>
  <c r="AK43" i="12"/>
  <c r="AA43" i="12"/>
  <c r="J43" i="12"/>
  <c r="AK42" i="12"/>
  <c r="AA42" i="12"/>
  <c r="J42" i="12"/>
  <c r="AK41" i="12"/>
  <c r="AL41" i="12" s="1"/>
  <c r="AA41" i="12"/>
  <c r="J41" i="12"/>
  <c r="AK40" i="12"/>
  <c r="AA40" i="12"/>
  <c r="AL40" i="12" s="1"/>
  <c r="J40" i="12"/>
  <c r="AK39" i="12"/>
  <c r="AA39" i="12"/>
  <c r="J39" i="12"/>
  <c r="AK38" i="12"/>
  <c r="AA38" i="12"/>
  <c r="J38" i="12"/>
  <c r="AK37" i="12"/>
  <c r="AL37" i="12" s="1"/>
  <c r="AA37" i="12"/>
  <c r="J37" i="12"/>
  <c r="AK36" i="12"/>
  <c r="AA36" i="12"/>
  <c r="AL36" i="12" s="1"/>
  <c r="J36" i="12"/>
  <c r="AK35" i="12"/>
  <c r="AA35" i="12"/>
  <c r="J35" i="12"/>
  <c r="AK34" i="12"/>
  <c r="AA34" i="12"/>
  <c r="J34" i="12"/>
  <c r="AK33" i="12"/>
  <c r="AL33" i="12" s="1"/>
  <c r="AA33" i="12"/>
  <c r="J33" i="12"/>
  <c r="AK32" i="12"/>
  <c r="AA32" i="12"/>
  <c r="AL32" i="12" s="1"/>
  <c r="J32" i="12"/>
  <c r="AK31" i="12"/>
  <c r="AA31" i="12"/>
  <c r="J31" i="12"/>
  <c r="AK30" i="12"/>
  <c r="AA30" i="12"/>
  <c r="J30" i="12"/>
  <c r="AK29" i="12"/>
  <c r="AL29" i="12" s="1"/>
  <c r="AA29" i="12"/>
  <c r="J29" i="12"/>
  <c r="AK28" i="12"/>
  <c r="AA28" i="12"/>
  <c r="AL28" i="12" s="1"/>
  <c r="J28" i="12"/>
  <c r="AK27" i="12"/>
  <c r="AA27" i="12"/>
  <c r="J27" i="12"/>
  <c r="AK26" i="12"/>
  <c r="AA26" i="12"/>
  <c r="J26" i="12"/>
  <c r="AK25" i="12"/>
  <c r="AL25" i="12" s="1"/>
  <c r="AA25" i="12"/>
  <c r="J25" i="12"/>
  <c r="AK24" i="12"/>
  <c r="AA24" i="12"/>
  <c r="AL24" i="12" s="1"/>
  <c r="J24" i="12"/>
  <c r="AK23" i="12"/>
  <c r="AA23" i="12"/>
  <c r="J23" i="12"/>
  <c r="AK22" i="12"/>
  <c r="AA22" i="12"/>
  <c r="J22" i="12"/>
  <c r="AK21" i="12"/>
  <c r="AA21" i="12"/>
  <c r="J21" i="12"/>
  <c r="AK20" i="12"/>
  <c r="AA20" i="12"/>
  <c r="AL20" i="12" s="1"/>
  <c r="J20" i="12"/>
  <c r="AK19" i="12"/>
  <c r="AA19" i="12"/>
  <c r="J19" i="12"/>
  <c r="AK18" i="12"/>
  <c r="AA18" i="12"/>
  <c r="J18" i="12"/>
  <c r="AK17" i="12"/>
  <c r="AA17" i="12"/>
  <c r="J17" i="12"/>
  <c r="AK16" i="12"/>
  <c r="AA16" i="12"/>
  <c r="AL16" i="12" s="1"/>
  <c r="J16" i="12"/>
  <c r="AK15" i="12"/>
  <c r="AA15" i="12"/>
  <c r="J15" i="12"/>
  <c r="AK14" i="12"/>
  <c r="AA14" i="12"/>
  <c r="J14" i="12"/>
  <c r="AK13" i="12"/>
  <c r="AA13" i="12"/>
  <c r="J13" i="12"/>
  <c r="AK12" i="12"/>
  <c r="AA12" i="12"/>
  <c r="AL12" i="12" s="1"/>
  <c r="J12" i="12"/>
  <c r="AK11" i="12"/>
  <c r="AA11" i="12"/>
  <c r="J11" i="12"/>
  <c r="AK10" i="12"/>
  <c r="AA10" i="12"/>
  <c r="J10" i="12"/>
  <c r="AK48" i="11"/>
  <c r="AA48" i="11"/>
  <c r="J48" i="11"/>
  <c r="AK46" i="11"/>
  <c r="AA46" i="11"/>
  <c r="J46" i="11"/>
  <c r="AK45" i="11"/>
  <c r="AA45" i="11"/>
  <c r="J45" i="11"/>
  <c r="AL45" i="11" s="1"/>
  <c r="AK44" i="11"/>
  <c r="AA44" i="11"/>
  <c r="J44" i="11"/>
  <c r="AK43" i="11"/>
  <c r="AA43" i="11"/>
  <c r="J43" i="11"/>
  <c r="AL43" i="11" s="1"/>
  <c r="AK42" i="11"/>
  <c r="AA42" i="11"/>
  <c r="J42" i="11"/>
  <c r="AK41" i="11"/>
  <c r="AA41" i="11"/>
  <c r="J41" i="11"/>
  <c r="AK40" i="11"/>
  <c r="AA40" i="11"/>
  <c r="J40" i="11"/>
  <c r="AK39" i="11"/>
  <c r="AA39" i="11"/>
  <c r="J39" i="11"/>
  <c r="AK38" i="11"/>
  <c r="AA38" i="11"/>
  <c r="J38" i="11"/>
  <c r="AK37" i="11"/>
  <c r="AA37" i="11"/>
  <c r="J37" i="11"/>
  <c r="AL37" i="11" s="1"/>
  <c r="AK36" i="11"/>
  <c r="AA36" i="11"/>
  <c r="J36" i="11"/>
  <c r="AK35" i="11"/>
  <c r="AA35" i="11"/>
  <c r="J35" i="11"/>
  <c r="AL35" i="11" s="1"/>
  <c r="AK34" i="11"/>
  <c r="AA34" i="11"/>
  <c r="J34" i="11"/>
  <c r="AK33" i="11"/>
  <c r="AA33" i="11"/>
  <c r="J33" i="11"/>
  <c r="AK32" i="11"/>
  <c r="AA32" i="11"/>
  <c r="J32" i="11"/>
  <c r="AK31" i="11"/>
  <c r="AA31" i="11"/>
  <c r="J31" i="11"/>
  <c r="AK30" i="11"/>
  <c r="AA30" i="11"/>
  <c r="J30" i="11"/>
  <c r="AK29" i="11"/>
  <c r="AA29" i="11"/>
  <c r="J29" i="11"/>
  <c r="AL29" i="11" s="1"/>
  <c r="AK28" i="11"/>
  <c r="AA28" i="11"/>
  <c r="J28" i="11"/>
  <c r="AK27" i="11"/>
  <c r="AA27" i="11"/>
  <c r="J27" i="11"/>
  <c r="AL27" i="11" s="1"/>
  <c r="AK26" i="11"/>
  <c r="AA26" i="11"/>
  <c r="J26" i="11"/>
  <c r="AK25" i="11"/>
  <c r="AA25" i="11"/>
  <c r="J25" i="11"/>
  <c r="AK24" i="11"/>
  <c r="AA24" i="11"/>
  <c r="J24" i="11"/>
  <c r="AK23" i="11"/>
  <c r="AA23" i="11"/>
  <c r="J23" i="11"/>
  <c r="AK22" i="11"/>
  <c r="AA22" i="11"/>
  <c r="J22" i="11"/>
  <c r="AK21" i="11"/>
  <c r="AA21" i="11"/>
  <c r="J21" i="11"/>
  <c r="AL21" i="11" s="1"/>
  <c r="AK20" i="11"/>
  <c r="AA20" i="11"/>
  <c r="J20" i="11"/>
  <c r="AK19" i="11"/>
  <c r="AA19" i="11"/>
  <c r="J19" i="11"/>
  <c r="AL19" i="11" s="1"/>
  <c r="AK18" i="11"/>
  <c r="AA18" i="11"/>
  <c r="J18" i="11"/>
  <c r="AK17" i="11"/>
  <c r="AA17" i="11"/>
  <c r="J17" i="11"/>
  <c r="AK16" i="11"/>
  <c r="AA16" i="11"/>
  <c r="J16" i="11"/>
  <c r="AK15" i="11"/>
  <c r="AA15" i="11"/>
  <c r="J15" i="11"/>
  <c r="AK14" i="11"/>
  <c r="AA14" i="11"/>
  <c r="J14" i="11"/>
  <c r="AK13" i="11"/>
  <c r="AA13" i="11"/>
  <c r="J13" i="11"/>
  <c r="AL13" i="11" s="1"/>
  <c r="AK12" i="11"/>
  <c r="AA12" i="11"/>
  <c r="J12" i="11"/>
  <c r="AK11" i="11"/>
  <c r="AA11" i="11"/>
  <c r="J11" i="11"/>
  <c r="AL11" i="11" s="1"/>
  <c r="AK10" i="11"/>
  <c r="AA10" i="11"/>
  <c r="J10" i="11"/>
  <c r="AK48" i="10"/>
  <c r="AA48" i="10"/>
  <c r="J48" i="10"/>
  <c r="AK46" i="10"/>
  <c r="AA46" i="10"/>
  <c r="J46" i="10"/>
  <c r="AK45" i="10"/>
  <c r="AA45" i="10"/>
  <c r="J45" i="10"/>
  <c r="AK44" i="10"/>
  <c r="AA44" i="10"/>
  <c r="J44" i="10"/>
  <c r="AK43" i="10"/>
  <c r="AA43" i="10"/>
  <c r="J43" i="10"/>
  <c r="AK42" i="10"/>
  <c r="AA42" i="10"/>
  <c r="J42" i="10"/>
  <c r="AK41" i="10"/>
  <c r="AA41" i="10"/>
  <c r="J41" i="10"/>
  <c r="AK40" i="10"/>
  <c r="AA40" i="10"/>
  <c r="J40" i="10"/>
  <c r="AK39" i="10"/>
  <c r="AA39" i="10"/>
  <c r="J39" i="10"/>
  <c r="AK38" i="10"/>
  <c r="AA38" i="10"/>
  <c r="J38" i="10"/>
  <c r="AK37" i="10"/>
  <c r="AA37" i="10"/>
  <c r="J37" i="10"/>
  <c r="AK36" i="10"/>
  <c r="AA36" i="10"/>
  <c r="J36" i="10"/>
  <c r="AK35" i="10"/>
  <c r="AA35" i="10"/>
  <c r="J35" i="10"/>
  <c r="AK34" i="10"/>
  <c r="AA34" i="10"/>
  <c r="J34" i="10"/>
  <c r="AK33" i="10"/>
  <c r="AA33" i="10"/>
  <c r="J33" i="10"/>
  <c r="AK32" i="10"/>
  <c r="AA32" i="10"/>
  <c r="J32" i="10"/>
  <c r="AK31" i="10"/>
  <c r="AA31" i="10"/>
  <c r="J31" i="10"/>
  <c r="AK30" i="10"/>
  <c r="AA30" i="10"/>
  <c r="J30" i="10"/>
  <c r="AK29" i="10"/>
  <c r="AA29" i="10"/>
  <c r="J29" i="10"/>
  <c r="AK28" i="10"/>
  <c r="AA28" i="10"/>
  <c r="AL28" i="10" s="1"/>
  <c r="J28" i="10"/>
  <c r="AK27" i="10"/>
  <c r="AA27" i="10"/>
  <c r="J27" i="10"/>
  <c r="AK26" i="10"/>
  <c r="AA26" i="10"/>
  <c r="J26" i="10"/>
  <c r="AK25" i="10"/>
  <c r="AA25" i="10"/>
  <c r="J25" i="10"/>
  <c r="AK24" i="10"/>
  <c r="AA24" i="10"/>
  <c r="AL24" i="10" s="1"/>
  <c r="J24" i="10"/>
  <c r="AK23" i="10"/>
  <c r="AA23" i="10"/>
  <c r="J23" i="10"/>
  <c r="AK22" i="10"/>
  <c r="AA22" i="10"/>
  <c r="J22" i="10"/>
  <c r="AK21" i="10"/>
  <c r="AA21" i="10"/>
  <c r="J21" i="10"/>
  <c r="AK20" i="10"/>
  <c r="AA20" i="10"/>
  <c r="AL20" i="10" s="1"/>
  <c r="J20" i="10"/>
  <c r="AK19" i="10"/>
  <c r="AA19" i="10"/>
  <c r="J19" i="10"/>
  <c r="AK18" i="10"/>
  <c r="AA18" i="10"/>
  <c r="J18" i="10"/>
  <c r="AK17" i="10"/>
  <c r="AA17" i="10"/>
  <c r="J17" i="10"/>
  <c r="AK16" i="10"/>
  <c r="AA16" i="10"/>
  <c r="AL16" i="10" s="1"/>
  <c r="J16" i="10"/>
  <c r="AK15" i="10"/>
  <c r="AA15" i="10"/>
  <c r="J15" i="10"/>
  <c r="AK14" i="10"/>
  <c r="AA14" i="10"/>
  <c r="J14" i="10"/>
  <c r="AK13" i="10"/>
  <c r="AA13" i="10"/>
  <c r="J13" i="10"/>
  <c r="AK12" i="10"/>
  <c r="AA12" i="10"/>
  <c r="AL12" i="10" s="1"/>
  <c r="J12" i="10"/>
  <c r="AK11" i="10"/>
  <c r="AA11" i="10"/>
  <c r="J11" i="10"/>
  <c r="AK10" i="10"/>
  <c r="AA10" i="10"/>
  <c r="J10" i="10"/>
  <c r="AK48" i="8"/>
  <c r="AA48" i="8"/>
  <c r="AL48" i="8" s="1"/>
  <c r="J48" i="8"/>
  <c r="AK46" i="8"/>
  <c r="AA46" i="8"/>
  <c r="J46" i="8"/>
  <c r="AK45" i="8"/>
  <c r="AA45" i="8"/>
  <c r="J45" i="8"/>
  <c r="AK44" i="8"/>
  <c r="AA44" i="8"/>
  <c r="J44" i="8"/>
  <c r="AK43" i="8"/>
  <c r="AA43" i="8"/>
  <c r="AL43" i="8" s="1"/>
  <c r="J43" i="8"/>
  <c r="AK42" i="8"/>
  <c r="AA42" i="8"/>
  <c r="J42" i="8"/>
  <c r="AK41" i="8"/>
  <c r="AA41" i="8"/>
  <c r="J41" i="8"/>
  <c r="AK40" i="8"/>
  <c r="AA40" i="8"/>
  <c r="AL40" i="8" s="1"/>
  <c r="J40" i="8"/>
  <c r="AK39" i="8"/>
  <c r="AA39" i="8"/>
  <c r="J39" i="8"/>
  <c r="AK38" i="8"/>
  <c r="AA38" i="8"/>
  <c r="J38" i="8"/>
  <c r="AK37" i="8"/>
  <c r="AA37" i="8"/>
  <c r="J37" i="8"/>
  <c r="AK36" i="8"/>
  <c r="AA36" i="8"/>
  <c r="AL36" i="8" s="1"/>
  <c r="J36" i="8"/>
  <c r="AK35" i="8"/>
  <c r="AA35" i="8"/>
  <c r="AL35" i="8" s="1"/>
  <c r="J35" i="8"/>
  <c r="AK34" i="8"/>
  <c r="AA34" i="8"/>
  <c r="J34" i="8"/>
  <c r="AK33" i="8"/>
  <c r="AA33" i="8"/>
  <c r="J33" i="8"/>
  <c r="AK32" i="8"/>
  <c r="AA32" i="8"/>
  <c r="AL32" i="8" s="1"/>
  <c r="J32" i="8"/>
  <c r="AK31" i="8"/>
  <c r="AA31" i="8"/>
  <c r="AL31" i="8" s="1"/>
  <c r="J31" i="8"/>
  <c r="AK30" i="8"/>
  <c r="AA30" i="8"/>
  <c r="J30" i="8"/>
  <c r="AK29" i="8"/>
  <c r="AA29" i="8"/>
  <c r="J29" i="8"/>
  <c r="AK28" i="8"/>
  <c r="AA28" i="8"/>
  <c r="AL28" i="8" s="1"/>
  <c r="J28" i="8"/>
  <c r="AK27" i="8"/>
  <c r="AA27" i="8"/>
  <c r="AL27" i="8" s="1"/>
  <c r="J27" i="8"/>
  <c r="AK26" i="8"/>
  <c r="AA26" i="8"/>
  <c r="J26" i="8"/>
  <c r="AK25" i="8"/>
  <c r="AA25" i="8"/>
  <c r="J25" i="8"/>
  <c r="AK24" i="8"/>
  <c r="AA24" i="8"/>
  <c r="AL24" i="8" s="1"/>
  <c r="J24" i="8"/>
  <c r="AK23" i="8"/>
  <c r="AA23" i="8"/>
  <c r="AL23" i="8" s="1"/>
  <c r="J23" i="8"/>
  <c r="AK22" i="8"/>
  <c r="AA22" i="8"/>
  <c r="J22" i="8"/>
  <c r="AK21" i="8"/>
  <c r="AA21" i="8"/>
  <c r="J21" i="8"/>
  <c r="AK20" i="8"/>
  <c r="AA20" i="8"/>
  <c r="AL20" i="8" s="1"/>
  <c r="J20" i="8"/>
  <c r="AK19" i="8"/>
  <c r="AA19" i="8"/>
  <c r="AL19" i="8" s="1"/>
  <c r="J19" i="8"/>
  <c r="AK18" i="8"/>
  <c r="AA18" i="8"/>
  <c r="J18" i="8"/>
  <c r="AK17" i="8"/>
  <c r="AA17" i="8"/>
  <c r="J17" i="8"/>
  <c r="AK16" i="8"/>
  <c r="AA16" i="8"/>
  <c r="AL16" i="8" s="1"/>
  <c r="J16" i="8"/>
  <c r="AK15" i="8"/>
  <c r="AA15" i="8"/>
  <c r="AL15" i="8" s="1"/>
  <c r="J15" i="8"/>
  <c r="AK14" i="8"/>
  <c r="AA14" i="8"/>
  <c r="J14" i="8"/>
  <c r="AK13" i="8"/>
  <c r="AA13" i="8"/>
  <c r="J13" i="8"/>
  <c r="AK12" i="8"/>
  <c r="AA12" i="8"/>
  <c r="AL12" i="8" s="1"/>
  <c r="J12" i="8"/>
  <c r="AK11" i="8"/>
  <c r="AA11" i="8"/>
  <c r="J11" i="8"/>
  <c r="AK10" i="8"/>
  <c r="AA10" i="8"/>
  <c r="J10" i="8"/>
  <c r="AK48" i="7"/>
  <c r="AA48" i="7"/>
  <c r="J48" i="7"/>
  <c r="AL48" i="7" s="1"/>
  <c r="AK46" i="7"/>
  <c r="AA46" i="7"/>
  <c r="J46" i="7"/>
  <c r="AK45" i="7"/>
  <c r="AA45" i="7"/>
  <c r="J45" i="7"/>
  <c r="AL45" i="7" s="1"/>
  <c r="AK44" i="7"/>
  <c r="AA44" i="7"/>
  <c r="J44" i="7"/>
  <c r="AK43" i="7"/>
  <c r="AA43" i="7"/>
  <c r="J43" i="7"/>
  <c r="AK42" i="7"/>
  <c r="AA42" i="7"/>
  <c r="J42" i="7"/>
  <c r="AK41" i="7"/>
  <c r="AA41" i="7"/>
  <c r="J41" i="7"/>
  <c r="AK40" i="7"/>
  <c r="AA40" i="7"/>
  <c r="J40" i="7"/>
  <c r="AK39" i="7"/>
  <c r="AA39" i="7"/>
  <c r="J39" i="7"/>
  <c r="AK38" i="7"/>
  <c r="AA38" i="7"/>
  <c r="J38" i="7"/>
  <c r="AK37" i="7"/>
  <c r="AA37" i="7"/>
  <c r="J37" i="7"/>
  <c r="AL37" i="7" s="1"/>
  <c r="AK36" i="7"/>
  <c r="AA36" i="7"/>
  <c r="J36" i="7"/>
  <c r="AK35" i="7"/>
  <c r="AA35" i="7"/>
  <c r="J35" i="7"/>
  <c r="AK34" i="7"/>
  <c r="AA34" i="7"/>
  <c r="J34" i="7"/>
  <c r="AK33" i="7"/>
  <c r="AA33" i="7"/>
  <c r="J33" i="7"/>
  <c r="AK32" i="7"/>
  <c r="AA32" i="7"/>
  <c r="J32" i="7"/>
  <c r="AK31" i="7"/>
  <c r="AA31" i="7"/>
  <c r="J31" i="7"/>
  <c r="AL31" i="7" s="1"/>
  <c r="AK30" i="7"/>
  <c r="AA30" i="7"/>
  <c r="J30" i="7"/>
  <c r="AK29" i="7"/>
  <c r="AA29" i="7"/>
  <c r="J29" i="7"/>
  <c r="AL29" i="7" s="1"/>
  <c r="AK28" i="7"/>
  <c r="AA28" i="7"/>
  <c r="J28" i="7"/>
  <c r="AK27" i="7"/>
  <c r="AA27" i="7"/>
  <c r="J27" i="7"/>
  <c r="AK26" i="7"/>
  <c r="AA26" i="7"/>
  <c r="J26" i="7"/>
  <c r="AK25" i="7"/>
  <c r="AA25" i="7"/>
  <c r="J25" i="7"/>
  <c r="AK24" i="7"/>
  <c r="AA24" i="7"/>
  <c r="J24" i="7"/>
  <c r="AK23" i="7"/>
  <c r="AA23" i="7"/>
  <c r="J23" i="7"/>
  <c r="AK22" i="7"/>
  <c r="AA22" i="7"/>
  <c r="J22" i="7"/>
  <c r="AK21" i="7"/>
  <c r="AA21" i="7"/>
  <c r="J21" i="7"/>
  <c r="AL21" i="7" s="1"/>
  <c r="AK20" i="7"/>
  <c r="AA20" i="7"/>
  <c r="AL20" i="7" s="1"/>
  <c r="J20" i="7"/>
  <c r="AK19" i="7"/>
  <c r="AA19" i="7"/>
  <c r="J19" i="7"/>
  <c r="AK18" i="7"/>
  <c r="AA18" i="7"/>
  <c r="J18" i="7"/>
  <c r="AK17" i="7"/>
  <c r="AA17" i="7"/>
  <c r="J17" i="7"/>
  <c r="AK16" i="7"/>
  <c r="AA16" i="7"/>
  <c r="AL16" i="7" s="1"/>
  <c r="J16" i="7"/>
  <c r="AK15" i="7"/>
  <c r="AA15" i="7"/>
  <c r="J15" i="7"/>
  <c r="AL15" i="7" s="1"/>
  <c r="AK14" i="7"/>
  <c r="AA14" i="7"/>
  <c r="AL14" i="7" s="1"/>
  <c r="J14" i="7"/>
  <c r="AK13" i="7"/>
  <c r="AA13" i="7"/>
  <c r="J13" i="7"/>
  <c r="AL13" i="7" s="1"/>
  <c r="AK12" i="7"/>
  <c r="AA12" i="7"/>
  <c r="AL12" i="7" s="1"/>
  <c r="J12" i="7"/>
  <c r="AK11" i="7"/>
  <c r="AA11" i="7"/>
  <c r="J11" i="7"/>
  <c r="AK10" i="7"/>
  <c r="AA10" i="7"/>
  <c r="J10" i="7"/>
  <c r="AK47" i="6"/>
  <c r="AA47" i="6"/>
  <c r="AL47" i="6" s="1"/>
  <c r="J47" i="6"/>
  <c r="AK46" i="6"/>
  <c r="AA46" i="6"/>
  <c r="AL46" i="6" s="1"/>
  <c r="J46" i="6"/>
  <c r="AK45" i="6"/>
  <c r="AA45" i="6"/>
  <c r="J45" i="6"/>
  <c r="AK44" i="6"/>
  <c r="AA44" i="6"/>
  <c r="J44" i="6"/>
  <c r="AK43" i="6"/>
  <c r="AA43" i="6"/>
  <c r="J43" i="6"/>
  <c r="AK42" i="6"/>
  <c r="AA42" i="6"/>
  <c r="J42" i="6"/>
  <c r="AK41" i="6"/>
  <c r="AA41" i="6"/>
  <c r="J41" i="6"/>
  <c r="AK40" i="6"/>
  <c r="AA40" i="6"/>
  <c r="AL40" i="6" s="1"/>
  <c r="J40" i="6"/>
  <c r="AK39" i="6"/>
  <c r="AA39" i="6"/>
  <c r="AL39" i="6" s="1"/>
  <c r="J39" i="6"/>
  <c r="AK38" i="6"/>
  <c r="AA38" i="6"/>
  <c r="AL38" i="6" s="1"/>
  <c r="J38" i="6"/>
  <c r="AK37" i="6"/>
  <c r="AA37" i="6"/>
  <c r="J37" i="6"/>
  <c r="AK36" i="6"/>
  <c r="AA36" i="6"/>
  <c r="J36" i="6"/>
  <c r="AK35" i="6"/>
  <c r="AA35" i="6"/>
  <c r="J35" i="6"/>
  <c r="AK34" i="6"/>
  <c r="AA34" i="6"/>
  <c r="J34" i="6"/>
  <c r="AK33" i="6"/>
  <c r="AA33" i="6"/>
  <c r="J33" i="6"/>
  <c r="AK32" i="6"/>
  <c r="AA32" i="6"/>
  <c r="AL32" i="6" s="1"/>
  <c r="J32" i="6"/>
  <c r="AK31" i="6"/>
  <c r="AA31" i="6"/>
  <c r="AL31" i="6" s="1"/>
  <c r="J31" i="6"/>
  <c r="AK30" i="6"/>
  <c r="AA30" i="6"/>
  <c r="AL30" i="6" s="1"/>
  <c r="J30" i="6"/>
  <c r="AK29" i="6"/>
  <c r="AA29" i="6"/>
  <c r="J29" i="6"/>
  <c r="AK28" i="6"/>
  <c r="AA28" i="6"/>
  <c r="J28" i="6"/>
  <c r="AK27" i="6"/>
  <c r="AA27" i="6"/>
  <c r="J27" i="6"/>
  <c r="AK26" i="6"/>
  <c r="AA26" i="6"/>
  <c r="J26" i="6"/>
  <c r="AK25" i="6"/>
  <c r="AA25" i="6"/>
  <c r="J25" i="6"/>
  <c r="AK24" i="6"/>
  <c r="AA24" i="6"/>
  <c r="AL24" i="6" s="1"/>
  <c r="J24" i="6"/>
  <c r="AK23" i="6"/>
  <c r="AA23" i="6"/>
  <c r="AL23" i="6" s="1"/>
  <c r="J23" i="6"/>
  <c r="AK22" i="6"/>
  <c r="AA22" i="6"/>
  <c r="AL22" i="6" s="1"/>
  <c r="J22" i="6"/>
  <c r="AK21" i="6"/>
  <c r="AA21" i="6"/>
  <c r="J21" i="6"/>
  <c r="AK20" i="6"/>
  <c r="AA20" i="6"/>
  <c r="J20" i="6"/>
  <c r="AK19" i="6"/>
  <c r="AA19" i="6"/>
  <c r="J19" i="6"/>
  <c r="AK18" i="6"/>
  <c r="AA18" i="6"/>
  <c r="J18" i="6"/>
  <c r="AK17" i="6"/>
  <c r="AA17" i="6"/>
  <c r="J17" i="6"/>
  <c r="AK16" i="6"/>
  <c r="AA16" i="6"/>
  <c r="AL16" i="6" s="1"/>
  <c r="J16" i="6"/>
  <c r="AK15" i="6"/>
  <c r="AA15" i="6"/>
  <c r="AL15" i="6" s="1"/>
  <c r="J15" i="6"/>
  <c r="AK14" i="6"/>
  <c r="AA14" i="6"/>
  <c r="AL14" i="6" s="1"/>
  <c r="J14" i="6"/>
  <c r="AK13" i="6"/>
  <c r="AA13" i="6"/>
  <c r="J13" i="6"/>
  <c r="AK12" i="6"/>
  <c r="AA12" i="6"/>
  <c r="J12" i="6"/>
  <c r="AK11" i="6"/>
  <c r="AA11" i="6"/>
  <c r="J11" i="6"/>
  <c r="AK10" i="6"/>
  <c r="AA10" i="6"/>
  <c r="J10" i="6"/>
  <c r="X47" i="5"/>
  <c r="H47" i="5"/>
  <c r="AG46" i="5"/>
  <c r="X46" i="5"/>
  <c r="H46" i="5"/>
  <c r="AG45" i="5"/>
  <c r="X45" i="5"/>
  <c r="H45" i="5"/>
  <c r="AG44" i="5"/>
  <c r="X44" i="5"/>
  <c r="H44" i="5"/>
  <c r="AG43" i="5"/>
  <c r="X43" i="5"/>
  <c r="H43" i="5"/>
  <c r="AH43" i="5" s="1"/>
  <c r="AG42" i="5"/>
  <c r="X42" i="5"/>
  <c r="H42" i="5"/>
  <c r="AG41" i="5"/>
  <c r="X41" i="5"/>
  <c r="H41" i="5"/>
  <c r="AG40" i="5"/>
  <c r="X40" i="5"/>
  <c r="H40" i="5"/>
  <c r="AG39" i="5"/>
  <c r="X39" i="5"/>
  <c r="H39" i="5"/>
  <c r="AH39" i="5" s="1"/>
  <c r="AG38" i="5"/>
  <c r="X38" i="5"/>
  <c r="H38" i="5"/>
  <c r="AG37" i="5"/>
  <c r="X37" i="5"/>
  <c r="H37" i="5"/>
  <c r="AG36" i="5"/>
  <c r="X36" i="5"/>
  <c r="H36" i="5"/>
  <c r="AH36" i="5" s="1"/>
  <c r="AG35" i="5"/>
  <c r="X35" i="5"/>
  <c r="H35" i="5"/>
  <c r="AH35" i="5" s="1"/>
  <c r="AG34" i="5"/>
  <c r="X34" i="5"/>
  <c r="H34" i="5"/>
  <c r="AG33" i="5"/>
  <c r="X33" i="5"/>
  <c r="H33" i="5"/>
  <c r="AG32" i="5"/>
  <c r="X32" i="5"/>
  <c r="H32" i="5"/>
  <c r="AG31" i="5"/>
  <c r="X31" i="5"/>
  <c r="H31" i="5"/>
  <c r="AH31" i="5" s="1"/>
  <c r="AG30" i="5"/>
  <c r="X30" i="5"/>
  <c r="H30" i="5"/>
  <c r="AG29" i="5"/>
  <c r="X29" i="5"/>
  <c r="H29" i="5"/>
  <c r="AG28" i="5"/>
  <c r="X28" i="5"/>
  <c r="H28" i="5"/>
  <c r="AH28" i="5" s="1"/>
  <c r="AG27" i="5"/>
  <c r="X27" i="5"/>
  <c r="H27" i="5"/>
  <c r="AH27" i="5" s="1"/>
  <c r="AG26" i="5"/>
  <c r="X26" i="5"/>
  <c r="H26" i="5"/>
  <c r="AG25" i="5"/>
  <c r="X25" i="5"/>
  <c r="H25" i="5"/>
  <c r="AG24" i="5"/>
  <c r="X24" i="5"/>
  <c r="H24" i="5"/>
  <c r="AG23" i="5"/>
  <c r="X23" i="5"/>
  <c r="H23" i="5"/>
  <c r="AH23" i="5" s="1"/>
  <c r="AG22" i="5"/>
  <c r="X22" i="5"/>
  <c r="H22" i="5"/>
  <c r="AG21" i="5"/>
  <c r="X21" i="5"/>
  <c r="H21" i="5"/>
  <c r="AG20" i="5"/>
  <c r="X20" i="5"/>
  <c r="H20" i="5"/>
  <c r="AH20" i="5" s="1"/>
  <c r="AG19" i="5"/>
  <c r="X19" i="5"/>
  <c r="H19" i="5"/>
  <c r="AH19" i="5" s="1"/>
  <c r="AG18" i="5"/>
  <c r="X18" i="5"/>
  <c r="H18" i="5"/>
  <c r="AG17" i="5"/>
  <c r="X17" i="5"/>
  <c r="H17" i="5"/>
  <c r="AG16" i="5"/>
  <c r="X16" i="5"/>
  <c r="H16" i="5"/>
  <c r="AG15" i="5"/>
  <c r="X15" i="5"/>
  <c r="H15" i="5"/>
  <c r="AH15" i="5" s="1"/>
  <c r="AG14" i="5"/>
  <c r="X14" i="5"/>
  <c r="H14" i="5"/>
  <c r="AG13" i="5"/>
  <c r="X13" i="5"/>
  <c r="H13" i="5"/>
  <c r="AG12" i="5"/>
  <c r="X12" i="5"/>
  <c r="H12" i="5"/>
  <c r="AH12" i="5" s="1"/>
  <c r="AG11" i="5"/>
  <c r="X11" i="5"/>
  <c r="H11" i="5"/>
  <c r="AH11" i="5" s="1"/>
  <c r="AG10" i="5"/>
  <c r="X10" i="5"/>
  <c r="H10" i="5"/>
  <c r="AF48" i="4"/>
  <c r="AE48" i="4"/>
  <c r="AD48" i="4"/>
  <c r="AC48" i="4"/>
  <c r="AB48" i="4"/>
  <c r="AA48" i="4"/>
  <c r="Z48" i="4"/>
  <c r="Y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G48" i="4"/>
  <c r="F48" i="4"/>
  <c r="E48" i="4"/>
  <c r="D48" i="4"/>
  <c r="C48" i="4"/>
  <c r="X47" i="4"/>
  <c r="H47" i="4"/>
  <c r="AG46" i="4"/>
  <c r="X46" i="4"/>
  <c r="H46" i="4"/>
  <c r="AH46" i="4" s="1"/>
  <c r="AG45" i="4"/>
  <c r="X45" i="4"/>
  <c r="H45" i="4"/>
  <c r="AG44" i="4"/>
  <c r="X44" i="4"/>
  <c r="H44" i="4"/>
  <c r="AH44" i="4" s="1"/>
  <c r="AG43" i="4"/>
  <c r="X43" i="4"/>
  <c r="H43" i="4"/>
  <c r="AG42" i="4"/>
  <c r="X42" i="4"/>
  <c r="H42" i="4"/>
  <c r="AH42" i="4" s="1"/>
  <c r="AG41" i="4"/>
  <c r="X41" i="4"/>
  <c r="H41" i="4"/>
  <c r="AH41" i="4" s="1"/>
  <c r="AG40" i="4"/>
  <c r="X40" i="4"/>
  <c r="AH40" i="4" s="1"/>
  <c r="H40" i="4"/>
  <c r="AG39" i="4"/>
  <c r="X39" i="4"/>
  <c r="H39" i="4"/>
  <c r="AH39" i="4" s="1"/>
  <c r="AH38" i="4"/>
  <c r="AG38" i="4"/>
  <c r="X38" i="4"/>
  <c r="H38" i="4"/>
  <c r="AG37" i="4"/>
  <c r="X37" i="4"/>
  <c r="H37" i="4"/>
  <c r="AH37" i="4" s="1"/>
  <c r="AG36" i="4"/>
  <c r="AH36" i="4" s="1"/>
  <c r="X36" i="4"/>
  <c r="H36" i="4"/>
  <c r="AG35" i="4"/>
  <c r="X35" i="4"/>
  <c r="H35" i="4"/>
  <c r="AG34" i="4"/>
  <c r="X34" i="4"/>
  <c r="AH34" i="4" s="1"/>
  <c r="H34" i="4"/>
  <c r="AG33" i="4"/>
  <c r="X33" i="4"/>
  <c r="H33" i="4"/>
  <c r="AG32" i="4"/>
  <c r="X32" i="4"/>
  <c r="H32" i="4"/>
  <c r="AH32" i="4" s="1"/>
  <c r="AG31" i="4"/>
  <c r="X31" i="4"/>
  <c r="H31" i="4"/>
  <c r="AH31" i="4" s="1"/>
  <c r="AG30" i="4"/>
  <c r="X30" i="4"/>
  <c r="H30" i="4"/>
  <c r="AH30" i="4" s="1"/>
  <c r="AG29" i="4"/>
  <c r="X29" i="4"/>
  <c r="H29" i="4"/>
  <c r="AG28" i="4"/>
  <c r="X28" i="4"/>
  <c r="H28" i="4"/>
  <c r="AH28" i="4" s="1"/>
  <c r="AG27" i="4"/>
  <c r="X27" i="4"/>
  <c r="H27" i="4"/>
  <c r="AG26" i="4"/>
  <c r="X26" i="4"/>
  <c r="H26" i="4"/>
  <c r="AH26" i="4" s="1"/>
  <c r="AG25" i="4"/>
  <c r="X25" i="4"/>
  <c r="H25" i="4"/>
  <c r="AG24" i="4"/>
  <c r="X24" i="4"/>
  <c r="H24" i="4"/>
  <c r="AH24" i="4" s="1"/>
  <c r="AG23" i="4"/>
  <c r="X23" i="4"/>
  <c r="H23" i="4"/>
  <c r="AH23" i="4" s="1"/>
  <c r="AH22" i="4"/>
  <c r="AG22" i="4"/>
  <c r="X22" i="4"/>
  <c r="H22" i="4"/>
  <c r="AG21" i="4"/>
  <c r="X21" i="4"/>
  <c r="H21" i="4"/>
  <c r="AH21" i="4" s="1"/>
  <c r="AH20" i="4"/>
  <c r="AG20" i="4"/>
  <c r="X20" i="4"/>
  <c r="H20" i="4"/>
  <c r="AG19" i="4"/>
  <c r="X19" i="4"/>
  <c r="H19" i="4"/>
  <c r="AG18" i="4"/>
  <c r="X18" i="4"/>
  <c r="AH18" i="4" s="1"/>
  <c r="H18" i="4"/>
  <c r="AG17" i="4"/>
  <c r="X17" i="4"/>
  <c r="H17" i="4"/>
  <c r="AG16" i="4"/>
  <c r="X16" i="4"/>
  <c r="H16" i="4"/>
  <c r="AH16" i="4" s="1"/>
  <c r="AG15" i="4"/>
  <c r="X15" i="4"/>
  <c r="H15" i="4"/>
  <c r="AH15" i="4" s="1"/>
  <c r="AG14" i="4"/>
  <c r="X14" i="4"/>
  <c r="H14" i="4"/>
  <c r="AH14" i="4" s="1"/>
  <c r="AG13" i="4"/>
  <c r="X13" i="4"/>
  <c r="H13" i="4"/>
  <c r="AG12" i="4"/>
  <c r="X12" i="4"/>
  <c r="H12" i="4"/>
  <c r="AH12" i="4" s="1"/>
  <c r="AG11" i="4"/>
  <c r="X11" i="4"/>
  <c r="H11" i="4"/>
  <c r="AG10" i="4"/>
  <c r="AG48" i="4" s="1"/>
  <c r="X10" i="4"/>
  <c r="H10" i="4"/>
  <c r="AH10" i="4" s="1"/>
  <c r="AF47" i="1"/>
  <c r="AE47" i="1"/>
  <c r="AD47" i="1"/>
  <c r="AC47" i="1"/>
  <c r="AB47" i="1"/>
  <c r="AA47" i="1"/>
  <c r="Z47" i="1"/>
  <c r="Y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G47" i="1"/>
  <c r="F47" i="1"/>
  <c r="E47" i="1"/>
  <c r="D47" i="1"/>
  <c r="C47" i="1"/>
  <c r="AG46" i="1"/>
  <c r="X46" i="1"/>
  <c r="AH46" i="1" s="1"/>
  <c r="H46" i="1"/>
  <c r="AH45" i="1"/>
  <c r="AG45" i="1"/>
  <c r="X45" i="1"/>
  <c r="H45" i="1"/>
  <c r="AG44" i="1"/>
  <c r="X44" i="1"/>
  <c r="H44" i="1"/>
  <c r="AH43" i="1"/>
  <c r="AG43" i="1"/>
  <c r="X43" i="1"/>
  <c r="H43" i="1"/>
  <c r="AG42" i="1"/>
  <c r="X42" i="1"/>
  <c r="H42" i="1"/>
  <c r="AH41" i="1"/>
  <c r="AG41" i="1"/>
  <c r="X41" i="1"/>
  <c r="H41" i="1"/>
  <c r="AG40" i="1"/>
  <c r="X40" i="1"/>
  <c r="H40" i="1"/>
  <c r="AG39" i="1"/>
  <c r="X39" i="1"/>
  <c r="AH39" i="1" s="1"/>
  <c r="H39" i="1"/>
  <c r="AG38" i="1"/>
  <c r="X38" i="1"/>
  <c r="H38" i="1"/>
  <c r="AG37" i="1"/>
  <c r="X37" i="1"/>
  <c r="H37" i="1"/>
  <c r="AH37" i="1" s="1"/>
  <c r="AG36" i="1"/>
  <c r="X36" i="1"/>
  <c r="H36" i="1"/>
  <c r="AG35" i="1"/>
  <c r="X35" i="1"/>
  <c r="H35" i="1"/>
  <c r="AH35" i="1" s="1"/>
  <c r="AG34" i="1"/>
  <c r="X34" i="1"/>
  <c r="H34" i="1"/>
  <c r="AG33" i="1"/>
  <c r="X33" i="1"/>
  <c r="H33" i="1"/>
  <c r="AH33" i="1" s="1"/>
  <c r="AG32" i="1"/>
  <c r="X32" i="1"/>
  <c r="H32" i="1"/>
  <c r="AG31" i="1"/>
  <c r="X31" i="1"/>
  <c r="H31" i="1"/>
  <c r="AH31" i="1" s="1"/>
  <c r="AG30" i="1"/>
  <c r="X30" i="1"/>
  <c r="AH30" i="1" s="1"/>
  <c r="H30" i="1"/>
  <c r="AG29" i="1"/>
  <c r="X29" i="1"/>
  <c r="H29" i="1"/>
  <c r="AH29" i="1" s="1"/>
  <c r="AG28" i="1"/>
  <c r="X28" i="1"/>
  <c r="H28" i="1"/>
  <c r="AH27" i="1"/>
  <c r="AG27" i="1"/>
  <c r="X27" i="1"/>
  <c r="H27" i="1"/>
  <c r="AG26" i="1"/>
  <c r="X26" i="1"/>
  <c r="H26" i="1"/>
  <c r="AH25" i="1"/>
  <c r="AG25" i="1"/>
  <c r="X25" i="1"/>
  <c r="H25" i="1"/>
  <c r="AG24" i="1"/>
  <c r="X24" i="1"/>
  <c r="H24" i="1"/>
  <c r="AG23" i="1"/>
  <c r="X23" i="1"/>
  <c r="AH23" i="1" s="1"/>
  <c r="H23" i="1"/>
  <c r="AG22" i="1"/>
  <c r="X22" i="1"/>
  <c r="H22" i="1"/>
  <c r="AG21" i="1"/>
  <c r="X21" i="1"/>
  <c r="H21" i="1"/>
  <c r="AH21" i="1" s="1"/>
  <c r="AG20" i="1"/>
  <c r="X20" i="1"/>
  <c r="H20" i="1"/>
  <c r="AG19" i="1"/>
  <c r="X19" i="1"/>
  <c r="H19" i="1"/>
  <c r="AH19" i="1" s="1"/>
  <c r="AG18" i="1"/>
  <c r="X18" i="1"/>
  <c r="H18" i="1"/>
  <c r="AG17" i="1"/>
  <c r="X17" i="1"/>
  <c r="H17" i="1"/>
  <c r="AH17" i="1" s="1"/>
  <c r="AG16" i="1"/>
  <c r="X16" i="1"/>
  <c r="H16" i="1"/>
  <c r="AG15" i="1"/>
  <c r="X15" i="1"/>
  <c r="H15" i="1"/>
  <c r="AH15" i="1" s="1"/>
  <c r="AG14" i="1"/>
  <c r="X14" i="1"/>
  <c r="AH14" i="1" s="1"/>
  <c r="H14" i="1"/>
  <c r="AG13" i="1"/>
  <c r="X13" i="1"/>
  <c r="H13" i="1"/>
  <c r="AH13" i="1" s="1"/>
  <c r="AG12" i="1"/>
  <c r="X12" i="1"/>
  <c r="H12" i="1"/>
  <c r="AH11" i="1"/>
  <c r="AG11" i="1"/>
  <c r="X11" i="1"/>
  <c r="H11" i="1"/>
  <c r="AG10" i="1"/>
  <c r="X10" i="1"/>
  <c r="AH10" i="1" s="1"/>
  <c r="H10" i="1"/>
  <c r="H47" i="1" s="1"/>
  <c r="AL13" i="14" l="1"/>
  <c r="AL21" i="14"/>
  <c r="AL29" i="14"/>
  <c r="AL37" i="14"/>
  <c r="AL45" i="14"/>
  <c r="AL11" i="14"/>
  <c r="AL19" i="14"/>
  <c r="AL43" i="14"/>
  <c r="AL14" i="14"/>
  <c r="AL22" i="14"/>
  <c r="AL30" i="14"/>
  <c r="AL38" i="14"/>
  <c r="AL46" i="14"/>
  <c r="AL17" i="14"/>
  <c r="AL25" i="14"/>
  <c r="AL33" i="14"/>
  <c r="AL41" i="14"/>
  <c r="AL15" i="14"/>
  <c r="AL23" i="14"/>
  <c r="AL31" i="14"/>
  <c r="AL39" i="14"/>
  <c r="AL48" i="14"/>
  <c r="AL10" i="14"/>
  <c r="AL18" i="14"/>
  <c r="AL26" i="14"/>
  <c r="AL34" i="14"/>
  <c r="AL42" i="14"/>
  <c r="AL32" i="13"/>
  <c r="AL40" i="13"/>
  <c r="AL11" i="13"/>
  <c r="AL19" i="13"/>
  <c r="AL27" i="13"/>
  <c r="AL35" i="13"/>
  <c r="AL43" i="13"/>
  <c r="AL17" i="13"/>
  <c r="AL25" i="13"/>
  <c r="AL33" i="13"/>
  <c r="AL41" i="13"/>
  <c r="AL12" i="13"/>
  <c r="AL20" i="13"/>
  <c r="AL28" i="13"/>
  <c r="AL36" i="13"/>
  <c r="AL44" i="13"/>
  <c r="AL39" i="13"/>
  <c r="AL10" i="13"/>
  <c r="AL18" i="13"/>
  <c r="AL26" i="13"/>
  <c r="AL34" i="13"/>
  <c r="AL42" i="13"/>
  <c r="AL48" i="13"/>
  <c r="AL13" i="13"/>
  <c r="AL21" i="13"/>
  <c r="AL29" i="13"/>
  <c r="AL37" i="13"/>
  <c r="AL45" i="13"/>
  <c r="AL13" i="12"/>
  <c r="AL21" i="12"/>
  <c r="AL11" i="12"/>
  <c r="AL19" i="12"/>
  <c r="AL14" i="12"/>
  <c r="AL22" i="12"/>
  <c r="AL27" i="12"/>
  <c r="AL30" i="12"/>
  <c r="AL35" i="12"/>
  <c r="AL38" i="12"/>
  <c r="AL43" i="12"/>
  <c r="AL46" i="12"/>
  <c r="AL17" i="12"/>
  <c r="AL15" i="12"/>
  <c r="AL10" i="12"/>
  <c r="AL18" i="12"/>
  <c r="AL23" i="12"/>
  <c r="AL26" i="12"/>
  <c r="AL31" i="12"/>
  <c r="AL34" i="12"/>
  <c r="AL39" i="12"/>
  <c r="AL42" i="12"/>
  <c r="AL48" i="12"/>
  <c r="AL16" i="11"/>
  <c r="AL24" i="11"/>
  <c r="AL32" i="11"/>
  <c r="AL40" i="11"/>
  <c r="AL14" i="11"/>
  <c r="AL22" i="11"/>
  <c r="AL30" i="11"/>
  <c r="AL38" i="11"/>
  <c r="AL46" i="11"/>
  <c r="AL17" i="11"/>
  <c r="AL25" i="11"/>
  <c r="AL33" i="11"/>
  <c r="AL41" i="11"/>
  <c r="AL12" i="11"/>
  <c r="AL20" i="11"/>
  <c r="AL28" i="11"/>
  <c r="AL36" i="11"/>
  <c r="AL44" i="11"/>
  <c r="AL15" i="11"/>
  <c r="AL23" i="11"/>
  <c r="AL31" i="11"/>
  <c r="AL39" i="11"/>
  <c r="AL48" i="11"/>
  <c r="AL10" i="11"/>
  <c r="AL18" i="11"/>
  <c r="AL26" i="11"/>
  <c r="AL34" i="11"/>
  <c r="AL42" i="11"/>
  <c r="AL13" i="10"/>
  <c r="AL21" i="10"/>
  <c r="AL29" i="10"/>
  <c r="AL34" i="10"/>
  <c r="AL37" i="10"/>
  <c r="AL42" i="10"/>
  <c r="AL45" i="10"/>
  <c r="AL14" i="10"/>
  <c r="AL22" i="10"/>
  <c r="AL11" i="10"/>
  <c r="AL19" i="10"/>
  <c r="AL27" i="10"/>
  <c r="AL32" i="10"/>
  <c r="AL35" i="10"/>
  <c r="AL40" i="10"/>
  <c r="AL43" i="10"/>
  <c r="AL17" i="10"/>
  <c r="AL25" i="10"/>
  <c r="AL30" i="10"/>
  <c r="AL33" i="10"/>
  <c r="AL38" i="10"/>
  <c r="AL41" i="10"/>
  <c r="AL46" i="10"/>
  <c r="AL15" i="10"/>
  <c r="AL23" i="10"/>
  <c r="AL31" i="10"/>
  <c r="AL36" i="10"/>
  <c r="AL39" i="10"/>
  <c r="AL44" i="10"/>
  <c r="AL48" i="10"/>
  <c r="AL10" i="10"/>
  <c r="AL18" i="10"/>
  <c r="AL26" i="10"/>
  <c r="AL13" i="8"/>
  <c r="AL21" i="8"/>
  <c r="AL29" i="8"/>
  <c r="AL37" i="8"/>
  <c r="AL45" i="8"/>
  <c r="AL11" i="8"/>
  <c r="AL14" i="8"/>
  <c r="AL22" i="8"/>
  <c r="AL30" i="8"/>
  <c r="AL38" i="8"/>
  <c r="AL46" i="8"/>
  <c r="AL17" i="8"/>
  <c r="AL25" i="8"/>
  <c r="AL33" i="8"/>
  <c r="AL41" i="8"/>
  <c r="AL44" i="8"/>
  <c r="AL39" i="8"/>
  <c r="AL10" i="8"/>
  <c r="AL18" i="8"/>
  <c r="AL26" i="8"/>
  <c r="AL34" i="8"/>
  <c r="AL42" i="8"/>
  <c r="AL26" i="7"/>
  <c r="AL34" i="7"/>
  <c r="AL42" i="7"/>
  <c r="AL11" i="7"/>
  <c r="AL19" i="7"/>
  <c r="AL27" i="7"/>
  <c r="AL35" i="7"/>
  <c r="AL43" i="7"/>
  <c r="AL24" i="7"/>
  <c r="AL32" i="7"/>
  <c r="AL40" i="7"/>
  <c r="AL17" i="7"/>
  <c r="AL25" i="7"/>
  <c r="AL33" i="7"/>
  <c r="AL41" i="7"/>
  <c r="AL22" i="7"/>
  <c r="AL30" i="7"/>
  <c r="AL38" i="7"/>
  <c r="AL46" i="7"/>
  <c r="AL23" i="7"/>
  <c r="AL39" i="7"/>
  <c r="AL28" i="7"/>
  <c r="AL36" i="7"/>
  <c r="AL44" i="7"/>
  <c r="AL10" i="7"/>
  <c r="AL18" i="7"/>
  <c r="AL13" i="6"/>
  <c r="AL21" i="6"/>
  <c r="AL29" i="6"/>
  <c r="AL37" i="6"/>
  <c r="AL45" i="6"/>
  <c r="AL11" i="6"/>
  <c r="AL19" i="6"/>
  <c r="AL27" i="6"/>
  <c r="AL35" i="6"/>
  <c r="AL43" i="6"/>
  <c r="AL17" i="6"/>
  <c r="AL25" i="6"/>
  <c r="AL33" i="6"/>
  <c r="AL41" i="6"/>
  <c r="AL12" i="6"/>
  <c r="AL20" i="6"/>
  <c r="AL28" i="6"/>
  <c r="AL36" i="6"/>
  <c r="AL44" i="6"/>
  <c r="AL10" i="6"/>
  <c r="AL18" i="6"/>
  <c r="AL26" i="6"/>
  <c r="AL34" i="6"/>
  <c r="AL42" i="6"/>
  <c r="AH13" i="5"/>
  <c r="AH21" i="5"/>
  <c r="AH29" i="5"/>
  <c r="AH37" i="5"/>
  <c r="AH45" i="5"/>
  <c r="AH16" i="5"/>
  <c r="AH24" i="5"/>
  <c r="AH32" i="5"/>
  <c r="AH40" i="5"/>
  <c r="AH14" i="5"/>
  <c r="AH22" i="5"/>
  <c r="AH30" i="5"/>
  <c r="AH38" i="5"/>
  <c r="AH46" i="5"/>
  <c r="AH17" i="5"/>
  <c r="AH25" i="5"/>
  <c r="AH33" i="5"/>
  <c r="AH41" i="5"/>
  <c r="AH44" i="5"/>
  <c r="AH10" i="5"/>
  <c r="AH18" i="5"/>
  <c r="AH26" i="5"/>
  <c r="AH34" i="5"/>
  <c r="AH42" i="5"/>
  <c r="AH47" i="5"/>
  <c r="X48" i="4"/>
  <c r="AH17" i="4"/>
  <c r="AH33" i="4"/>
  <c r="AH13" i="4"/>
  <c r="AH29" i="4"/>
  <c r="AH45" i="4"/>
  <c r="AH47" i="4"/>
  <c r="AH11" i="4"/>
  <c r="AH27" i="4"/>
  <c r="AH43" i="4"/>
  <c r="AH25" i="4"/>
  <c r="H48" i="4"/>
  <c r="AH19" i="4"/>
  <c r="AH35" i="4"/>
  <c r="AH48" i="4"/>
  <c r="AH16" i="1"/>
  <c r="AH32" i="1"/>
  <c r="AG47" i="1"/>
  <c r="AH12" i="1"/>
  <c r="AH47" i="1" s="1"/>
  <c r="AH28" i="1"/>
  <c r="AH44" i="1"/>
  <c r="AH26" i="1"/>
  <c r="AH42" i="1"/>
  <c r="AH24" i="1"/>
  <c r="AH40" i="1"/>
  <c r="AH22" i="1"/>
  <c r="AH38" i="1"/>
  <c r="AH20" i="1"/>
  <c r="AH36" i="1"/>
  <c r="AH18" i="1"/>
  <c r="AH34" i="1"/>
  <c r="X47" i="1"/>
</calcChain>
</file>

<file path=xl/sharedStrings.xml><?xml version="1.0" encoding="utf-8"?>
<sst xmlns="http://schemas.openxmlformats.org/spreadsheetml/2006/main" count="1005" uniqueCount="116">
  <si>
    <t>Страховые выплаты по отраслям и классам страхования</t>
  </si>
  <si>
    <t>по состоянию на 1 января 2006 года</t>
  </si>
  <si>
    <t>(в тысячах тенге)</t>
  </si>
  <si>
    <t>№</t>
  </si>
  <si>
    <t>Наименование страховой (перестраховочной) организации</t>
  </si>
  <si>
    <t xml:space="preserve">Страхование жизни </t>
  </si>
  <si>
    <t>Общее страхование</t>
  </si>
  <si>
    <t>Всего</t>
  </si>
  <si>
    <t>Добровольное личное страхование</t>
  </si>
  <si>
    <t>Добровольное имущественное страхование</t>
  </si>
  <si>
    <t>Обязательное страхование</t>
  </si>
  <si>
    <t xml:space="preserve">страхование жизни </t>
  </si>
  <si>
    <t xml:space="preserve">аннуитетное страхование  </t>
  </si>
  <si>
    <t>Н/с и болез-ней</t>
  </si>
  <si>
    <t>Медицинское</t>
  </si>
  <si>
    <t>иные классы (виды) страхования</t>
  </si>
  <si>
    <t>Итого</t>
  </si>
  <si>
    <t>а/тр-т</t>
  </si>
  <si>
    <t>ж/д /т</t>
  </si>
  <si>
    <t>воздушный/тр-т</t>
  </si>
  <si>
    <t>водный/тр-т</t>
  </si>
  <si>
    <t>грузов</t>
  </si>
  <si>
    <t>имущества</t>
  </si>
  <si>
    <t>предпр. Риска</t>
  </si>
  <si>
    <t>ГПО влад. А/т</t>
  </si>
  <si>
    <t>ГПО влад. Ж/д/т</t>
  </si>
  <si>
    <t>ГПО влад. Возд/т</t>
  </si>
  <si>
    <t>ГПО влад. Водн./т</t>
  </si>
  <si>
    <t>ГПО перевозчика</t>
  </si>
  <si>
    <t>ГПО по дог-ру</t>
  </si>
  <si>
    <t xml:space="preserve">ГПО за прич. вреда </t>
  </si>
  <si>
    <t>ГПО владельцев трансп.ср-в</t>
  </si>
  <si>
    <t>ГПО перевозчика перед пассажирами</t>
  </si>
  <si>
    <t>ГПО ч/н</t>
  </si>
  <si>
    <t xml:space="preserve">ГПО аудиторов и аудиторских организаций </t>
  </si>
  <si>
    <t xml:space="preserve">ГПО туроператора и турагента </t>
  </si>
  <si>
    <t xml:space="preserve">ГПО владельцев объектов, деятельность которых  связана с опасностью причинения вреда третьим лицам  </t>
  </si>
  <si>
    <t xml:space="preserve">страхование в растениеводстве  </t>
  </si>
  <si>
    <t>ГПО работ-ля за причин-ие вреда жизни и здоровью работника при исп-нии им трудовых (сл.)обяз.</t>
  </si>
  <si>
    <t>АО "PREMIER СТРАХОВАНИЕ"</t>
  </si>
  <si>
    <t>АО "АСК "Коммеск-Омір"</t>
  </si>
  <si>
    <t>АО "БТА Страхование Жизни"</t>
  </si>
  <si>
    <t>АО "БТА Страхование"</t>
  </si>
  <si>
    <t>АО "Государственная страховая корпорация"</t>
  </si>
  <si>
    <t>АО "Зерновая страховая компания"</t>
  </si>
  <si>
    <t>АО "КИС "Казахинстрах"</t>
  </si>
  <si>
    <t>АО "КСЖ Государственная аннуитетная компания"</t>
  </si>
  <si>
    <t>АО "НСК "НАСКО-Казахстан"</t>
  </si>
  <si>
    <t>АО "СК "Cентрас Иншуранс"</t>
  </si>
  <si>
    <t>АО "СК "АСКО"</t>
  </si>
  <si>
    <t>АО "СК "БТА Забота"</t>
  </si>
  <si>
    <t>АО "СК "Валют-Транзит-Полис"</t>
  </si>
  <si>
    <t>АО "СК "Виктория"</t>
  </si>
  <si>
    <t>АО "СК "Евразия"</t>
  </si>
  <si>
    <t>АО "СК "Казахмыс"</t>
  </si>
  <si>
    <t>АО "СК "Казкоммерц-Полис"</t>
  </si>
  <si>
    <t>АО "СК "САЯ"</t>
  </si>
  <si>
    <t>АО "СК "Темір Ат"</t>
  </si>
  <si>
    <t>АО "СК "ТрансОйл"</t>
  </si>
  <si>
    <t>АО "СК "ЭйАйДжи Казахстан"</t>
  </si>
  <si>
    <t>АО "Страховая компания "Нурполис"</t>
  </si>
  <si>
    <t>АО "Транспортное страховое общество"</t>
  </si>
  <si>
    <t>АО КСЖ "Валют-Транзит Life"</t>
  </si>
  <si>
    <t>АО СК "НОМАД Иншуранс"</t>
  </si>
  <si>
    <t>ЗАО "СК "АТФ Полис"</t>
  </si>
  <si>
    <t>ЗАО "СК "Алтын-Полис"</t>
  </si>
  <si>
    <t>ЗАО "СК "Альянс-Полис"</t>
  </si>
  <si>
    <t>ЗАО "СК "Атланта-Полис"</t>
  </si>
  <si>
    <t>ЗАО "СК "Пана Иншуранс"</t>
  </si>
  <si>
    <t>ЗАО "СК "Эко Полис"</t>
  </si>
  <si>
    <t>ЗАО "СК Amanat insurance"</t>
  </si>
  <si>
    <t>ЗАО КК ЗиМС "ИНТЕРТИЧ"</t>
  </si>
  <si>
    <t>ОАО "Нефтяная страховая компания"</t>
  </si>
  <si>
    <t>ОАО "СК "АМСГ"</t>
  </si>
  <si>
    <t>СО "ЦАСО" ОАО</t>
  </si>
  <si>
    <t>СП АО "СК "Лондон-Алматы"</t>
  </si>
  <si>
    <t>по состоянию на 1 февраля 2006 года</t>
  </si>
  <si>
    <t>АО "Нефтяная страховая компания"</t>
  </si>
  <si>
    <t>АО "СК "Алтын-Полис"</t>
  </si>
  <si>
    <t>АО КК ЗиМС "ИНТЕРТИЧ"</t>
  </si>
  <si>
    <t>АО "СК Amanat insurance"</t>
  </si>
  <si>
    <t>АО "СК "Атланта-Полис"</t>
  </si>
  <si>
    <t>АО "СК "АТФ Полис"</t>
  </si>
  <si>
    <t>АО "СК "Альянс-Полис"</t>
  </si>
  <si>
    <t>АО "СК "Эко Полис"</t>
  </si>
  <si>
    <t>АО "СО "ЦАСО"</t>
  </si>
  <si>
    <t>АО "СК "Пана Иншуранс"</t>
  </si>
  <si>
    <t>АО "СК "Алатау"</t>
  </si>
  <si>
    <t>по состоянию на 1 марта 2006 года</t>
  </si>
  <si>
    <t>по состоянию на 1 апреля 2006 года</t>
  </si>
  <si>
    <t>страхование к наступлению определенного события в жизни</t>
  </si>
  <si>
    <t>страхование жизни с участием страхователя в инвест. доходе страховщика</t>
  </si>
  <si>
    <t>страхование от несчастных случаев</t>
  </si>
  <si>
    <t>страхование на случай болезни</t>
  </si>
  <si>
    <t>гражданско-правовой ответственности</t>
  </si>
  <si>
    <t>займов</t>
  </si>
  <si>
    <t>ипотечное страхование</t>
  </si>
  <si>
    <t>гарантий и поручительств</t>
  </si>
  <si>
    <t>от прочих финан-х убытков</t>
  </si>
  <si>
    <t>судебных расходов</t>
  </si>
  <si>
    <t>экологическое страхование</t>
  </si>
  <si>
    <t>ГПО работодателя за прич. вреда жизни и здор-ю работника</t>
  </si>
  <si>
    <t>по состоянию на 1 мая 2006 года</t>
  </si>
  <si>
    <t>ОАО "СК "Алматинская международная страховая группа"</t>
  </si>
  <si>
    <t>АО "КСЖ "Халык-Life"</t>
  </si>
  <si>
    <t>по состоянию на 1 июня 2006 года</t>
  </si>
  <si>
    <t>по состоянию на 1 августа 2006 года</t>
  </si>
  <si>
    <t>АО "СК "АМСГ"</t>
  </si>
  <si>
    <t>АО "КК ЗиМС "ИНТЕРТИЧ"</t>
  </si>
  <si>
    <t>АО "Дочерняя страховая компания Банка ТуранАлем "БТА Забота"</t>
  </si>
  <si>
    <t>АО "Дочерняя компания по страхованию жизни Банка ТуранАлем "БТА Жизнь"</t>
  </si>
  <si>
    <t>по состоянию на 1 июля 2006 года</t>
  </si>
  <si>
    <t>по состоянию на 1 сентября 2006 года</t>
  </si>
  <si>
    <t>по состоянию на 1 октября 2006 года</t>
  </si>
  <si>
    <t>по состоянию на 1 ноября 2006 года</t>
  </si>
  <si>
    <t>по состоянию на 1 декабря 2006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</si>
</sst>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2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0" fontId="2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3" fillId="0" borderId="0" xfId="0" applyFont="1"/>
    <xf numFmtId="0" fontId="2" fillId="0" borderId="0" xfId="1" applyFont="1" applyAlignment="1">
      <alignment vertical="top"/>
    </xf>
    <xf numFmtId="0" fontId="5" fillId="0" borderId="0" xfId="1" applyFont="1" applyFill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/>
    <xf numFmtId="0" fontId="7" fillId="0" borderId="1" xfId="0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3" fontId="4" fillId="0" borderId="0" xfId="0" applyNumberFormat="1" applyFont="1" applyFill="1"/>
    <xf numFmtId="3" fontId="4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2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0" fontId="2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3" fontId="4" fillId="0" borderId="1" xfId="2" applyNumberFormat="1" applyFont="1" applyFill="1" applyBorder="1" applyAlignment="1">
      <alignment horizontal="right" vertical="center"/>
    </xf>
    <xf numFmtId="3" fontId="4" fillId="0" borderId="1" xfId="2" applyNumberFormat="1" applyFont="1" applyFill="1" applyBorder="1" applyAlignment="1">
      <alignment vertical="center"/>
    </xf>
    <xf numFmtId="3" fontId="7" fillId="0" borderId="1" xfId="2" applyNumberFormat="1" applyFont="1" applyFill="1" applyBorder="1" applyAlignment="1">
      <alignment vertical="center"/>
    </xf>
  </cellXfs>
  <cellStyles count="3">
    <cellStyle name="Обычный" xfId="0" builtinId="0"/>
    <cellStyle name="Обычный 2" xfId="2"/>
    <cellStyle name="Обычный_Spisok so 1.03.20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showGridLines="0" workbookViewId="0">
      <selection activeCell="B7" sqref="B7:B9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2" width="9.140625" style="6"/>
    <col min="13" max="13" width="9.5703125" style="6" customWidth="1"/>
    <col min="14" max="14" width="11" style="6" customWidth="1"/>
    <col min="15" max="23" width="9.140625" style="6"/>
    <col min="24" max="24" width="9.85546875" style="6" bestFit="1" customWidth="1"/>
    <col min="25" max="29" width="9.140625" style="6"/>
    <col min="30" max="30" width="11.28515625" style="6" customWidth="1"/>
    <col min="31" max="31" width="9.28515625" style="6" customWidth="1"/>
    <col min="32" max="32" width="12.140625" style="6" customWidth="1"/>
    <col min="33" max="33" width="9.140625" style="6"/>
    <col min="34" max="34" width="13.140625" style="6" customWidth="1"/>
    <col min="35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8" width="9.140625" style="6"/>
    <col min="269" max="269" width="9.5703125" style="6" customWidth="1"/>
    <col min="270" max="270" width="11" style="6" customWidth="1"/>
    <col min="271" max="279" width="9.140625" style="6"/>
    <col min="280" max="280" width="9.85546875" style="6" bestFit="1" customWidth="1"/>
    <col min="281" max="285" width="9.140625" style="6"/>
    <col min="286" max="286" width="11.28515625" style="6" customWidth="1"/>
    <col min="287" max="287" width="9.28515625" style="6" customWidth="1"/>
    <col min="288" max="288" width="12.140625" style="6" customWidth="1"/>
    <col min="289" max="289" width="9.140625" style="6"/>
    <col min="290" max="290" width="13.140625" style="6" customWidth="1"/>
    <col min="291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4" width="9.140625" style="6"/>
    <col min="525" max="525" width="9.5703125" style="6" customWidth="1"/>
    <col min="526" max="526" width="11" style="6" customWidth="1"/>
    <col min="527" max="535" width="9.140625" style="6"/>
    <col min="536" max="536" width="9.85546875" style="6" bestFit="1" customWidth="1"/>
    <col min="537" max="541" width="9.140625" style="6"/>
    <col min="542" max="542" width="11.28515625" style="6" customWidth="1"/>
    <col min="543" max="543" width="9.28515625" style="6" customWidth="1"/>
    <col min="544" max="544" width="12.140625" style="6" customWidth="1"/>
    <col min="545" max="545" width="9.140625" style="6"/>
    <col min="546" max="546" width="13.140625" style="6" customWidth="1"/>
    <col min="547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80" width="9.140625" style="6"/>
    <col min="781" max="781" width="9.5703125" style="6" customWidth="1"/>
    <col min="782" max="782" width="11" style="6" customWidth="1"/>
    <col min="783" max="791" width="9.140625" style="6"/>
    <col min="792" max="792" width="9.85546875" style="6" bestFit="1" customWidth="1"/>
    <col min="793" max="797" width="9.140625" style="6"/>
    <col min="798" max="798" width="11.28515625" style="6" customWidth="1"/>
    <col min="799" max="799" width="9.28515625" style="6" customWidth="1"/>
    <col min="800" max="800" width="12.140625" style="6" customWidth="1"/>
    <col min="801" max="801" width="9.140625" style="6"/>
    <col min="802" max="802" width="13.140625" style="6" customWidth="1"/>
    <col min="803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6" width="9.140625" style="6"/>
    <col min="1037" max="1037" width="9.5703125" style="6" customWidth="1"/>
    <col min="1038" max="1038" width="11" style="6" customWidth="1"/>
    <col min="1039" max="1047" width="9.140625" style="6"/>
    <col min="1048" max="1048" width="9.85546875" style="6" bestFit="1" customWidth="1"/>
    <col min="1049" max="1053" width="9.140625" style="6"/>
    <col min="1054" max="1054" width="11.28515625" style="6" customWidth="1"/>
    <col min="1055" max="1055" width="9.28515625" style="6" customWidth="1"/>
    <col min="1056" max="1056" width="12.140625" style="6" customWidth="1"/>
    <col min="1057" max="1057" width="9.140625" style="6"/>
    <col min="1058" max="1058" width="13.140625" style="6" customWidth="1"/>
    <col min="1059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2" width="9.140625" style="6"/>
    <col min="1293" max="1293" width="9.5703125" style="6" customWidth="1"/>
    <col min="1294" max="1294" width="11" style="6" customWidth="1"/>
    <col min="1295" max="1303" width="9.140625" style="6"/>
    <col min="1304" max="1304" width="9.85546875" style="6" bestFit="1" customWidth="1"/>
    <col min="1305" max="1309" width="9.140625" style="6"/>
    <col min="1310" max="1310" width="11.28515625" style="6" customWidth="1"/>
    <col min="1311" max="1311" width="9.28515625" style="6" customWidth="1"/>
    <col min="1312" max="1312" width="12.140625" style="6" customWidth="1"/>
    <col min="1313" max="1313" width="9.140625" style="6"/>
    <col min="1314" max="1314" width="13.140625" style="6" customWidth="1"/>
    <col min="1315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8" width="9.140625" style="6"/>
    <col min="1549" max="1549" width="9.5703125" style="6" customWidth="1"/>
    <col min="1550" max="1550" width="11" style="6" customWidth="1"/>
    <col min="1551" max="1559" width="9.140625" style="6"/>
    <col min="1560" max="1560" width="9.85546875" style="6" bestFit="1" customWidth="1"/>
    <col min="1561" max="1565" width="9.140625" style="6"/>
    <col min="1566" max="1566" width="11.28515625" style="6" customWidth="1"/>
    <col min="1567" max="1567" width="9.28515625" style="6" customWidth="1"/>
    <col min="1568" max="1568" width="12.140625" style="6" customWidth="1"/>
    <col min="1569" max="1569" width="9.140625" style="6"/>
    <col min="1570" max="1570" width="13.140625" style="6" customWidth="1"/>
    <col min="1571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4" width="9.140625" style="6"/>
    <col min="1805" max="1805" width="9.5703125" style="6" customWidth="1"/>
    <col min="1806" max="1806" width="11" style="6" customWidth="1"/>
    <col min="1807" max="1815" width="9.140625" style="6"/>
    <col min="1816" max="1816" width="9.85546875" style="6" bestFit="1" customWidth="1"/>
    <col min="1817" max="1821" width="9.140625" style="6"/>
    <col min="1822" max="1822" width="11.28515625" style="6" customWidth="1"/>
    <col min="1823" max="1823" width="9.28515625" style="6" customWidth="1"/>
    <col min="1824" max="1824" width="12.140625" style="6" customWidth="1"/>
    <col min="1825" max="1825" width="9.140625" style="6"/>
    <col min="1826" max="1826" width="13.140625" style="6" customWidth="1"/>
    <col min="1827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60" width="9.140625" style="6"/>
    <col min="2061" max="2061" width="9.5703125" style="6" customWidth="1"/>
    <col min="2062" max="2062" width="11" style="6" customWidth="1"/>
    <col min="2063" max="2071" width="9.140625" style="6"/>
    <col min="2072" max="2072" width="9.85546875" style="6" bestFit="1" customWidth="1"/>
    <col min="2073" max="2077" width="9.140625" style="6"/>
    <col min="2078" max="2078" width="11.28515625" style="6" customWidth="1"/>
    <col min="2079" max="2079" width="9.28515625" style="6" customWidth="1"/>
    <col min="2080" max="2080" width="12.140625" style="6" customWidth="1"/>
    <col min="2081" max="2081" width="9.140625" style="6"/>
    <col min="2082" max="2082" width="13.140625" style="6" customWidth="1"/>
    <col min="2083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6" width="9.140625" style="6"/>
    <col min="2317" max="2317" width="9.5703125" style="6" customWidth="1"/>
    <col min="2318" max="2318" width="11" style="6" customWidth="1"/>
    <col min="2319" max="2327" width="9.140625" style="6"/>
    <col min="2328" max="2328" width="9.85546875" style="6" bestFit="1" customWidth="1"/>
    <col min="2329" max="2333" width="9.140625" style="6"/>
    <col min="2334" max="2334" width="11.28515625" style="6" customWidth="1"/>
    <col min="2335" max="2335" width="9.28515625" style="6" customWidth="1"/>
    <col min="2336" max="2336" width="12.140625" style="6" customWidth="1"/>
    <col min="2337" max="2337" width="9.140625" style="6"/>
    <col min="2338" max="2338" width="13.140625" style="6" customWidth="1"/>
    <col min="2339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2" width="9.140625" style="6"/>
    <col min="2573" max="2573" width="9.5703125" style="6" customWidth="1"/>
    <col min="2574" max="2574" width="11" style="6" customWidth="1"/>
    <col min="2575" max="2583" width="9.140625" style="6"/>
    <col min="2584" max="2584" width="9.85546875" style="6" bestFit="1" customWidth="1"/>
    <col min="2585" max="2589" width="9.140625" style="6"/>
    <col min="2590" max="2590" width="11.28515625" style="6" customWidth="1"/>
    <col min="2591" max="2591" width="9.28515625" style="6" customWidth="1"/>
    <col min="2592" max="2592" width="12.140625" style="6" customWidth="1"/>
    <col min="2593" max="2593" width="9.140625" style="6"/>
    <col min="2594" max="2594" width="13.140625" style="6" customWidth="1"/>
    <col min="2595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8" width="9.140625" style="6"/>
    <col min="2829" max="2829" width="9.5703125" style="6" customWidth="1"/>
    <col min="2830" max="2830" width="11" style="6" customWidth="1"/>
    <col min="2831" max="2839" width="9.140625" style="6"/>
    <col min="2840" max="2840" width="9.85546875" style="6" bestFit="1" customWidth="1"/>
    <col min="2841" max="2845" width="9.140625" style="6"/>
    <col min="2846" max="2846" width="11.28515625" style="6" customWidth="1"/>
    <col min="2847" max="2847" width="9.28515625" style="6" customWidth="1"/>
    <col min="2848" max="2848" width="12.140625" style="6" customWidth="1"/>
    <col min="2849" max="2849" width="9.140625" style="6"/>
    <col min="2850" max="2850" width="13.140625" style="6" customWidth="1"/>
    <col min="2851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4" width="9.140625" style="6"/>
    <col min="3085" max="3085" width="9.5703125" style="6" customWidth="1"/>
    <col min="3086" max="3086" width="11" style="6" customWidth="1"/>
    <col min="3087" max="3095" width="9.140625" style="6"/>
    <col min="3096" max="3096" width="9.85546875" style="6" bestFit="1" customWidth="1"/>
    <col min="3097" max="3101" width="9.140625" style="6"/>
    <col min="3102" max="3102" width="11.28515625" style="6" customWidth="1"/>
    <col min="3103" max="3103" width="9.28515625" style="6" customWidth="1"/>
    <col min="3104" max="3104" width="12.140625" style="6" customWidth="1"/>
    <col min="3105" max="3105" width="9.140625" style="6"/>
    <col min="3106" max="3106" width="13.140625" style="6" customWidth="1"/>
    <col min="3107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40" width="9.140625" style="6"/>
    <col min="3341" max="3341" width="9.5703125" style="6" customWidth="1"/>
    <col min="3342" max="3342" width="11" style="6" customWidth="1"/>
    <col min="3343" max="3351" width="9.140625" style="6"/>
    <col min="3352" max="3352" width="9.85546875" style="6" bestFit="1" customWidth="1"/>
    <col min="3353" max="3357" width="9.140625" style="6"/>
    <col min="3358" max="3358" width="11.28515625" style="6" customWidth="1"/>
    <col min="3359" max="3359" width="9.28515625" style="6" customWidth="1"/>
    <col min="3360" max="3360" width="12.140625" style="6" customWidth="1"/>
    <col min="3361" max="3361" width="9.140625" style="6"/>
    <col min="3362" max="3362" width="13.140625" style="6" customWidth="1"/>
    <col min="3363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6" width="9.140625" style="6"/>
    <col min="3597" max="3597" width="9.5703125" style="6" customWidth="1"/>
    <col min="3598" max="3598" width="11" style="6" customWidth="1"/>
    <col min="3599" max="3607" width="9.140625" style="6"/>
    <col min="3608" max="3608" width="9.85546875" style="6" bestFit="1" customWidth="1"/>
    <col min="3609" max="3613" width="9.140625" style="6"/>
    <col min="3614" max="3614" width="11.28515625" style="6" customWidth="1"/>
    <col min="3615" max="3615" width="9.28515625" style="6" customWidth="1"/>
    <col min="3616" max="3616" width="12.140625" style="6" customWidth="1"/>
    <col min="3617" max="3617" width="9.140625" style="6"/>
    <col min="3618" max="3618" width="13.140625" style="6" customWidth="1"/>
    <col min="3619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2" width="9.140625" style="6"/>
    <col min="3853" max="3853" width="9.5703125" style="6" customWidth="1"/>
    <col min="3854" max="3854" width="11" style="6" customWidth="1"/>
    <col min="3855" max="3863" width="9.140625" style="6"/>
    <col min="3864" max="3864" width="9.85546875" style="6" bestFit="1" customWidth="1"/>
    <col min="3865" max="3869" width="9.140625" style="6"/>
    <col min="3870" max="3870" width="11.28515625" style="6" customWidth="1"/>
    <col min="3871" max="3871" width="9.28515625" style="6" customWidth="1"/>
    <col min="3872" max="3872" width="12.140625" style="6" customWidth="1"/>
    <col min="3873" max="3873" width="9.140625" style="6"/>
    <col min="3874" max="3874" width="13.140625" style="6" customWidth="1"/>
    <col min="3875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8" width="9.140625" style="6"/>
    <col min="4109" max="4109" width="9.5703125" style="6" customWidth="1"/>
    <col min="4110" max="4110" width="11" style="6" customWidth="1"/>
    <col min="4111" max="4119" width="9.140625" style="6"/>
    <col min="4120" max="4120" width="9.85546875" style="6" bestFit="1" customWidth="1"/>
    <col min="4121" max="4125" width="9.140625" style="6"/>
    <col min="4126" max="4126" width="11.28515625" style="6" customWidth="1"/>
    <col min="4127" max="4127" width="9.28515625" style="6" customWidth="1"/>
    <col min="4128" max="4128" width="12.140625" style="6" customWidth="1"/>
    <col min="4129" max="4129" width="9.140625" style="6"/>
    <col min="4130" max="4130" width="13.140625" style="6" customWidth="1"/>
    <col min="4131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4" width="9.140625" style="6"/>
    <col min="4365" max="4365" width="9.5703125" style="6" customWidth="1"/>
    <col min="4366" max="4366" width="11" style="6" customWidth="1"/>
    <col min="4367" max="4375" width="9.140625" style="6"/>
    <col min="4376" max="4376" width="9.85546875" style="6" bestFit="1" customWidth="1"/>
    <col min="4377" max="4381" width="9.140625" style="6"/>
    <col min="4382" max="4382" width="11.28515625" style="6" customWidth="1"/>
    <col min="4383" max="4383" width="9.28515625" style="6" customWidth="1"/>
    <col min="4384" max="4384" width="12.140625" style="6" customWidth="1"/>
    <col min="4385" max="4385" width="9.140625" style="6"/>
    <col min="4386" max="4386" width="13.140625" style="6" customWidth="1"/>
    <col min="4387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20" width="9.140625" style="6"/>
    <col min="4621" max="4621" width="9.5703125" style="6" customWidth="1"/>
    <col min="4622" max="4622" width="11" style="6" customWidth="1"/>
    <col min="4623" max="4631" width="9.140625" style="6"/>
    <col min="4632" max="4632" width="9.85546875" style="6" bestFit="1" customWidth="1"/>
    <col min="4633" max="4637" width="9.140625" style="6"/>
    <col min="4638" max="4638" width="11.28515625" style="6" customWidth="1"/>
    <col min="4639" max="4639" width="9.28515625" style="6" customWidth="1"/>
    <col min="4640" max="4640" width="12.140625" style="6" customWidth="1"/>
    <col min="4641" max="4641" width="9.140625" style="6"/>
    <col min="4642" max="4642" width="13.140625" style="6" customWidth="1"/>
    <col min="4643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6" width="9.140625" style="6"/>
    <col min="4877" max="4877" width="9.5703125" style="6" customWidth="1"/>
    <col min="4878" max="4878" width="11" style="6" customWidth="1"/>
    <col min="4879" max="4887" width="9.140625" style="6"/>
    <col min="4888" max="4888" width="9.85546875" style="6" bestFit="1" customWidth="1"/>
    <col min="4889" max="4893" width="9.140625" style="6"/>
    <col min="4894" max="4894" width="11.28515625" style="6" customWidth="1"/>
    <col min="4895" max="4895" width="9.28515625" style="6" customWidth="1"/>
    <col min="4896" max="4896" width="12.140625" style="6" customWidth="1"/>
    <col min="4897" max="4897" width="9.140625" style="6"/>
    <col min="4898" max="4898" width="13.140625" style="6" customWidth="1"/>
    <col min="4899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2" width="9.140625" style="6"/>
    <col min="5133" max="5133" width="9.5703125" style="6" customWidth="1"/>
    <col min="5134" max="5134" width="11" style="6" customWidth="1"/>
    <col min="5135" max="5143" width="9.140625" style="6"/>
    <col min="5144" max="5144" width="9.85546875" style="6" bestFit="1" customWidth="1"/>
    <col min="5145" max="5149" width="9.140625" style="6"/>
    <col min="5150" max="5150" width="11.28515625" style="6" customWidth="1"/>
    <col min="5151" max="5151" width="9.28515625" style="6" customWidth="1"/>
    <col min="5152" max="5152" width="12.140625" style="6" customWidth="1"/>
    <col min="5153" max="5153" width="9.140625" style="6"/>
    <col min="5154" max="5154" width="13.140625" style="6" customWidth="1"/>
    <col min="5155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8" width="9.140625" style="6"/>
    <col min="5389" max="5389" width="9.5703125" style="6" customWidth="1"/>
    <col min="5390" max="5390" width="11" style="6" customWidth="1"/>
    <col min="5391" max="5399" width="9.140625" style="6"/>
    <col min="5400" max="5400" width="9.85546875" style="6" bestFit="1" customWidth="1"/>
    <col min="5401" max="5405" width="9.140625" style="6"/>
    <col min="5406" max="5406" width="11.28515625" style="6" customWidth="1"/>
    <col min="5407" max="5407" width="9.28515625" style="6" customWidth="1"/>
    <col min="5408" max="5408" width="12.140625" style="6" customWidth="1"/>
    <col min="5409" max="5409" width="9.140625" style="6"/>
    <col min="5410" max="5410" width="13.140625" style="6" customWidth="1"/>
    <col min="5411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4" width="9.140625" style="6"/>
    <col min="5645" max="5645" width="9.5703125" style="6" customWidth="1"/>
    <col min="5646" max="5646" width="11" style="6" customWidth="1"/>
    <col min="5647" max="5655" width="9.140625" style="6"/>
    <col min="5656" max="5656" width="9.85546875" style="6" bestFit="1" customWidth="1"/>
    <col min="5657" max="5661" width="9.140625" style="6"/>
    <col min="5662" max="5662" width="11.28515625" style="6" customWidth="1"/>
    <col min="5663" max="5663" width="9.28515625" style="6" customWidth="1"/>
    <col min="5664" max="5664" width="12.140625" style="6" customWidth="1"/>
    <col min="5665" max="5665" width="9.140625" style="6"/>
    <col min="5666" max="5666" width="13.140625" style="6" customWidth="1"/>
    <col min="5667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900" width="9.140625" style="6"/>
    <col min="5901" max="5901" width="9.5703125" style="6" customWidth="1"/>
    <col min="5902" max="5902" width="11" style="6" customWidth="1"/>
    <col min="5903" max="5911" width="9.140625" style="6"/>
    <col min="5912" max="5912" width="9.85546875" style="6" bestFit="1" customWidth="1"/>
    <col min="5913" max="5917" width="9.140625" style="6"/>
    <col min="5918" max="5918" width="11.28515625" style="6" customWidth="1"/>
    <col min="5919" max="5919" width="9.28515625" style="6" customWidth="1"/>
    <col min="5920" max="5920" width="12.140625" style="6" customWidth="1"/>
    <col min="5921" max="5921" width="9.140625" style="6"/>
    <col min="5922" max="5922" width="13.140625" style="6" customWidth="1"/>
    <col min="5923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6" width="9.140625" style="6"/>
    <col min="6157" max="6157" width="9.5703125" style="6" customWidth="1"/>
    <col min="6158" max="6158" width="11" style="6" customWidth="1"/>
    <col min="6159" max="6167" width="9.140625" style="6"/>
    <col min="6168" max="6168" width="9.85546875" style="6" bestFit="1" customWidth="1"/>
    <col min="6169" max="6173" width="9.140625" style="6"/>
    <col min="6174" max="6174" width="11.28515625" style="6" customWidth="1"/>
    <col min="6175" max="6175" width="9.28515625" style="6" customWidth="1"/>
    <col min="6176" max="6176" width="12.140625" style="6" customWidth="1"/>
    <col min="6177" max="6177" width="9.140625" style="6"/>
    <col min="6178" max="6178" width="13.140625" style="6" customWidth="1"/>
    <col min="6179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2" width="9.140625" style="6"/>
    <col min="6413" max="6413" width="9.5703125" style="6" customWidth="1"/>
    <col min="6414" max="6414" width="11" style="6" customWidth="1"/>
    <col min="6415" max="6423" width="9.140625" style="6"/>
    <col min="6424" max="6424" width="9.85546875" style="6" bestFit="1" customWidth="1"/>
    <col min="6425" max="6429" width="9.140625" style="6"/>
    <col min="6430" max="6430" width="11.28515625" style="6" customWidth="1"/>
    <col min="6431" max="6431" width="9.28515625" style="6" customWidth="1"/>
    <col min="6432" max="6432" width="12.140625" style="6" customWidth="1"/>
    <col min="6433" max="6433" width="9.140625" style="6"/>
    <col min="6434" max="6434" width="13.140625" style="6" customWidth="1"/>
    <col min="6435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8" width="9.140625" style="6"/>
    <col min="6669" max="6669" width="9.5703125" style="6" customWidth="1"/>
    <col min="6670" max="6670" width="11" style="6" customWidth="1"/>
    <col min="6671" max="6679" width="9.140625" style="6"/>
    <col min="6680" max="6680" width="9.85546875" style="6" bestFit="1" customWidth="1"/>
    <col min="6681" max="6685" width="9.140625" style="6"/>
    <col min="6686" max="6686" width="11.28515625" style="6" customWidth="1"/>
    <col min="6687" max="6687" width="9.28515625" style="6" customWidth="1"/>
    <col min="6688" max="6688" width="12.140625" style="6" customWidth="1"/>
    <col min="6689" max="6689" width="9.140625" style="6"/>
    <col min="6690" max="6690" width="13.140625" style="6" customWidth="1"/>
    <col min="6691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4" width="9.140625" style="6"/>
    <col min="6925" max="6925" width="9.5703125" style="6" customWidth="1"/>
    <col min="6926" max="6926" width="11" style="6" customWidth="1"/>
    <col min="6927" max="6935" width="9.140625" style="6"/>
    <col min="6936" max="6936" width="9.85546875" style="6" bestFit="1" customWidth="1"/>
    <col min="6937" max="6941" width="9.140625" style="6"/>
    <col min="6942" max="6942" width="11.28515625" style="6" customWidth="1"/>
    <col min="6943" max="6943" width="9.28515625" style="6" customWidth="1"/>
    <col min="6944" max="6944" width="12.140625" style="6" customWidth="1"/>
    <col min="6945" max="6945" width="9.140625" style="6"/>
    <col min="6946" max="6946" width="13.140625" style="6" customWidth="1"/>
    <col min="6947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80" width="9.140625" style="6"/>
    <col min="7181" max="7181" width="9.5703125" style="6" customWidth="1"/>
    <col min="7182" max="7182" width="11" style="6" customWidth="1"/>
    <col min="7183" max="7191" width="9.140625" style="6"/>
    <col min="7192" max="7192" width="9.85546875" style="6" bestFit="1" customWidth="1"/>
    <col min="7193" max="7197" width="9.140625" style="6"/>
    <col min="7198" max="7198" width="11.28515625" style="6" customWidth="1"/>
    <col min="7199" max="7199" width="9.28515625" style="6" customWidth="1"/>
    <col min="7200" max="7200" width="12.140625" style="6" customWidth="1"/>
    <col min="7201" max="7201" width="9.140625" style="6"/>
    <col min="7202" max="7202" width="13.140625" style="6" customWidth="1"/>
    <col min="7203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6" width="9.140625" style="6"/>
    <col min="7437" max="7437" width="9.5703125" style="6" customWidth="1"/>
    <col min="7438" max="7438" width="11" style="6" customWidth="1"/>
    <col min="7439" max="7447" width="9.140625" style="6"/>
    <col min="7448" max="7448" width="9.85546875" style="6" bestFit="1" customWidth="1"/>
    <col min="7449" max="7453" width="9.140625" style="6"/>
    <col min="7454" max="7454" width="11.28515625" style="6" customWidth="1"/>
    <col min="7455" max="7455" width="9.28515625" style="6" customWidth="1"/>
    <col min="7456" max="7456" width="12.140625" style="6" customWidth="1"/>
    <col min="7457" max="7457" width="9.140625" style="6"/>
    <col min="7458" max="7458" width="13.140625" style="6" customWidth="1"/>
    <col min="7459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2" width="9.140625" style="6"/>
    <col min="7693" max="7693" width="9.5703125" style="6" customWidth="1"/>
    <col min="7694" max="7694" width="11" style="6" customWidth="1"/>
    <col min="7695" max="7703" width="9.140625" style="6"/>
    <col min="7704" max="7704" width="9.85546875" style="6" bestFit="1" customWidth="1"/>
    <col min="7705" max="7709" width="9.140625" style="6"/>
    <col min="7710" max="7710" width="11.28515625" style="6" customWidth="1"/>
    <col min="7711" max="7711" width="9.28515625" style="6" customWidth="1"/>
    <col min="7712" max="7712" width="12.140625" style="6" customWidth="1"/>
    <col min="7713" max="7713" width="9.140625" style="6"/>
    <col min="7714" max="7714" width="13.140625" style="6" customWidth="1"/>
    <col min="7715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8" width="9.140625" style="6"/>
    <col min="7949" max="7949" width="9.5703125" style="6" customWidth="1"/>
    <col min="7950" max="7950" width="11" style="6" customWidth="1"/>
    <col min="7951" max="7959" width="9.140625" style="6"/>
    <col min="7960" max="7960" width="9.85546875" style="6" bestFit="1" customWidth="1"/>
    <col min="7961" max="7965" width="9.140625" style="6"/>
    <col min="7966" max="7966" width="11.28515625" style="6" customWidth="1"/>
    <col min="7967" max="7967" width="9.28515625" style="6" customWidth="1"/>
    <col min="7968" max="7968" width="12.140625" style="6" customWidth="1"/>
    <col min="7969" max="7969" width="9.140625" style="6"/>
    <col min="7970" max="7970" width="13.140625" style="6" customWidth="1"/>
    <col min="7971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4" width="9.140625" style="6"/>
    <col min="8205" max="8205" width="9.5703125" style="6" customWidth="1"/>
    <col min="8206" max="8206" width="11" style="6" customWidth="1"/>
    <col min="8207" max="8215" width="9.140625" style="6"/>
    <col min="8216" max="8216" width="9.85546875" style="6" bestFit="1" customWidth="1"/>
    <col min="8217" max="8221" width="9.140625" style="6"/>
    <col min="8222" max="8222" width="11.28515625" style="6" customWidth="1"/>
    <col min="8223" max="8223" width="9.28515625" style="6" customWidth="1"/>
    <col min="8224" max="8224" width="12.140625" style="6" customWidth="1"/>
    <col min="8225" max="8225" width="9.140625" style="6"/>
    <col min="8226" max="8226" width="13.140625" style="6" customWidth="1"/>
    <col min="8227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60" width="9.140625" style="6"/>
    <col min="8461" max="8461" width="9.5703125" style="6" customWidth="1"/>
    <col min="8462" max="8462" width="11" style="6" customWidth="1"/>
    <col min="8463" max="8471" width="9.140625" style="6"/>
    <col min="8472" max="8472" width="9.85546875" style="6" bestFit="1" customWidth="1"/>
    <col min="8473" max="8477" width="9.140625" style="6"/>
    <col min="8478" max="8478" width="11.28515625" style="6" customWidth="1"/>
    <col min="8479" max="8479" width="9.28515625" style="6" customWidth="1"/>
    <col min="8480" max="8480" width="12.140625" style="6" customWidth="1"/>
    <col min="8481" max="8481" width="9.140625" style="6"/>
    <col min="8482" max="8482" width="13.140625" style="6" customWidth="1"/>
    <col min="8483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6" width="9.140625" style="6"/>
    <col min="8717" max="8717" width="9.5703125" style="6" customWidth="1"/>
    <col min="8718" max="8718" width="11" style="6" customWidth="1"/>
    <col min="8719" max="8727" width="9.140625" style="6"/>
    <col min="8728" max="8728" width="9.85546875" style="6" bestFit="1" customWidth="1"/>
    <col min="8729" max="8733" width="9.140625" style="6"/>
    <col min="8734" max="8734" width="11.28515625" style="6" customWidth="1"/>
    <col min="8735" max="8735" width="9.28515625" style="6" customWidth="1"/>
    <col min="8736" max="8736" width="12.140625" style="6" customWidth="1"/>
    <col min="8737" max="8737" width="9.140625" style="6"/>
    <col min="8738" max="8738" width="13.140625" style="6" customWidth="1"/>
    <col min="8739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2" width="9.140625" style="6"/>
    <col min="8973" max="8973" width="9.5703125" style="6" customWidth="1"/>
    <col min="8974" max="8974" width="11" style="6" customWidth="1"/>
    <col min="8975" max="8983" width="9.140625" style="6"/>
    <col min="8984" max="8984" width="9.85546875" style="6" bestFit="1" customWidth="1"/>
    <col min="8985" max="8989" width="9.140625" style="6"/>
    <col min="8990" max="8990" width="11.28515625" style="6" customWidth="1"/>
    <col min="8991" max="8991" width="9.28515625" style="6" customWidth="1"/>
    <col min="8992" max="8992" width="12.140625" style="6" customWidth="1"/>
    <col min="8993" max="8993" width="9.140625" style="6"/>
    <col min="8994" max="8994" width="13.140625" style="6" customWidth="1"/>
    <col min="8995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8" width="9.140625" style="6"/>
    <col min="9229" max="9229" width="9.5703125" style="6" customWidth="1"/>
    <col min="9230" max="9230" width="11" style="6" customWidth="1"/>
    <col min="9231" max="9239" width="9.140625" style="6"/>
    <col min="9240" max="9240" width="9.85546875" style="6" bestFit="1" customWidth="1"/>
    <col min="9241" max="9245" width="9.140625" style="6"/>
    <col min="9246" max="9246" width="11.28515625" style="6" customWidth="1"/>
    <col min="9247" max="9247" width="9.28515625" style="6" customWidth="1"/>
    <col min="9248" max="9248" width="12.140625" style="6" customWidth="1"/>
    <col min="9249" max="9249" width="9.140625" style="6"/>
    <col min="9250" max="9250" width="13.140625" style="6" customWidth="1"/>
    <col min="9251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4" width="9.140625" style="6"/>
    <col min="9485" max="9485" width="9.5703125" style="6" customWidth="1"/>
    <col min="9486" max="9486" width="11" style="6" customWidth="1"/>
    <col min="9487" max="9495" width="9.140625" style="6"/>
    <col min="9496" max="9496" width="9.85546875" style="6" bestFit="1" customWidth="1"/>
    <col min="9497" max="9501" width="9.140625" style="6"/>
    <col min="9502" max="9502" width="11.28515625" style="6" customWidth="1"/>
    <col min="9503" max="9503" width="9.28515625" style="6" customWidth="1"/>
    <col min="9504" max="9504" width="12.140625" style="6" customWidth="1"/>
    <col min="9505" max="9505" width="9.140625" style="6"/>
    <col min="9506" max="9506" width="13.140625" style="6" customWidth="1"/>
    <col min="9507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40" width="9.140625" style="6"/>
    <col min="9741" max="9741" width="9.5703125" style="6" customWidth="1"/>
    <col min="9742" max="9742" width="11" style="6" customWidth="1"/>
    <col min="9743" max="9751" width="9.140625" style="6"/>
    <col min="9752" max="9752" width="9.85546875" style="6" bestFit="1" customWidth="1"/>
    <col min="9753" max="9757" width="9.140625" style="6"/>
    <col min="9758" max="9758" width="11.28515625" style="6" customWidth="1"/>
    <col min="9759" max="9759" width="9.28515625" style="6" customWidth="1"/>
    <col min="9760" max="9760" width="12.140625" style="6" customWidth="1"/>
    <col min="9761" max="9761" width="9.140625" style="6"/>
    <col min="9762" max="9762" width="13.140625" style="6" customWidth="1"/>
    <col min="9763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6" width="9.140625" style="6"/>
    <col min="9997" max="9997" width="9.5703125" style="6" customWidth="1"/>
    <col min="9998" max="9998" width="11" style="6" customWidth="1"/>
    <col min="9999" max="10007" width="9.140625" style="6"/>
    <col min="10008" max="10008" width="9.85546875" style="6" bestFit="1" customWidth="1"/>
    <col min="10009" max="10013" width="9.140625" style="6"/>
    <col min="10014" max="10014" width="11.28515625" style="6" customWidth="1"/>
    <col min="10015" max="10015" width="9.28515625" style="6" customWidth="1"/>
    <col min="10016" max="10016" width="12.140625" style="6" customWidth="1"/>
    <col min="10017" max="10017" width="9.140625" style="6"/>
    <col min="10018" max="10018" width="13.140625" style="6" customWidth="1"/>
    <col min="10019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2" width="9.140625" style="6"/>
    <col min="10253" max="10253" width="9.5703125" style="6" customWidth="1"/>
    <col min="10254" max="10254" width="11" style="6" customWidth="1"/>
    <col min="10255" max="10263" width="9.140625" style="6"/>
    <col min="10264" max="10264" width="9.85546875" style="6" bestFit="1" customWidth="1"/>
    <col min="10265" max="10269" width="9.140625" style="6"/>
    <col min="10270" max="10270" width="11.28515625" style="6" customWidth="1"/>
    <col min="10271" max="10271" width="9.28515625" style="6" customWidth="1"/>
    <col min="10272" max="10272" width="12.140625" style="6" customWidth="1"/>
    <col min="10273" max="10273" width="9.140625" style="6"/>
    <col min="10274" max="10274" width="13.140625" style="6" customWidth="1"/>
    <col min="10275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8" width="9.140625" style="6"/>
    <col min="10509" max="10509" width="9.5703125" style="6" customWidth="1"/>
    <col min="10510" max="10510" width="11" style="6" customWidth="1"/>
    <col min="10511" max="10519" width="9.140625" style="6"/>
    <col min="10520" max="10520" width="9.85546875" style="6" bestFit="1" customWidth="1"/>
    <col min="10521" max="10525" width="9.140625" style="6"/>
    <col min="10526" max="10526" width="11.28515625" style="6" customWidth="1"/>
    <col min="10527" max="10527" width="9.28515625" style="6" customWidth="1"/>
    <col min="10528" max="10528" width="12.140625" style="6" customWidth="1"/>
    <col min="10529" max="10529" width="9.140625" style="6"/>
    <col min="10530" max="10530" width="13.140625" style="6" customWidth="1"/>
    <col min="10531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4" width="9.140625" style="6"/>
    <col min="10765" max="10765" width="9.5703125" style="6" customWidth="1"/>
    <col min="10766" max="10766" width="11" style="6" customWidth="1"/>
    <col min="10767" max="10775" width="9.140625" style="6"/>
    <col min="10776" max="10776" width="9.85546875" style="6" bestFit="1" customWidth="1"/>
    <col min="10777" max="10781" width="9.140625" style="6"/>
    <col min="10782" max="10782" width="11.28515625" style="6" customWidth="1"/>
    <col min="10783" max="10783" width="9.28515625" style="6" customWidth="1"/>
    <col min="10784" max="10784" width="12.140625" style="6" customWidth="1"/>
    <col min="10785" max="10785" width="9.140625" style="6"/>
    <col min="10786" max="10786" width="13.140625" style="6" customWidth="1"/>
    <col min="10787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20" width="9.140625" style="6"/>
    <col min="11021" max="11021" width="9.5703125" style="6" customWidth="1"/>
    <col min="11022" max="11022" width="11" style="6" customWidth="1"/>
    <col min="11023" max="11031" width="9.140625" style="6"/>
    <col min="11032" max="11032" width="9.85546875" style="6" bestFit="1" customWidth="1"/>
    <col min="11033" max="11037" width="9.140625" style="6"/>
    <col min="11038" max="11038" width="11.28515625" style="6" customWidth="1"/>
    <col min="11039" max="11039" width="9.28515625" style="6" customWidth="1"/>
    <col min="11040" max="11040" width="12.140625" style="6" customWidth="1"/>
    <col min="11041" max="11041" width="9.140625" style="6"/>
    <col min="11042" max="11042" width="13.140625" style="6" customWidth="1"/>
    <col min="11043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6" width="9.140625" style="6"/>
    <col min="11277" max="11277" width="9.5703125" style="6" customWidth="1"/>
    <col min="11278" max="11278" width="11" style="6" customWidth="1"/>
    <col min="11279" max="11287" width="9.140625" style="6"/>
    <col min="11288" max="11288" width="9.85546875" style="6" bestFit="1" customWidth="1"/>
    <col min="11289" max="11293" width="9.140625" style="6"/>
    <col min="11294" max="11294" width="11.28515625" style="6" customWidth="1"/>
    <col min="11295" max="11295" width="9.28515625" style="6" customWidth="1"/>
    <col min="11296" max="11296" width="12.140625" style="6" customWidth="1"/>
    <col min="11297" max="11297" width="9.140625" style="6"/>
    <col min="11298" max="11298" width="13.140625" style="6" customWidth="1"/>
    <col min="11299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2" width="9.140625" style="6"/>
    <col min="11533" max="11533" width="9.5703125" style="6" customWidth="1"/>
    <col min="11534" max="11534" width="11" style="6" customWidth="1"/>
    <col min="11535" max="11543" width="9.140625" style="6"/>
    <col min="11544" max="11544" width="9.85546875" style="6" bestFit="1" customWidth="1"/>
    <col min="11545" max="11549" width="9.140625" style="6"/>
    <col min="11550" max="11550" width="11.28515625" style="6" customWidth="1"/>
    <col min="11551" max="11551" width="9.28515625" style="6" customWidth="1"/>
    <col min="11552" max="11552" width="12.140625" style="6" customWidth="1"/>
    <col min="11553" max="11553" width="9.140625" style="6"/>
    <col min="11554" max="11554" width="13.140625" style="6" customWidth="1"/>
    <col min="11555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8" width="9.140625" style="6"/>
    <col min="11789" max="11789" width="9.5703125" style="6" customWidth="1"/>
    <col min="11790" max="11790" width="11" style="6" customWidth="1"/>
    <col min="11791" max="11799" width="9.140625" style="6"/>
    <col min="11800" max="11800" width="9.85546875" style="6" bestFit="1" customWidth="1"/>
    <col min="11801" max="11805" width="9.140625" style="6"/>
    <col min="11806" max="11806" width="11.28515625" style="6" customWidth="1"/>
    <col min="11807" max="11807" width="9.28515625" style="6" customWidth="1"/>
    <col min="11808" max="11808" width="12.140625" style="6" customWidth="1"/>
    <col min="11809" max="11809" width="9.140625" style="6"/>
    <col min="11810" max="11810" width="13.140625" style="6" customWidth="1"/>
    <col min="11811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4" width="9.140625" style="6"/>
    <col min="12045" max="12045" width="9.5703125" style="6" customWidth="1"/>
    <col min="12046" max="12046" width="11" style="6" customWidth="1"/>
    <col min="12047" max="12055" width="9.140625" style="6"/>
    <col min="12056" max="12056" width="9.85546875" style="6" bestFit="1" customWidth="1"/>
    <col min="12057" max="12061" width="9.140625" style="6"/>
    <col min="12062" max="12062" width="11.28515625" style="6" customWidth="1"/>
    <col min="12063" max="12063" width="9.28515625" style="6" customWidth="1"/>
    <col min="12064" max="12064" width="12.140625" style="6" customWidth="1"/>
    <col min="12065" max="12065" width="9.140625" style="6"/>
    <col min="12066" max="12066" width="13.140625" style="6" customWidth="1"/>
    <col min="12067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300" width="9.140625" style="6"/>
    <col min="12301" max="12301" width="9.5703125" style="6" customWidth="1"/>
    <col min="12302" max="12302" width="11" style="6" customWidth="1"/>
    <col min="12303" max="12311" width="9.140625" style="6"/>
    <col min="12312" max="12312" width="9.85546875" style="6" bestFit="1" customWidth="1"/>
    <col min="12313" max="12317" width="9.140625" style="6"/>
    <col min="12318" max="12318" width="11.28515625" style="6" customWidth="1"/>
    <col min="12319" max="12319" width="9.28515625" style="6" customWidth="1"/>
    <col min="12320" max="12320" width="12.140625" style="6" customWidth="1"/>
    <col min="12321" max="12321" width="9.140625" style="6"/>
    <col min="12322" max="12322" width="13.140625" style="6" customWidth="1"/>
    <col min="12323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6" width="9.140625" style="6"/>
    <col min="12557" max="12557" width="9.5703125" style="6" customWidth="1"/>
    <col min="12558" max="12558" width="11" style="6" customWidth="1"/>
    <col min="12559" max="12567" width="9.140625" style="6"/>
    <col min="12568" max="12568" width="9.85546875" style="6" bestFit="1" customWidth="1"/>
    <col min="12569" max="12573" width="9.140625" style="6"/>
    <col min="12574" max="12574" width="11.28515625" style="6" customWidth="1"/>
    <col min="12575" max="12575" width="9.28515625" style="6" customWidth="1"/>
    <col min="12576" max="12576" width="12.140625" style="6" customWidth="1"/>
    <col min="12577" max="12577" width="9.140625" style="6"/>
    <col min="12578" max="12578" width="13.140625" style="6" customWidth="1"/>
    <col min="12579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2" width="9.140625" style="6"/>
    <col min="12813" max="12813" width="9.5703125" style="6" customWidth="1"/>
    <col min="12814" max="12814" width="11" style="6" customWidth="1"/>
    <col min="12815" max="12823" width="9.140625" style="6"/>
    <col min="12824" max="12824" width="9.85546875" style="6" bestFit="1" customWidth="1"/>
    <col min="12825" max="12829" width="9.140625" style="6"/>
    <col min="12830" max="12830" width="11.28515625" style="6" customWidth="1"/>
    <col min="12831" max="12831" width="9.28515625" style="6" customWidth="1"/>
    <col min="12832" max="12832" width="12.140625" style="6" customWidth="1"/>
    <col min="12833" max="12833" width="9.140625" style="6"/>
    <col min="12834" max="12834" width="13.140625" style="6" customWidth="1"/>
    <col min="12835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8" width="9.140625" style="6"/>
    <col min="13069" max="13069" width="9.5703125" style="6" customWidth="1"/>
    <col min="13070" max="13070" width="11" style="6" customWidth="1"/>
    <col min="13071" max="13079" width="9.140625" style="6"/>
    <col min="13080" max="13080" width="9.85546875" style="6" bestFit="1" customWidth="1"/>
    <col min="13081" max="13085" width="9.140625" style="6"/>
    <col min="13086" max="13086" width="11.28515625" style="6" customWidth="1"/>
    <col min="13087" max="13087" width="9.28515625" style="6" customWidth="1"/>
    <col min="13088" max="13088" width="12.140625" style="6" customWidth="1"/>
    <col min="13089" max="13089" width="9.140625" style="6"/>
    <col min="13090" max="13090" width="13.140625" style="6" customWidth="1"/>
    <col min="13091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4" width="9.140625" style="6"/>
    <col min="13325" max="13325" width="9.5703125" style="6" customWidth="1"/>
    <col min="13326" max="13326" width="11" style="6" customWidth="1"/>
    <col min="13327" max="13335" width="9.140625" style="6"/>
    <col min="13336" max="13336" width="9.85546875" style="6" bestFit="1" customWidth="1"/>
    <col min="13337" max="13341" width="9.140625" style="6"/>
    <col min="13342" max="13342" width="11.28515625" style="6" customWidth="1"/>
    <col min="13343" max="13343" width="9.28515625" style="6" customWidth="1"/>
    <col min="13344" max="13344" width="12.140625" style="6" customWidth="1"/>
    <col min="13345" max="13345" width="9.140625" style="6"/>
    <col min="13346" max="13346" width="13.140625" style="6" customWidth="1"/>
    <col min="13347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80" width="9.140625" style="6"/>
    <col min="13581" max="13581" width="9.5703125" style="6" customWidth="1"/>
    <col min="13582" max="13582" width="11" style="6" customWidth="1"/>
    <col min="13583" max="13591" width="9.140625" style="6"/>
    <col min="13592" max="13592" width="9.85546875" style="6" bestFit="1" customWidth="1"/>
    <col min="13593" max="13597" width="9.140625" style="6"/>
    <col min="13598" max="13598" width="11.28515625" style="6" customWidth="1"/>
    <col min="13599" max="13599" width="9.28515625" style="6" customWidth="1"/>
    <col min="13600" max="13600" width="12.140625" style="6" customWidth="1"/>
    <col min="13601" max="13601" width="9.140625" style="6"/>
    <col min="13602" max="13602" width="13.140625" style="6" customWidth="1"/>
    <col min="13603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6" width="9.140625" style="6"/>
    <col min="13837" max="13837" width="9.5703125" style="6" customWidth="1"/>
    <col min="13838" max="13838" width="11" style="6" customWidth="1"/>
    <col min="13839" max="13847" width="9.140625" style="6"/>
    <col min="13848" max="13848" width="9.85546875" style="6" bestFit="1" customWidth="1"/>
    <col min="13849" max="13853" width="9.140625" style="6"/>
    <col min="13854" max="13854" width="11.28515625" style="6" customWidth="1"/>
    <col min="13855" max="13855" width="9.28515625" style="6" customWidth="1"/>
    <col min="13856" max="13856" width="12.140625" style="6" customWidth="1"/>
    <col min="13857" max="13857" width="9.140625" style="6"/>
    <col min="13858" max="13858" width="13.140625" style="6" customWidth="1"/>
    <col min="13859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2" width="9.140625" style="6"/>
    <col min="14093" max="14093" width="9.5703125" style="6" customWidth="1"/>
    <col min="14094" max="14094" width="11" style="6" customWidth="1"/>
    <col min="14095" max="14103" width="9.140625" style="6"/>
    <col min="14104" max="14104" width="9.85546875" style="6" bestFit="1" customWidth="1"/>
    <col min="14105" max="14109" width="9.140625" style="6"/>
    <col min="14110" max="14110" width="11.28515625" style="6" customWidth="1"/>
    <col min="14111" max="14111" width="9.28515625" style="6" customWidth="1"/>
    <col min="14112" max="14112" width="12.140625" style="6" customWidth="1"/>
    <col min="14113" max="14113" width="9.140625" style="6"/>
    <col min="14114" max="14114" width="13.140625" style="6" customWidth="1"/>
    <col min="14115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8" width="9.140625" style="6"/>
    <col min="14349" max="14349" width="9.5703125" style="6" customWidth="1"/>
    <col min="14350" max="14350" width="11" style="6" customWidth="1"/>
    <col min="14351" max="14359" width="9.140625" style="6"/>
    <col min="14360" max="14360" width="9.85546875" style="6" bestFit="1" customWidth="1"/>
    <col min="14361" max="14365" width="9.140625" style="6"/>
    <col min="14366" max="14366" width="11.28515625" style="6" customWidth="1"/>
    <col min="14367" max="14367" width="9.28515625" style="6" customWidth="1"/>
    <col min="14368" max="14368" width="12.140625" style="6" customWidth="1"/>
    <col min="14369" max="14369" width="9.140625" style="6"/>
    <col min="14370" max="14370" width="13.140625" style="6" customWidth="1"/>
    <col min="14371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4" width="9.140625" style="6"/>
    <col min="14605" max="14605" width="9.5703125" style="6" customWidth="1"/>
    <col min="14606" max="14606" width="11" style="6" customWidth="1"/>
    <col min="14607" max="14615" width="9.140625" style="6"/>
    <col min="14616" max="14616" width="9.85546875" style="6" bestFit="1" customWidth="1"/>
    <col min="14617" max="14621" width="9.140625" style="6"/>
    <col min="14622" max="14622" width="11.28515625" style="6" customWidth="1"/>
    <col min="14623" max="14623" width="9.28515625" style="6" customWidth="1"/>
    <col min="14624" max="14624" width="12.140625" style="6" customWidth="1"/>
    <col min="14625" max="14625" width="9.140625" style="6"/>
    <col min="14626" max="14626" width="13.140625" style="6" customWidth="1"/>
    <col min="14627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60" width="9.140625" style="6"/>
    <col min="14861" max="14861" width="9.5703125" style="6" customWidth="1"/>
    <col min="14862" max="14862" width="11" style="6" customWidth="1"/>
    <col min="14863" max="14871" width="9.140625" style="6"/>
    <col min="14872" max="14872" width="9.85546875" style="6" bestFit="1" customWidth="1"/>
    <col min="14873" max="14877" width="9.140625" style="6"/>
    <col min="14878" max="14878" width="11.28515625" style="6" customWidth="1"/>
    <col min="14879" max="14879" width="9.28515625" style="6" customWidth="1"/>
    <col min="14880" max="14880" width="12.140625" style="6" customWidth="1"/>
    <col min="14881" max="14881" width="9.140625" style="6"/>
    <col min="14882" max="14882" width="13.140625" style="6" customWidth="1"/>
    <col min="14883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6" width="9.140625" style="6"/>
    <col min="15117" max="15117" width="9.5703125" style="6" customWidth="1"/>
    <col min="15118" max="15118" width="11" style="6" customWidth="1"/>
    <col min="15119" max="15127" width="9.140625" style="6"/>
    <col min="15128" max="15128" width="9.85546875" style="6" bestFit="1" customWidth="1"/>
    <col min="15129" max="15133" width="9.140625" style="6"/>
    <col min="15134" max="15134" width="11.28515625" style="6" customWidth="1"/>
    <col min="15135" max="15135" width="9.28515625" style="6" customWidth="1"/>
    <col min="15136" max="15136" width="12.140625" style="6" customWidth="1"/>
    <col min="15137" max="15137" width="9.140625" style="6"/>
    <col min="15138" max="15138" width="13.140625" style="6" customWidth="1"/>
    <col min="15139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2" width="9.140625" style="6"/>
    <col min="15373" max="15373" width="9.5703125" style="6" customWidth="1"/>
    <col min="15374" max="15374" width="11" style="6" customWidth="1"/>
    <col min="15375" max="15383" width="9.140625" style="6"/>
    <col min="15384" max="15384" width="9.85546875" style="6" bestFit="1" customWidth="1"/>
    <col min="15385" max="15389" width="9.140625" style="6"/>
    <col min="15390" max="15390" width="11.28515625" style="6" customWidth="1"/>
    <col min="15391" max="15391" width="9.28515625" style="6" customWidth="1"/>
    <col min="15392" max="15392" width="12.140625" style="6" customWidth="1"/>
    <col min="15393" max="15393" width="9.140625" style="6"/>
    <col min="15394" max="15394" width="13.140625" style="6" customWidth="1"/>
    <col min="15395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8" width="9.140625" style="6"/>
    <col min="15629" max="15629" width="9.5703125" style="6" customWidth="1"/>
    <col min="15630" max="15630" width="11" style="6" customWidth="1"/>
    <col min="15631" max="15639" width="9.140625" style="6"/>
    <col min="15640" max="15640" width="9.85546875" style="6" bestFit="1" customWidth="1"/>
    <col min="15641" max="15645" width="9.140625" style="6"/>
    <col min="15646" max="15646" width="11.28515625" style="6" customWidth="1"/>
    <col min="15647" max="15647" width="9.28515625" style="6" customWidth="1"/>
    <col min="15648" max="15648" width="12.140625" style="6" customWidth="1"/>
    <col min="15649" max="15649" width="9.140625" style="6"/>
    <col min="15650" max="15650" width="13.140625" style="6" customWidth="1"/>
    <col min="15651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4" width="9.140625" style="6"/>
    <col min="15885" max="15885" width="9.5703125" style="6" customWidth="1"/>
    <col min="15886" max="15886" width="11" style="6" customWidth="1"/>
    <col min="15887" max="15895" width="9.140625" style="6"/>
    <col min="15896" max="15896" width="9.85546875" style="6" bestFit="1" customWidth="1"/>
    <col min="15897" max="15901" width="9.140625" style="6"/>
    <col min="15902" max="15902" width="11.28515625" style="6" customWidth="1"/>
    <col min="15903" max="15903" width="9.28515625" style="6" customWidth="1"/>
    <col min="15904" max="15904" width="12.140625" style="6" customWidth="1"/>
    <col min="15905" max="15905" width="9.140625" style="6"/>
    <col min="15906" max="15906" width="13.140625" style="6" customWidth="1"/>
    <col min="15907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40" width="9.140625" style="6"/>
    <col min="16141" max="16141" width="9.5703125" style="6" customWidth="1"/>
    <col min="16142" max="16142" width="11" style="6" customWidth="1"/>
    <col min="16143" max="16151" width="9.140625" style="6"/>
    <col min="16152" max="16152" width="9.85546875" style="6" bestFit="1" customWidth="1"/>
    <col min="16153" max="16157" width="9.140625" style="6"/>
    <col min="16158" max="16158" width="11.28515625" style="6" customWidth="1"/>
    <col min="16159" max="16159" width="9.28515625" style="6" customWidth="1"/>
    <col min="16160" max="16160" width="12.140625" style="6" customWidth="1"/>
    <col min="16161" max="16161" width="9.140625" style="6"/>
    <col min="16162" max="16162" width="13.140625" style="6" customWidth="1"/>
    <col min="16163" max="16384" width="9.140625" style="6"/>
  </cols>
  <sheetData>
    <row r="1" spans="1:34" ht="15" x14ac:dyDescent="0.25">
      <c r="A1" s="1"/>
      <c r="B1" s="2"/>
      <c r="C1" s="2"/>
      <c r="D1" s="2"/>
      <c r="E1" s="3"/>
      <c r="F1" s="1"/>
      <c r="G1" s="1"/>
      <c r="H1" s="1"/>
      <c r="I1" s="3"/>
      <c r="J1" s="3"/>
      <c r="K1" s="3"/>
      <c r="L1" s="1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5"/>
      <c r="AG1" s="5"/>
      <c r="AH1" s="5"/>
    </row>
    <row r="2" spans="1:34" customFormat="1" ht="18.75" x14ac:dyDescent="0.25">
      <c r="A2" s="1"/>
      <c r="B2" s="2"/>
      <c r="C2" s="2"/>
      <c r="D2" s="2"/>
      <c r="E2" s="7"/>
      <c r="F2" s="7"/>
      <c r="G2" s="7"/>
      <c r="H2" s="7"/>
      <c r="I2" s="7"/>
      <c r="J2" s="7"/>
      <c r="K2" s="8" t="s">
        <v>0</v>
      </c>
      <c r="L2" s="8"/>
      <c r="M2" s="8"/>
      <c r="N2" s="8"/>
      <c r="O2" s="8"/>
      <c r="P2" s="8"/>
      <c r="Q2" s="8"/>
      <c r="R2" s="8"/>
      <c r="S2" s="8"/>
      <c r="T2" s="8"/>
      <c r="U2" s="7"/>
      <c r="V2" s="7"/>
      <c r="W2" s="7"/>
      <c r="X2" s="7"/>
      <c r="Y2" s="7"/>
      <c r="Z2" s="7"/>
      <c r="AA2" s="7"/>
      <c r="AB2" s="9"/>
      <c r="AC2" s="10"/>
      <c r="AD2" s="10"/>
      <c r="AE2" s="10"/>
      <c r="AF2" s="10"/>
      <c r="AG2" s="10"/>
      <c r="AH2" s="10"/>
    </row>
    <row r="3" spans="1:34" customFormat="1" ht="18.75" x14ac:dyDescent="0.25">
      <c r="A3" s="1"/>
      <c r="B3" s="2"/>
      <c r="C3" s="2"/>
      <c r="D3" s="2"/>
      <c r="E3" s="11"/>
      <c r="F3" s="1"/>
      <c r="G3" s="1"/>
      <c r="H3" s="1"/>
      <c r="I3" s="11"/>
      <c r="J3" s="8" t="s">
        <v>1</v>
      </c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10"/>
      <c r="AD3" s="10"/>
      <c r="AE3" s="10"/>
      <c r="AF3" s="10"/>
      <c r="AG3" s="10"/>
      <c r="AH3" s="10"/>
    </row>
    <row r="4" spans="1:34" ht="18.75" x14ac:dyDescent="0.25">
      <c r="A4" s="1"/>
      <c r="B4" s="2"/>
      <c r="C4" s="2"/>
      <c r="D4" s="2"/>
      <c r="E4" s="3"/>
      <c r="F4" s="1"/>
      <c r="G4" s="1"/>
      <c r="H4" s="1"/>
      <c r="I4" s="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4"/>
      <c r="V4" s="4"/>
      <c r="W4" s="4"/>
      <c r="X4" s="4"/>
      <c r="Y4" s="4"/>
      <c r="Z4" s="4"/>
      <c r="AA4" s="4"/>
      <c r="AB4" s="4"/>
      <c r="AC4" s="5"/>
      <c r="AD4" s="5"/>
      <c r="AE4" s="5"/>
      <c r="AF4" s="5"/>
      <c r="AG4" s="5"/>
      <c r="AH4" s="5"/>
    </row>
    <row r="5" spans="1:34" ht="18.75" x14ac:dyDescent="0.25">
      <c r="A5" s="1"/>
      <c r="B5" s="2"/>
      <c r="C5" s="2"/>
      <c r="D5" s="2"/>
      <c r="E5" s="3"/>
      <c r="F5" s="1"/>
      <c r="G5" s="1"/>
      <c r="H5" s="1"/>
      <c r="I5" s="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4"/>
      <c r="V5" s="4"/>
      <c r="W5" s="4"/>
      <c r="X5" s="4"/>
      <c r="Y5" s="4"/>
      <c r="Z5" s="4"/>
      <c r="AA5" s="4"/>
      <c r="AB5" s="4"/>
      <c r="AC5" s="5"/>
      <c r="AD5" s="5"/>
      <c r="AE5" s="5"/>
      <c r="AF5" s="5"/>
      <c r="AG5" s="5"/>
      <c r="AH5" s="5"/>
    </row>
    <row r="6" spans="1:34" ht="15" x14ac:dyDescent="0.25">
      <c r="A6" s="13"/>
      <c r="B6" s="14"/>
      <c r="C6" s="14"/>
      <c r="D6" s="14"/>
      <c r="E6" s="3"/>
      <c r="F6" s="13"/>
      <c r="G6" s="13"/>
      <c r="H6" s="13"/>
      <c r="I6" s="3"/>
      <c r="J6" s="3"/>
      <c r="K6" s="3"/>
      <c r="L6" s="13"/>
      <c r="M6" s="3"/>
      <c r="N6" s="3"/>
      <c r="O6" s="3"/>
      <c r="P6" s="3"/>
      <c r="Q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  <c r="AD6" s="5"/>
      <c r="AE6" s="5"/>
      <c r="AF6" s="5"/>
      <c r="AG6" s="17" t="s">
        <v>2</v>
      </c>
      <c r="AH6" s="17"/>
    </row>
    <row r="7" spans="1:34" ht="14.25" x14ac:dyDescent="0.2">
      <c r="A7" s="18" t="s">
        <v>3</v>
      </c>
      <c r="B7" s="19" t="s">
        <v>4</v>
      </c>
      <c r="C7" s="20" t="s">
        <v>5</v>
      </c>
      <c r="D7" s="20"/>
      <c r="E7" s="20" t="s">
        <v>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 t="s">
        <v>7</v>
      </c>
    </row>
    <row r="8" spans="1:34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 t="s">
        <v>9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 t="s">
        <v>10</v>
      </c>
      <c r="Z8" s="20"/>
      <c r="AA8" s="20"/>
      <c r="AB8" s="20"/>
      <c r="AC8" s="20"/>
      <c r="AD8" s="20"/>
      <c r="AE8" s="20"/>
      <c r="AF8" s="20"/>
      <c r="AG8" s="20"/>
      <c r="AH8" s="20"/>
    </row>
    <row r="9" spans="1:34" ht="180" x14ac:dyDescent="0.2">
      <c r="A9" s="18"/>
      <c r="B9" s="19"/>
      <c r="C9" s="21" t="s">
        <v>11</v>
      </c>
      <c r="D9" s="21" t="s">
        <v>12</v>
      </c>
      <c r="E9" s="22" t="s">
        <v>13</v>
      </c>
      <c r="F9" s="22" t="s">
        <v>14</v>
      </c>
      <c r="G9" s="22" t="s">
        <v>15</v>
      </c>
      <c r="H9" s="23" t="s">
        <v>16</v>
      </c>
      <c r="I9" s="22" t="s">
        <v>17</v>
      </c>
      <c r="J9" s="22" t="s">
        <v>18</v>
      </c>
      <c r="K9" s="22" t="s">
        <v>19</v>
      </c>
      <c r="L9" s="22" t="s">
        <v>20</v>
      </c>
      <c r="M9" s="22" t="s">
        <v>21</v>
      </c>
      <c r="N9" s="22" t="s">
        <v>22</v>
      </c>
      <c r="O9" s="22" t="s">
        <v>23</v>
      </c>
      <c r="P9" s="22" t="s">
        <v>24</v>
      </c>
      <c r="Q9" s="22" t="s">
        <v>25</v>
      </c>
      <c r="R9" s="22" t="s">
        <v>26</v>
      </c>
      <c r="S9" s="22" t="s">
        <v>27</v>
      </c>
      <c r="T9" s="22" t="s">
        <v>28</v>
      </c>
      <c r="U9" s="22" t="s">
        <v>29</v>
      </c>
      <c r="V9" s="22" t="s">
        <v>30</v>
      </c>
      <c r="W9" s="22" t="s">
        <v>15</v>
      </c>
      <c r="X9" s="23" t="s">
        <v>16</v>
      </c>
      <c r="Y9" s="22" t="s">
        <v>31</v>
      </c>
      <c r="Z9" s="22" t="s">
        <v>32</v>
      </c>
      <c r="AA9" s="22" t="s">
        <v>33</v>
      </c>
      <c r="AB9" s="22" t="s">
        <v>34</v>
      </c>
      <c r="AC9" s="21" t="s">
        <v>35</v>
      </c>
      <c r="AD9" s="21" t="s">
        <v>36</v>
      </c>
      <c r="AE9" s="21" t="s">
        <v>37</v>
      </c>
      <c r="AF9" s="21" t="s">
        <v>38</v>
      </c>
      <c r="AG9" s="24" t="s">
        <v>16</v>
      </c>
      <c r="AH9" s="20"/>
    </row>
    <row r="10" spans="1:34" x14ac:dyDescent="0.2">
      <c r="A10" s="25">
        <v>1</v>
      </c>
      <c r="B10" s="26" t="s">
        <v>39</v>
      </c>
      <c r="C10" s="15"/>
      <c r="D10" s="15"/>
      <c r="E10" s="15">
        <v>5565</v>
      </c>
      <c r="F10" s="15"/>
      <c r="G10" s="15"/>
      <c r="H10" s="27">
        <f>SUM(C10:G10)</f>
        <v>5565</v>
      </c>
      <c r="I10" s="15">
        <v>22754</v>
      </c>
      <c r="J10" s="15"/>
      <c r="K10" s="15"/>
      <c r="L10" s="15"/>
      <c r="M10" s="15">
        <v>2268</v>
      </c>
      <c r="N10" s="15">
        <v>36631</v>
      </c>
      <c r="O10" s="15"/>
      <c r="P10" s="15"/>
      <c r="Q10" s="15"/>
      <c r="R10" s="15"/>
      <c r="S10" s="15"/>
      <c r="T10" s="15"/>
      <c r="U10" s="15"/>
      <c r="V10" s="15"/>
      <c r="W10" s="15">
        <v>5924</v>
      </c>
      <c r="X10" s="27">
        <f>SUM(I10:W10)</f>
        <v>67577</v>
      </c>
      <c r="Y10" s="16">
        <v>43309</v>
      </c>
      <c r="Z10" s="16"/>
      <c r="AA10" s="16"/>
      <c r="AB10" s="16"/>
      <c r="AC10" s="16"/>
      <c r="AD10" s="16"/>
      <c r="AE10" s="16"/>
      <c r="AF10" s="16"/>
      <c r="AG10" s="27">
        <f>SUM(Y10:AF10)</f>
        <v>43309</v>
      </c>
      <c r="AH10" s="27">
        <f>H10+X10+AG10</f>
        <v>116451</v>
      </c>
    </row>
    <row r="11" spans="1:34" x14ac:dyDescent="0.2">
      <c r="A11" s="25">
        <v>2</v>
      </c>
      <c r="B11" s="26" t="s">
        <v>40</v>
      </c>
      <c r="C11" s="15"/>
      <c r="D11" s="15"/>
      <c r="E11" s="15">
        <v>94</v>
      </c>
      <c r="F11" s="15">
        <v>36976</v>
      </c>
      <c r="G11" s="15"/>
      <c r="H11" s="27">
        <f t="shared" ref="H11:H46" si="0">SUM(C11:G11)</f>
        <v>37070</v>
      </c>
      <c r="I11" s="15">
        <v>41898</v>
      </c>
      <c r="J11" s="15"/>
      <c r="K11" s="15"/>
      <c r="L11" s="15"/>
      <c r="M11" s="15">
        <v>8325</v>
      </c>
      <c r="N11" s="15">
        <v>14156</v>
      </c>
      <c r="O11" s="15"/>
      <c r="P11" s="15"/>
      <c r="Q11" s="15"/>
      <c r="R11" s="15">
        <v>250</v>
      </c>
      <c r="S11" s="15"/>
      <c r="T11" s="15"/>
      <c r="U11" s="15">
        <v>21</v>
      </c>
      <c r="V11" s="15">
        <v>22310</v>
      </c>
      <c r="W11" s="15"/>
      <c r="X11" s="27">
        <f t="shared" ref="X11:X46" si="1">SUM(I11:W11)</f>
        <v>86960</v>
      </c>
      <c r="Y11" s="16">
        <v>241114</v>
      </c>
      <c r="Z11" s="16">
        <v>126</v>
      </c>
      <c r="AA11" s="16"/>
      <c r="AB11" s="16"/>
      <c r="AC11" s="16"/>
      <c r="AD11" s="16"/>
      <c r="AE11" s="16"/>
      <c r="AF11" s="16">
        <v>1748</v>
      </c>
      <c r="AG11" s="27">
        <f t="shared" ref="AG11:AG46" si="2">SUM(Y11:AF11)</f>
        <v>242988</v>
      </c>
      <c r="AH11" s="27">
        <f t="shared" ref="AH11:AH46" si="3">H11+X11+AG11</f>
        <v>367018</v>
      </c>
    </row>
    <row r="12" spans="1:34" x14ac:dyDescent="0.2">
      <c r="A12" s="25">
        <v>3</v>
      </c>
      <c r="B12" s="26" t="s">
        <v>41</v>
      </c>
      <c r="C12" s="15">
        <v>75777</v>
      </c>
      <c r="D12" s="15">
        <v>153</v>
      </c>
      <c r="E12" s="15">
        <v>16094</v>
      </c>
      <c r="F12" s="15"/>
      <c r="G12" s="15"/>
      <c r="H12" s="27">
        <f t="shared" si="0"/>
        <v>92024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27">
        <f t="shared" si="1"/>
        <v>0</v>
      </c>
      <c r="Y12" s="16"/>
      <c r="Z12" s="16"/>
      <c r="AA12" s="16"/>
      <c r="AB12" s="16"/>
      <c r="AC12" s="16"/>
      <c r="AD12" s="16"/>
      <c r="AE12" s="16"/>
      <c r="AF12" s="16"/>
      <c r="AG12" s="27">
        <f t="shared" si="2"/>
        <v>0</v>
      </c>
      <c r="AH12" s="27">
        <f t="shared" si="3"/>
        <v>92024</v>
      </c>
    </row>
    <row r="13" spans="1:34" x14ac:dyDescent="0.2">
      <c r="A13" s="25">
        <v>4</v>
      </c>
      <c r="B13" s="26" t="s">
        <v>42</v>
      </c>
      <c r="C13" s="15"/>
      <c r="D13" s="15"/>
      <c r="E13" s="15">
        <v>3627</v>
      </c>
      <c r="F13" s="15">
        <v>144186</v>
      </c>
      <c r="G13" s="15"/>
      <c r="H13" s="27">
        <f t="shared" si="0"/>
        <v>147813</v>
      </c>
      <c r="I13" s="15">
        <v>51325</v>
      </c>
      <c r="J13" s="15"/>
      <c r="K13" s="15"/>
      <c r="L13" s="15"/>
      <c r="M13" s="15"/>
      <c r="N13" s="15">
        <v>4217</v>
      </c>
      <c r="O13" s="15"/>
      <c r="P13" s="15">
        <v>366</v>
      </c>
      <c r="Q13" s="15"/>
      <c r="R13" s="15">
        <v>500</v>
      </c>
      <c r="S13" s="15"/>
      <c r="T13" s="15"/>
      <c r="U13" s="15">
        <v>2881</v>
      </c>
      <c r="V13" s="15">
        <v>14558</v>
      </c>
      <c r="W13" s="15"/>
      <c r="X13" s="27">
        <f t="shared" si="1"/>
        <v>73847</v>
      </c>
      <c r="Y13" s="16">
        <v>137239</v>
      </c>
      <c r="Z13" s="16"/>
      <c r="AA13" s="16"/>
      <c r="AB13" s="16"/>
      <c r="AC13" s="16"/>
      <c r="AD13" s="16"/>
      <c r="AE13" s="16"/>
      <c r="AF13" s="16"/>
      <c r="AG13" s="27">
        <f t="shared" si="2"/>
        <v>137239</v>
      </c>
      <c r="AH13" s="27">
        <f t="shared" si="3"/>
        <v>358899</v>
      </c>
    </row>
    <row r="14" spans="1:34" ht="25.5" x14ac:dyDescent="0.2">
      <c r="A14" s="25">
        <v>5</v>
      </c>
      <c r="B14" s="26" t="s">
        <v>43</v>
      </c>
      <c r="C14" s="15"/>
      <c r="D14" s="15"/>
      <c r="E14" s="15"/>
      <c r="F14" s="15"/>
      <c r="G14" s="15"/>
      <c r="H14" s="27">
        <f t="shared" si="0"/>
        <v>0</v>
      </c>
      <c r="I14" s="15"/>
      <c r="J14" s="15"/>
      <c r="K14" s="15"/>
      <c r="L14" s="15"/>
      <c r="M14" s="15"/>
      <c r="N14" s="15"/>
      <c r="O14" s="15">
        <v>634</v>
      </c>
      <c r="P14" s="15"/>
      <c r="Q14" s="15"/>
      <c r="R14" s="15"/>
      <c r="S14" s="15"/>
      <c r="T14" s="15"/>
      <c r="U14" s="15"/>
      <c r="V14" s="15">
        <v>15</v>
      </c>
      <c r="W14" s="15"/>
      <c r="X14" s="27">
        <f t="shared" si="1"/>
        <v>649</v>
      </c>
      <c r="Y14" s="16"/>
      <c r="Z14" s="16"/>
      <c r="AA14" s="16"/>
      <c r="AB14" s="16"/>
      <c r="AC14" s="16"/>
      <c r="AD14" s="16"/>
      <c r="AE14" s="16"/>
      <c r="AF14" s="16"/>
      <c r="AG14" s="27">
        <f t="shared" si="2"/>
        <v>0</v>
      </c>
      <c r="AH14" s="27">
        <f t="shared" si="3"/>
        <v>649</v>
      </c>
    </row>
    <row r="15" spans="1:34" x14ac:dyDescent="0.2">
      <c r="A15" s="25">
        <v>6</v>
      </c>
      <c r="B15" s="26" t="s">
        <v>44</v>
      </c>
      <c r="C15" s="15"/>
      <c r="D15" s="15"/>
      <c r="E15" s="15"/>
      <c r="F15" s="15"/>
      <c r="G15" s="15"/>
      <c r="H15" s="27">
        <f t="shared" si="0"/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27">
        <f t="shared" si="1"/>
        <v>0</v>
      </c>
      <c r="Y15" s="16">
        <v>1977</v>
      </c>
      <c r="Z15" s="16"/>
      <c r="AA15" s="16"/>
      <c r="AB15" s="16"/>
      <c r="AC15" s="16"/>
      <c r="AD15" s="16"/>
      <c r="AE15" s="16">
        <v>38456</v>
      </c>
      <c r="AF15" s="16">
        <v>2911</v>
      </c>
      <c r="AG15" s="27">
        <f t="shared" si="2"/>
        <v>43344</v>
      </c>
      <c r="AH15" s="27">
        <f t="shared" si="3"/>
        <v>43344</v>
      </c>
    </row>
    <row r="16" spans="1:34" x14ac:dyDescent="0.2">
      <c r="A16" s="25">
        <v>7</v>
      </c>
      <c r="B16" s="26" t="s">
        <v>45</v>
      </c>
      <c r="C16" s="15"/>
      <c r="D16" s="15"/>
      <c r="E16" s="15">
        <v>54155</v>
      </c>
      <c r="F16" s="15">
        <v>267761</v>
      </c>
      <c r="G16" s="15"/>
      <c r="H16" s="27">
        <f t="shared" si="0"/>
        <v>321916</v>
      </c>
      <c r="I16" s="15">
        <v>54799</v>
      </c>
      <c r="J16" s="15"/>
      <c r="K16" s="15">
        <v>10587</v>
      </c>
      <c r="L16" s="15"/>
      <c r="M16" s="15">
        <v>432</v>
      </c>
      <c r="N16" s="15">
        <v>7013</v>
      </c>
      <c r="O16" s="15">
        <v>319376</v>
      </c>
      <c r="P16" s="15">
        <v>208</v>
      </c>
      <c r="Q16" s="15"/>
      <c r="R16" s="15"/>
      <c r="S16" s="15"/>
      <c r="T16" s="15">
        <v>784</v>
      </c>
      <c r="U16" s="15">
        <v>75</v>
      </c>
      <c r="V16" s="15">
        <v>130055</v>
      </c>
      <c r="W16" s="15"/>
      <c r="X16" s="27">
        <f t="shared" si="1"/>
        <v>523329</v>
      </c>
      <c r="Y16" s="16">
        <v>253155</v>
      </c>
      <c r="Z16" s="16">
        <v>4275</v>
      </c>
      <c r="AA16" s="16"/>
      <c r="AB16" s="16"/>
      <c r="AC16" s="16"/>
      <c r="AD16" s="16">
        <v>4755</v>
      </c>
      <c r="AE16" s="16"/>
      <c r="AF16" s="16"/>
      <c r="AG16" s="27">
        <f t="shared" si="2"/>
        <v>262185</v>
      </c>
      <c r="AH16" s="27">
        <f t="shared" si="3"/>
        <v>1107430</v>
      </c>
    </row>
    <row r="17" spans="1:34" ht="25.5" x14ac:dyDescent="0.2">
      <c r="A17" s="25">
        <v>8</v>
      </c>
      <c r="B17" s="26" t="s">
        <v>46</v>
      </c>
      <c r="C17" s="15"/>
      <c r="D17" s="15">
        <v>90</v>
      </c>
      <c r="E17" s="15"/>
      <c r="F17" s="15"/>
      <c r="G17" s="15"/>
      <c r="H17" s="27">
        <f t="shared" si="0"/>
        <v>90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27">
        <f t="shared" si="1"/>
        <v>0</v>
      </c>
      <c r="Y17" s="16"/>
      <c r="Z17" s="16"/>
      <c r="AA17" s="16"/>
      <c r="AB17" s="16"/>
      <c r="AC17" s="16"/>
      <c r="AD17" s="16"/>
      <c r="AE17" s="16"/>
      <c r="AF17" s="16"/>
      <c r="AG17" s="27">
        <f t="shared" si="2"/>
        <v>0</v>
      </c>
      <c r="AH17" s="27">
        <f t="shared" si="3"/>
        <v>90</v>
      </c>
    </row>
    <row r="18" spans="1:34" x14ac:dyDescent="0.2">
      <c r="A18" s="25">
        <v>9</v>
      </c>
      <c r="B18" s="26" t="s">
        <v>47</v>
      </c>
      <c r="C18" s="15"/>
      <c r="D18" s="15"/>
      <c r="E18" s="15"/>
      <c r="F18" s="15"/>
      <c r="G18" s="15"/>
      <c r="H18" s="27">
        <f t="shared" si="0"/>
        <v>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27">
        <f t="shared" si="1"/>
        <v>0</v>
      </c>
      <c r="Y18" s="16">
        <v>17532</v>
      </c>
      <c r="Z18" s="16"/>
      <c r="AA18" s="16"/>
      <c r="AB18" s="16"/>
      <c r="AC18" s="16"/>
      <c r="AD18" s="16"/>
      <c r="AE18" s="16"/>
      <c r="AF18" s="16"/>
      <c r="AG18" s="27">
        <f t="shared" si="2"/>
        <v>17532</v>
      </c>
      <c r="AH18" s="27">
        <f t="shared" si="3"/>
        <v>17532</v>
      </c>
    </row>
    <row r="19" spans="1:34" x14ac:dyDescent="0.2">
      <c r="A19" s="25">
        <v>10</v>
      </c>
      <c r="B19" s="26" t="s">
        <v>48</v>
      </c>
      <c r="C19" s="15"/>
      <c r="D19" s="15"/>
      <c r="E19" s="15">
        <v>14</v>
      </c>
      <c r="F19" s="15"/>
      <c r="G19" s="15"/>
      <c r="H19" s="27">
        <f t="shared" si="0"/>
        <v>14</v>
      </c>
      <c r="I19" s="15">
        <v>8577</v>
      </c>
      <c r="J19" s="15"/>
      <c r="K19" s="15"/>
      <c r="L19" s="15"/>
      <c r="M19" s="15"/>
      <c r="N19" s="15">
        <v>44</v>
      </c>
      <c r="O19" s="15"/>
      <c r="P19" s="15">
        <v>54</v>
      </c>
      <c r="Q19" s="15"/>
      <c r="R19" s="15"/>
      <c r="S19" s="15"/>
      <c r="T19" s="15"/>
      <c r="U19" s="15"/>
      <c r="V19" s="15">
        <v>698</v>
      </c>
      <c r="W19" s="15"/>
      <c r="X19" s="27">
        <f t="shared" si="1"/>
        <v>9373</v>
      </c>
      <c r="Y19" s="16">
        <v>1683</v>
      </c>
      <c r="Z19" s="16"/>
      <c r="AA19" s="16"/>
      <c r="AB19" s="16"/>
      <c r="AC19" s="16"/>
      <c r="AD19" s="16"/>
      <c r="AE19" s="16"/>
      <c r="AF19" s="16"/>
      <c r="AG19" s="27">
        <f t="shared" si="2"/>
        <v>1683</v>
      </c>
      <c r="AH19" s="27">
        <f t="shared" si="3"/>
        <v>11070</v>
      </c>
    </row>
    <row r="20" spans="1:34" x14ac:dyDescent="0.2">
      <c r="A20" s="25">
        <v>11</v>
      </c>
      <c r="B20" s="26" t="s">
        <v>49</v>
      </c>
      <c r="C20" s="15"/>
      <c r="D20" s="15"/>
      <c r="E20" s="15">
        <v>8301</v>
      </c>
      <c r="F20" s="15"/>
      <c r="G20" s="15"/>
      <c r="H20" s="27">
        <f t="shared" si="0"/>
        <v>8301</v>
      </c>
      <c r="I20" s="15">
        <v>14891</v>
      </c>
      <c r="J20" s="15"/>
      <c r="K20" s="15"/>
      <c r="L20" s="15"/>
      <c r="M20" s="15">
        <v>685</v>
      </c>
      <c r="N20" s="15">
        <v>723</v>
      </c>
      <c r="O20" s="15"/>
      <c r="P20" s="15"/>
      <c r="Q20" s="15"/>
      <c r="R20" s="15"/>
      <c r="S20" s="15"/>
      <c r="T20" s="15"/>
      <c r="U20" s="15"/>
      <c r="V20" s="15">
        <v>316</v>
      </c>
      <c r="W20" s="15"/>
      <c r="X20" s="27">
        <f t="shared" si="1"/>
        <v>16615</v>
      </c>
      <c r="Y20" s="16">
        <v>58771</v>
      </c>
      <c r="Z20" s="16"/>
      <c r="AA20" s="16"/>
      <c r="AB20" s="16"/>
      <c r="AC20" s="16"/>
      <c r="AD20" s="16"/>
      <c r="AE20" s="16"/>
      <c r="AF20" s="16">
        <v>846</v>
      </c>
      <c r="AG20" s="27">
        <f t="shared" si="2"/>
        <v>59617</v>
      </c>
      <c r="AH20" s="27">
        <f t="shared" si="3"/>
        <v>84533</v>
      </c>
    </row>
    <row r="21" spans="1:34" x14ac:dyDescent="0.2">
      <c r="A21" s="25">
        <v>12</v>
      </c>
      <c r="B21" s="26" t="s">
        <v>50</v>
      </c>
      <c r="C21" s="15"/>
      <c r="D21" s="15"/>
      <c r="E21" s="15">
        <v>1353</v>
      </c>
      <c r="F21" s="15">
        <v>33301</v>
      </c>
      <c r="G21" s="15">
        <v>187</v>
      </c>
      <c r="H21" s="27">
        <f t="shared" si="0"/>
        <v>34841</v>
      </c>
      <c r="I21" s="15">
        <v>19094</v>
      </c>
      <c r="J21" s="15"/>
      <c r="K21" s="15"/>
      <c r="L21" s="15"/>
      <c r="M21" s="15">
        <v>1576</v>
      </c>
      <c r="N21" s="15">
        <v>3154</v>
      </c>
      <c r="O21" s="15"/>
      <c r="P21" s="15">
        <v>56</v>
      </c>
      <c r="Q21" s="15"/>
      <c r="R21" s="15"/>
      <c r="S21" s="15"/>
      <c r="T21" s="15"/>
      <c r="U21" s="15">
        <v>11156</v>
      </c>
      <c r="V21" s="15">
        <v>3762</v>
      </c>
      <c r="W21" s="15"/>
      <c r="X21" s="27">
        <f t="shared" si="1"/>
        <v>38798</v>
      </c>
      <c r="Y21" s="16">
        <v>10667</v>
      </c>
      <c r="Z21" s="16"/>
      <c r="AA21" s="16"/>
      <c r="AB21" s="16"/>
      <c r="AC21" s="16"/>
      <c r="AD21" s="16"/>
      <c r="AE21" s="16"/>
      <c r="AF21" s="16"/>
      <c r="AG21" s="27">
        <f t="shared" si="2"/>
        <v>10667</v>
      </c>
      <c r="AH21" s="27">
        <f t="shared" si="3"/>
        <v>84306</v>
      </c>
    </row>
    <row r="22" spans="1:34" x14ac:dyDescent="0.2">
      <c r="A22" s="25">
        <v>13</v>
      </c>
      <c r="B22" s="26" t="s">
        <v>51</v>
      </c>
      <c r="C22" s="15"/>
      <c r="D22" s="15"/>
      <c r="E22" s="15">
        <v>2888</v>
      </c>
      <c r="F22" s="15"/>
      <c r="G22" s="15"/>
      <c r="H22" s="27">
        <f t="shared" si="0"/>
        <v>2888</v>
      </c>
      <c r="I22" s="15">
        <v>15730</v>
      </c>
      <c r="J22" s="15"/>
      <c r="K22" s="15"/>
      <c r="L22" s="15"/>
      <c r="M22" s="15"/>
      <c r="N22" s="15">
        <v>2572</v>
      </c>
      <c r="O22" s="15"/>
      <c r="P22" s="15"/>
      <c r="Q22" s="15"/>
      <c r="R22" s="15"/>
      <c r="S22" s="15"/>
      <c r="T22" s="15"/>
      <c r="U22" s="15"/>
      <c r="V22" s="15"/>
      <c r="W22" s="15"/>
      <c r="X22" s="27">
        <f t="shared" si="1"/>
        <v>18302</v>
      </c>
      <c r="Y22" s="16">
        <v>126167</v>
      </c>
      <c r="Z22" s="16">
        <v>487</v>
      </c>
      <c r="AA22" s="16"/>
      <c r="AB22" s="16"/>
      <c r="AC22" s="16"/>
      <c r="AD22" s="16"/>
      <c r="AE22" s="16"/>
      <c r="AF22" s="16">
        <v>3237</v>
      </c>
      <c r="AG22" s="27">
        <f t="shared" si="2"/>
        <v>129891</v>
      </c>
      <c r="AH22" s="27">
        <f t="shared" si="3"/>
        <v>151081</v>
      </c>
    </row>
    <row r="23" spans="1:34" x14ac:dyDescent="0.2">
      <c r="A23" s="25">
        <v>14</v>
      </c>
      <c r="B23" s="26" t="s">
        <v>52</v>
      </c>
      <c r="C23" s="15"/>
      <c r="D23" s="15"/>
      <c r="E23" s="15">
        <v>770</v>
      </c>
      <c r="F23" s="15"/>
      <c r="G23" s="15"/>
      <c r="H23" s="27">
        <f t="shared" si="0"/>
        <v>770</v>
      </c>
      <c r="I23" s="15">
        <v>1465</v>
      </c>
      <c r="J23" s="15"/>
      <c r="K23" s="15"/>
      <c r="L23" s="15"/>
      <c r="M23" s="15"/>
      <c r="N23" s="15">
        <v>114</v>
      </c>
      <c r="O23" s="15"/>
      <c r="P23" s="15">
        <v>219</v>
      </c>
      <c r="Q23" s="15"/>
      <c r="R23" s="15"/>
      <c r="S23" s="15"/>
      <c r="T23" s="15"/>
      <c r="U23" s="15"/>
      <c r="V23" s="15">
        <v>1110</v>
      </c>
      <c r="W23" s="15"/>
      <c r="X23" s="27">
        <f t="shared" si="1"/>
        <v>2908</v>
      </c>
      <c r="Y23" s="16">
        <v>69524</v>
      </c>
      <c r="Z23" s="16">
        <v>96</v>
      </c>
      <c r="AA23" s="16"/>
      <c r="AB23" s="16"/>
      <c r="AC23" s="16"/>
      <c r="AD23" s="16"/>
      <c r="AE23" s="16"/>
      <c r="AF23" s="16">
        <v>1600</v>
      </c>
      <c r="AG23" s="27">
        <f t="shared" si="2"/>
        <v>71220</v>
      </c>
      <c r="AH23" s="27">
        <f t="shared" si="3"/>
        <v>74898</v>
      </c>
    </row>
    <row r="24" spans="1:34" x14ac:dyDescent="0.2">
      <c r="A24" s="25">
        <v>15</v>
      </c>
      <c r="B24" s="26" t="s">
        <v>53</v>
      </c>
      <c r="C24" s="15"/>
      <c r="D24" s="15"/>
      <c r="E24" s="15"/>
      <c r="F24" s="15">
        <v>40776</v>
      </c>
      <c r="G24" s="15">
        <v>705</v>
      </c>
      <c r="H24" s="27">
        <f t="shared" si="0"/>
        <v>41481</v>
      </c>
      <c r="I24" s="15">
        <v>7840</v>
      </c>
      <c r="J24" s="15"/>
      <c r="K24" s="15"/>
      <c r="L24" s="15"/>
      <c r="M24" s="15">
        <v>202867</v>
      </c>
      <c r="N24" s="15">
        <v>375247</v>
      </c>
      <c r="O24" s="15">
        <v>70629</v>
      </c>
      <c r="P24" s="15"/>
      <c r="Q24" s="15"/>
      <c r="R24" s="15"/>
      <c r="S24" s="15"/>
      <c r="T24" s="15"/>
      <c r="U24" s="15"/>
      <c r="V24" s="15">
        <v>12601</v>
      </c>
      <c r="W24" s="15"/>
      <c r="X24" s="27">
        <f t="shared" si="1"/>
        <v>669184</v>
      </c>
      <c r="Y24" s="16">
        <v>6505</v>
      </c>
      <c r="Z24" s="16">
        <v>125</v>
      </c>
      <c r="AA24" s="16"/>
      <c r="AB24" s="16"/>
      <c r="AC24" s="16">
        <v>518</v>
      </c>
      <c r="AD24" s="16"/>
      <c r="AE24" s="16"/>
      <c r="AF24" s="16">
        <v>2614</v>
      </c>
      <c r="AG24" s="27">
        <f t="shared" si="2"/>
        <v>9762</v>
      </c>
      <c r="AH24" s="27">
        <f t="shared" si="3"/>
        <v>720427</v>
      </c>
    </row>
    <row r="25" spans="1:34" x14ac:dyDescent="0.2">
      <c r="A25" s="25">
        <v>16</v>
      </c>
      <c r="B25" s="26" t="s">
        <v>54</v>
      </c>
      <c r="C25" s="15"/>
      <c r="D25" s="15"/>
      <c r="E25" s="15">
        <v>10490</v>
      </c>
      <c r="F25" s="15">
        <v>57796</v>
      </c>
      <c r="G25" s="15"/>
      <c r="H25" s="27">
        <f t="shared" si="0"/>
        <v>68286</v>
      </c>
      <c r="I25" s="15">
        <v>420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>
        <v>304970</v>
      </c>
      <c r="W25" s="15"/>
      <c r="X25" s="27">
        <f t="shared" si="1"/>
        <v>305390</v>
      </c>
      <c r="Y25" s="16">
        <v>12469</v>
      </c>
      <c r="Z25" s="16"/>
      <c r="AA25" s="16"/>
      <c r="AB25" s="16"/>
      <c r="AC25" s="16"/>
      <c r="AD25" s="16"/>
      <c r="AE25" s="16"/>
      <c r="AF25" s="16"/>
      <c r="AG25" s="27">
        <f t="shared" si="2"/>
        <v>12469</v>
      </c>
      <c r="AH25" s="27">
        <f t="shared" si="3"/>
        <v>386145</v>
      </c>
    </row>
    <row r="26" spans="1:34" x14ac:dyDescent="0.2">
      <c r="A26" s="25">
        <v>17</v>
      </c>
      <c r="B26" s="26" t="s">
        <v>55</v>
      </c>
      <c r="C26" s="15"/>
      <c r="D26" s="15"/>
      <c r="E26" s="15">
        <v>2931</v>
      </c>
      <c r="F26" s="15">
        <v>55651</v>
      </c>
      <c r="G26" s="15"/>
      <c r="H26" s="27">
        <f t="shared" si="0"/>
        <v>58582</v>
      </c>
      <c r="I26" s="15">
        <v>314496</v>
      </c>
      <c r="J26" s="15"/>
      <c r="K26" s="15">
        <v>-267</v>
      </c>
      <c r="L26" s="15"/>
      <c r="M26" s="15">
        <v>6310</v>
      </c>
      <c r="N26" s="15">
        <v>20856</v>
      </c>
      <c r="O26" s="15"/>
      <c r="P26" s="15">
        <v>3345</v>
      </c>
      <c r="Q26" s="15"/>
      <c r="R26" s="15"/>
      <c r="S26" s="15"/>
      <c r="T26" s="15"/>
      <c r="U26" s="15"/>
      <c r="V26" s="15">
        <v>34905</v>
      </c>
      <c r="W26" s="15"/>
      <c r="X26" s="27">
        <f t="shared" si="1"/>
        <v>379645</v>
      </c>
      <c r="Y26" s="16">
        <v>196009</v>
      </c>
      <c r="Z26" s="16">
        <v>285</v>
      </c>
      <c r="AA26" s="16"/>
      <c r="AB26" s="16"/>
      <c r="AC26" s="16"/>
      <c r="AD26" s="16">
        <v>10405</v>
      </c>
      <c r="AE26" s="16"/>
      <c r="AF26" s="16"/>
      <c r="AG26" s="27">
        <f t="shared" si="2"/>
        <v>206699</v>
      </c>
      <c r="AH26" s="27">
        <f t="shared" si="3"/>
        <v>644926</v>
      </c>
    </row>
    <row r="27" spans="1:34" x14ac:dyDescent="0.2">
      <c r="A27" s="25">
        <v>18</v>
      </c>
      <c r="B27" s="26" t="s">
        <v>56</v>
      </c>
      <c r="C27" s="15"/>
      <c r="D27" s="15"/>
      <c r="E27" s="15">
        <v>1149</v>
      </c>
      <c r="F27" s="15">
        <v>10089</v>
      </c>
      <c r="G27" s="15"/>
      <c r="H27" s="27">
        <f t="shared" si="0"/>
        <v>11238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27">
        <f t="shared" si="1"/>
        <v>0</v>
      </c>
      <c r="Y27" s="16">
        <v>8638</v>
      </c>
      <c r="Z27" s="16"/>
      <c r="AA27" s="16"/>
      <c r="AB27" s="16"/>
      <c r="AC27" s="16"/>
      <c r="AD27" s="16"/>
      <c r="AE27" s="16"/>
      <c r="AF27" s="16"/>
      <c r="AG27" s="27">
        <f t="shared" si="2"/>
        <v>8638</v>
      </c>
      <c r="AH27" s="27">
        <f t="shared" si="3"/>
        <v>19876</v>
      </c>
    </row>
    <row r="28" spans="1:34" x14ac:dyDescent="0.2">
      <c r="A28" s="25">
        <v>19</v>
      </c>
      <c r="B28" s="26" t="s">
        <v>57</v>
      </c>
      <c r="C28" s="15"/>
      <c r="D28" s="15"/>
      <c r="E28" s="15"/>
      <c r="F28" s="15"/>
      <c r="G28" s="15"/>
      <c r="H28" s="27">
        <f t="shared" si="0"/>
        <v>0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27">
        <f t="shared" si="1"/>
        <v>0</v>
      </c>
      <c r="Y28" s="16">
        <v>360</v>
      </c>
      <c r="Z28" s="16"/>
      <c r="AA28" s="16"/>
      <c r="AB28" s="16"/>
      <c r="AC28" s="16"/>
      <c r="AD28" s="16"/>
      <c r="AE28" s="16"/>
      <c r="AF28" s="16"/>
      <c r="AG28" s="27">
        <f t="shared" si="2"/>
        <v>360</v>
      </c>
      <c r="AH28" s="27">
        <f t="shared" si="3"/>
        <v>360</v>
      </c>
    </row>
    <row r="29" spans="1:34" x14ac:dyDescent="0.2">
      <c r="A29" s="25">
        <v>20</v>
      </c>
      <c r="B29" s="26" t="s">
        <v>58</v>
      </c>
      <c r="C29" s="15"/>
      <c r="D29" s="15"/>
      <c r="E29" s="15">
        <v>4825</v>
      </c>
      <c r="F29" s="15"/>
      <c r="G29" s="15"/>
      <c r="H29" s="27">
        <f t="shared" si="0"/>
        <v>4825</v>
      </c>
      <c r="I29" s="15">
        <v>24477</v>
      </c>
      <c r="J29" s="15"/>
      <c r="K29" s="15"/>
      <c r="L29" s="15"/>
      <c r="M29" s="15"/>
      <c r="N29" s="15">
        <v>219</v>
      </c>
      <c r="O29" s="15"/>
      <c r="P29" s="15">
        <v>20</v>
      </c>
      <c r="Q29" s="15"/>
      <c r="R29" s="15"/>
      <c r="S29" s="15"/>
      <c r="T29" s="15"/>
      <c r="U29" s="15"/>
      <c r="V29" s="15">
        <v>1019</v>
      </c>
      <c r="W29" s="15"/>
      <c r="X29" s="27">
        <f t="shared" si="1"/>
        <v>25735</v>
      </c>
      <c r="Y29" s="16">
        <v>195135</v>
      </c>
      <c r="Z29" s="16">
        <v>154</v>
      </c>
      <c r="AA29" s="16"/>
      <c r="AB29" s="16"/>
      <c r="AC29" s="16"/>
      <c r="AD29" s="16"/>
      <c r="AE29" s="16">
        <v>68297</v>
      </c>
      <c r="AF29" s="16"/>
      <c r="AG29" s="27">
        <f t="shared" si="2"/>
        <v>263586</v>
      </c>
      <c r="AH29" s="27">
        <f t="shared" si="3"/>
        <v>294146</v>
      </c>
    </row>
    <row r="30" spans="1:34" x14ac:dyDescent="0.2">
      <c r="A30" s="25">
        <v>21</v>
      </c>
      <c r="B30" s="26" t="s">
        <v>59</v>
      </c>
      <c r="C30" s="15"/>
      <c r="D30" s="15"/>
      <c r="E30" s="15">
        <v>17864</v>
      </c>
      <c r="F30" s="15"/>
      <c r="G30" s="15"/>
      <c r="H30" s="27">
        <f t="shared" si="0"/>
        <v>17864</v>
      </c>
      <c r="I30" s="15"/>
      <c r="J30" s="15"/>
      <c r="K30" s="15"/>
      <c r="L30" s="15"/>
      <c r="M30" s="15"/>
      <c r="N30" s="15">
        <v>1677498</v>
      </c>
      <c r="O30" s="15"/>
      <c r="P30" s="15"/>
      <c r="Q30" s="15"/>
      <c r="R30" s="15"/>
      <c r="S30" s="15"/>
      <c r="T30" s="15"/>
      <c r="U30" s="15"/>
      <c r="V30" s="15">
        <v>6802</v>
      </c>
      <c r="W30" s="15"/>
      <c r="X30" s="27">
        <f t="shared" si="1"/>
        <v>1684300</v>
      </c>
      <c r="Y30" s="16"/>
      <c r="Z30" s="16"/>
      <c r="AA30" s="16"/>
      <c r="AB30" s="16"/>
      <c r="AC30" s="16"/>
      <c r="AD30" s="16"/>
      <c r="AE30" s="16"/>
      <c r="AF30" s="16"/>
      <c r="AG30" s="27">
        <f t="shared" si="2"/>
        <v>0</v>
      </c>
      <c r="AH30" s="27">
        <f t="shared" si="3"/>
        <v>1702164</v>
      </c>
    </row>
    <row r="31" spans="1:34" x14ac:dyDescent="0.2">
      <c r="A31" s="25">
        <v>22</v>
      </c>
      <c r="B31" s="26" t="s">
        <v>60</v>
      </c>
      <c r="C31" s="15"/>
      <c r="D31" s="15"/>
      <c r="E31" s="15">
        <v>16109</v>
      </c>
      <c r="F31" s="15"/>
      <c r="G31" s="15"/>
      <c r="H31" s="27">
        <f t="shared" si="0"/>
        <v>16109</v>
      </c>
      <c r="I31" s="15">
        <v>17786</v>
      </c>
      <c r="J31" s="15"/>
      <c r="K31" s="15"/>
      <c r="L31" s="15"/>
      <c r="M31" s="15"/>
      <c r="N31" s="15">
        <v>30</v>
      </c>
      <c r="O31" s="15"/>
      <c r="P31" s="15"/>
      <c r="Q31" s="15"/>
      <c r="R31" s="15"/>
      <c r="S31" s="15"/>
      <c r="T31" s="15"/>
      <c r="U31" s="15"/>
      <c r="V31" s="15"/>
      <c r="W31" s="15">
        <v>1786</v>
      </c>
      <c r="X31" s="27">
        <f t="shared" si="1"/>
        <v>19602</v>
      </c>
      <c r="Y31" s="16">
        <v>68765</v>
      </c>
      <c r="Z31" s="16">
        <v>243</v>
      </c>
      <c r="AA31" s="16"/>
      <c r="AB31" s="16"/>
      <c r="AC31" s="16">
        <v>174</v>
      </c>
      <c r="AD31" s="16"/>
      <c r="AE31" s="16"/>
      <c r="AF31" s="16"/>
      <c r="AG31" s="27">
        <f t="shared" si="2"/>
        <v>69182</v>
      </c>
      <c r="AH31" s="27">
        <f t="shared" si="3"/>
        <v>104893</v>
      </c>
    </row>
    <row r="32" spans="1:34" x14ac:dyDescent="0.2">
      <c r="A32" s="25">
        <v>23</v>
      </c>
      <c r="B32" s="26" t="s">
        <v>61</v>
      </c>
      <c r="C32" s="15"/>
      <c r="D32" s="15"/>
      <c r="E32" s="15">
        <v>35</v>
      </c>
      <c r="F32" s="15"/>
      <c r="G32" s="15"/>
      <c r="H32" s="27">
        <f t="shared" si="0"/>
        <v>35</v>
      </c>
      <c r="I32" s="15">
        <v>889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27">
        <f t="shared" si="1"/>
        <v>889</v>
      </c>
      <c r="Y32" s="16">
        <v>91988</v>
      </c>
      <c r="Z32" s="16"/>
      <c r="AA32" s="16"/>
      <c r="AB32" s="16"/>
      <c r="AC32" s="16"/>
      <c r="AD32" s="16"/>
      <c r="AE32" s="16"/>
      <c r="AF32" s="16"/>
      <c r="AG32" s="27">
        <f t="shared" si="2"/>
        <v>91988</v>
      </c>
      <c r="AH32" s="27">
        <f t="shared" si="3"/>
        <v>92912</v>
      </c>
    </row>
    <row r="33" spans="1:34" x14ac:dyDescent="0.2">
      <c r="A33" s="25">
        <v>24</v>
      </c>
      <c r="B33" s="26" t="s">
        <v>62</v>
      </c>
      <c r="C33" s="15">
        <v>506</v>
      </c>
      <c r="D33" s="15">
        <v>1202</v>
      </c>
      <c r="E33" s="15"/>
      <c r="F33" s="15"/>
      <c r="G33" s="15"/>
      <c r="H33" s="27">
        <f t="shared" si="0"/>
        <v>1708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27">
        <f t="shared" si="1"/>
        <v>0</v>
      </c>
      <c r="Y33" s="16"/>
      <c r="Z33" s="16"/>
      <c r="AA33" s="16"/>
      <c r="AB33" s="16"/>
      <c r="AC33" s="16"/>
      <c r="AD33" s="16"/>
      <c r="AE33" s="16"/>
      <c r="AF33" s="16"/>
      <c r="AG33" s="27">
        <f t="shared" si="2"/>
        <v>0</v>
      </c>
      <c r="AH33" s="27">
        <f t="shared" si="3"/>
        <v>1708</v>
      </c>
    </row>
    <row r="34" spans="1:34" x14ac:dyDescent="0.2">
      <c r="A34" s="25">
        <v>25</v>
      </c>
      <c r="B34" s="26" t="s">
        <v>63</v>
      </c>
      <c r="C34" s="15"/>
      <c r="D34" s="15"/>
      <c r="E34" s="15"/>
      <c r="F34" s="15">
        <v>12085</v>
      </c>
      <c r="G34" s="15"/>
      <c r="H34" s="27">
        <f t="shared" si="0"/>
        <v>12085</v>
      </c>
      <c r="I34" s="15">
        <v>1304</v>
      </c>
      <c r="J34" s="15"/>
      <c r="K34" s="15"/>
      <c r="L34" s="15"/>
      <c r="M34" s="15">
        <v>840</v>
      </c>
      <c r="N34" s="15"/>
      <c r="O34" s="15"/>
      <c r="P34" s="15"/>
      <c r="Q34" s="15"/>
      <c r="R34" s="15"/>
      <c r="S34" s="15"/>
      <c r="T34" s="15"/>
      <c r="U34" s="15"/>
      <c r="V34" s="15">
        <v>3600</v>
      </c>
      <c r="W34" s="15"/>
      <c r="X34" s="27">
        <f t="shared" si="1"/>
        <v>5744</v>
      </c>
      <c r="Y34" s="16">
        <v>5697</v>
      </c>
      <c r="Z34" s="16"/>
      <c r="AA34" s="16"/>
      <c r="AB34" s="16"/>
      <c r="AC34" s="16"/>
      <c r="AD34" s="16"/>
      <c r="AE34" s="16"/>
      <c r="AF34" s="16">
        <v>490</v>
      </c>
      <c r="AG34" s="27">
        <f t="shared" si="2"/>
        <v>6187</v>
      </c>
      <c r="AH34" s="27">
        <f t="shared" si="3"/>
        <v>24016</v>
      </c>
    </row>
    <row r="35" spans="1:34" x14ac:dyDescent="0.2">
      <c r="A35" s="25">
        <v>26</v>
      </c>
      <c r="B35" s="26" t="s">
        <v>64</v>
      </c>
      <c r="C35" s="15"/>
      <c r="D35" s="15"/>
      <c r="E35" s="15">
        <v>5140</v>
      </c>
      <c r="F35" s="15">
        <v>25934</v>
      </c>
      <c r="G35" s="15">
        <v>6513</v>
      </c>
      <c r="H35" s="27">
        <f t="shared" si="0"/>
        <v>37587</v>
      </c>
      <c r="I35" s="15">
        <v>110037</v>
      </c>
      <c r="J35" s="15"/>
      <c r="K35" s="15"/>
      <c r="L35" s="15"/>
      <c r="M35" s="15">
        <v>7547</v>
      </c>
      <c r="N35" s="15">
        <v>2035</v>
      </c>
      <c r="O35" s="15">
        <v>14066</v>
      </c>
      <c r="P35" s="15"/>
      <c r="Q35" s="15"/>
      <c r="R35" s="15"/>
      <c r="S35" s="15"/>
      <c r="T35" s="15">
        <v>39</v>
      </c>
      <c r="U35" s="15">
        <v>6352</v>
      </c>
      <c r="V35" s="15">
        <v>67</v>
      </c>
      <c r="W35" s="15">
        <v>85</v>
      </c>
      <c r="X35" s="27">
        <f t="shared" si="1"/>
        <v>140228</v>
      </c>
      <c r="Y35" s="16">
        <v>191354</v>
      </c>
      <c r="Z35" s="16">
        <v>283</v>
      </c>
      <c r="AA35" s="16"/>
      <c r="AB35" s="16"/>
      <c r="AC35" s="16"/>
      <c r="AD35" s="16"/>
      <c r="AE35" s="16"/>
      <c r="AF35" s="16">
        <v>160</v>
      </c>
      <c r="AG35" s="27">
        <f t="shared" si="2"/>
        <v>191797</v>
      </c>
      <c r="AH35" s="27">
        <f t="shared" si="3"/>
        <v>369612</v>
      </c>
    </row>
    <row r="36" spans="1:34" x14ac:dyDescent="0.2">
      <c r="A36" s="25">
        <v>27</v>
      </c>
      <c r="B36" s="26" t="s">
        <v>65</v>
      </c>
      <c r="C36" s="15"/>
      <c r="D36" s="15"/>
      <c r="E36" s="15">
        <v>635</v>
      </c>
      <c r="F36" s="15">
        <v>1141</v>
      </c>
      <c r="G36" s="15"/>
      <c r="H36" s="27">
        <f t="shared" si="0"/>
        <v>1776</v>
      </c>
      <c r="I36" s="15">
        <v>30725</v>
      </c>
      <c r="J36" s="15">
        <v>522</v>
      </c>
      <c r="K36" s="15"/>
      <c r="L36" s="15"/>
      <c r="M36" s="15">
        <v>917</v>
      </c>
      <c r="N36" s="15">
        <v>575</v>
      </c>
      <c r="O36" s="15"/>
      <c r="P36" s="15">
        <v>27</v>
      </c>
      <c r="Q36" s="15"/>
      <c r="R36" s="15"/>
      <c r="S36" s="15"/>
      <c r="T36" s="15"/>
      <c r="U36" s="15">
        <v>125890</v>
      </c>
      <c r="V36" s="15">
        <v>1322</v>
      </c>
      <c r="W36" s="15"/>
      <c r="X36" s="27">
        <f t="shared" si="1"/>
        <v>159978</v>
      </c>
      <c r="Y36" s="16">
        <v>401902</v>
      </c>
      <c r="Z36" s="16">
        <v>717</v>
      </c>
      <c r="AA36" s="16"/>
      <c r="AB36" s="16"/>
      <c r="AC36" s="16"/>
      <c r="AD36" s="16"/>
      <c r="AE36" s="16"/>
      <c r="AF36" s="16">
        <v>378</v>
      </c>
      <c r="AG36" s="27">
        <f t="shared" si="2"/>
        <v>402997</v>
      </c>
      <c r="AH36" s="27">
        <f t="shared" si="3"/>
        <v>564751</v>
      </c>
    </row>
    <row r="37" spans="1:34" x14ac:dyDescent="0.2">
      <c r="A37" s="25">
        <v>28</v>
      </c>
      <c r="B37" s="26" t="s">
        <v>66</v>
      </c>
      <c r="C37" s="15"/>
      <c r="D37" s="15"/>
      <c r="E37" s="15">
        <v>1304</v>
      </c>
      <c r="F37" s="15">
        <v>8203</v>
      </c>
      <c r="G37" s="15"/>
      <c r="H37" s="27">
        <f t="shared" si="0"/>
        <v>9507</v>
      </c>
      <c r="I37" s="15">
        <v>58015</v>
      </c>
      <c r="J37" s="15"/>
      <c r="K37" s="15">
        <v>385</v>
      </c>
      <c r="L37" s="15"/>
      <c r="M37" s="15">
        <v>4674</v>
      </c>
      <c r="N37" s="15">
        <v>462</v>
      </c>
      <c r="O37" s="15"/>
      <c r="P37" s="15">
        <v>118</v>
      </c>
      <c r="Q37" s="15"/>
      <c r="R37" s="15"/>
      <c r="S37" s="15"/>
      <c r="T37" s="15">
        <v>32</v>
      </c>
      <c r="U37" s="15">
        <v>207</v>
      </c>
      <c r="V37" s="15">
        <v>905</v>
      </c>
      <c r="W37" s="15"/>
      <c r="X37" s="27">
        <f t="shared" si="1"/>
        <v>64798</v>
      </c>
      <c r="Y37" s="16">
        <v>65350</v>
      </c>
      <c r="Z37" s="16">
        <v>78</v>
      </c>
      <c r="AA37" s="16"/>
      <c r="AB37" s="16"/>
      <c r="AC37" s="16"/>
      <c r="AD37" s="16"/>
      <c r="AE37" s="16"/>
      <c r="AF37" s="16"/>
      <c r="AG37" s="27">
        <f t="shared" si="2"/>
        <v>65428</v>
      </c>
      <c r="AH37" s="27">
        <f t="shared" si="3"/>
        <v>139733</v>
      </c>
    </row>
    <row r="38" spans="1:34" x14ac:dyDescent="0.2">
      <c r="A38" s="25">
        <v>29</v>
      </c>
      <c r="B38" s="26" t="s">
        <v>67</v>
      </c>
      <c r="C38" s="15"/>
      <c r="D38" s="15"/>
      <c r="E38" s="15">
        <v>25</v>
      </c>
      <c r="F38" s="15">
        <v>2575</v>
      </c>
      <c r="G38" s="15"/>
      <c r="H38" s="27">
        <f t="shared" si="0"/>
        <v>2600</v>
      </c>
      <c r="I38" s="15">
        <v>1556</v>
      </c>
      <c r="J38" s="15"/>
      <c r="K38" s="15"/>
      <c r="L38" s="15"/>
      <c r="M38" s="15"/>
      <c r="N38" s="15">
        <v>30</v>
      </c>
      <c r="O38" s="15"/>
      <c r="P38" s="15">
        <v>50</v>
      </c>
      <c r="Q38" s="15"/>
      <c r="R38" s="15"/>
      <c r="S38" s="15"/>
      <c r="T38" s="15"/>
      <c r="U38" s="15"/>
      <c r="V38" s="15">
        <v>237</v>
      </c>
      <c r="W38" s="15"/>
      <c r="X38" s="27">
        <f t="shared" si="1"/>
        <v>1873</v>
      </c>
      <c r="Y38" s="16">
        <v>147575</v>
      </c>
      <c r="Z38" s="16"/>
      <c r="AA38" s="16"/>
      <c r="AB38" s="16"/>
      <c r="AC38" s="16"/>
      <c r="AD38" s="16"/>
      <c r="AE38" s="16"/>
      <c r="AF38" s="16">
        <v>385</v>
      </c>
      <c r="AG38" s="27">
        <f t="shared" si="2"/>
        <v>147960</v>
      </c>
      <c r="AH38" s="27">
        <f t="shared" si="3"/>
        <v>152433</v>
      </c>
    </row>
    <row r="39" spans="1:34" x14ac:dyDescent="0.2">
      <c r="A39" s="25">
        <v>30</v>
      </c>
      <c r="B39" s="26" t="s">
        <v>68</v>
      </c>
      <c r="C39" s="15"/>
      <c r="D39" s="15"/>
      <c r="E39" s="15">
        <v>549</v>
      </c>
      <c r="F39" s="15"/>
      <c r="G39" s="15"/>
      <c r="H39" s="27">
        <f t="shared" si="0"/>
        <v>549</v>
      </c>
      <c r="I39" s="15">
        <v>12241</v>
      </c>
      <c r="J39" s="15"/>
      <c r="K39" s="15"/>
      <c r="L39" s="15"/>
      <c r="M39" s="15"/>
      <c r="N39" s="15">
        <v>130</v>
      </c>
      <c r="O39" s="15"/>
      <c r="P39" s="15"/>
      <c r="Q39" s="15"/>
      <c r="R39" s="15"/>
      <c r="S39" s="15"/>
      <c r="T39" s="15"/>
      <c r="U39" s="15"/>
      <c r="V39" s="15">
        <v>224</v>
      </c>
      <c r="W39" s="15"/>
      <c r="X39" s="27">
        <f t="shared" si="1"/>
        <v>12595</v>
      </c>
      <c r="Y39" s="16">
        <v>8738</v>
      </c>
      <c r="Z39" s="16"/>
      <c r="AA39" s="16"/>
      <c r="AB39" s="16"/>
      <c r="AC39" s="16"/>
      <c r="AD39" s="16"/>
      <c r="AE39" s="16"/>
      <c r="AF39" s="16"/>
      <c r="AG39" s="27">
        <f t="shared" si="2"/>
        <v>8738</v>
      </c>
      <c r="AH39" s="27">
        <f t="shared" si="3"/>
        <v>21882</v>
      </c>
    </row>
    <row r="40" spans="1:34" x14ac:dyDescent="0.2">
      <c r="A40" s="25">
        <v>31</v>
      </c>
      <c r="B40" s="26" t="s">
        <v>69</v>
      </c>
      <c r="C40" s="15"/>
      <c r="D40" s="15"/>
      <c r="E40" s="15"/>
      <c r="F40" s="15">
        <v>43970</v>
      </c>
      <c r="G40" s="15"/>
      <c r="H40" s="27">
        <f t="shared" si="0"/>
        <v>43970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27">
        <f t="shared" si="1"/>
        <v>0</v>
      </c>
      <c r="Y40" s="16"/>
      <c r="Z40" s="16"/>
      <c r="AA40" s="16"/>
      <c r="AB40" s="16"/>
      <c r="AC40" s="16"/>
      <c r="AD40" s="16"/>
      <c r="AE40" s="16"/>
      <c r="AF40" s="16"/>
      <c r="AG40" s="27">
        <f t="shared" si="2"/>
        <v>0</v>
      </c>
      <c r="AH40" s="27">
        <f t="shared" si="3"/>
        <v>43970</v>
      </c>
    </row>
    <row r="41" spans="1:34" x14ac:dyDescent="0.2">
      <c r="A41" s="25">
        <v>32</v>
      </c>
      <c r="B41" s="26" t="s">
        <v>70</v>
      </c>
      <c r="C41" s="15"/>
      <c r="D41" s="15"/>
      <c r="E41" s="15">
        <v>1065</v>
      </c>
      <c r="F41" s="15">
        <v>4875</v>
      </c>
      <c r="G41" s="15"/>
      <c r="H41" s="27">
        <f t="shared" si="0"/>
        <v>5940</v>
      </c>
      <c r="I41" s="15">
        <v>28444</v>
      </c>
      <c r="J41" s="15"/>
      <c r="K41" s="15"/>
      <c r="L41" s="15"/>
      <c r="M41" s="15">
        <v>163</v>
      </c>
      <c r="N41" s="15">
        <v>13033</v>
      </c>
      <c r="O41" s="15"/>
      <c r="P41" s="15">
        <v>419</v>
      </c>
      <c r="Q41" s="15"/>
      <c r="R41" s="15"/>
      <c r="S41" s="15"/>
      <c r="T41" s="15"/>
      <c r="U41" s="15">
        <v>8927</v>
      </c>
      <c r="V41" s="15">
        <v>20571</v>
      </c>
      <c r="W41" s="15"/>
      <c r="X41" s="27">
        <f t="shared" si="1"/>
        <v>71557</v>
      </c>
      <c r="Y41" s="16">
        <v>64906</v>
      </c>
      <c r="Z41" s="16"/>
      <c r="AA41" s="16"/>
      <c r="AB41" s="16"/>
      <c r="AC41" s="16"/>
      <c r="AD41" s="16"/>
      <c r="AE41" s="16"/>
      <c r="AF41" s="16"/>
      <c r="AG41" s="27">
        <f t="shared" si="2"/>
        <v>64906</v>
      </c>
      <c r="AH41" s="27">
        <f t="shared" si="3"/>
        <v>142403</v>
      </c>
    </row>
    <row r="42" spans="1:34" x14ac:dyDescent="0.2">
      <c r="A42" s="25">
        <v>33</v>
      </c>
      <c r="B42" s="26" t="s">
        <v>71</v>
      </c>
      <c r="C42" s="15"/>
      <c r="D42" s="15"/>
      <c r="E42" s="15">
        <v>7830</v>
      </c>
      <c r="F42" s="15">
        <v>381276</v>
      </c>
      <c r="G42" s="15"/>
      <c r="H42" s="27">
        <f t="shared" si="0"/>
        <v>389106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27">
        <f t="shared" si="1"/>
        <v>0</v>
      </c>
      <c r="Y42" s="16">
        <v>18536</v>
      </c>
      <c r="Z42" s="16"/>
      <c r="AA42" s="16"/>
      <c r="AB42" s="16"/>
      <c r="AC42" s="16"/>
      <c r="AD42" s="16"/>
      <c r="AE42" s="16"/>
      <c r="AF42" s="16"/>
      <c r="AG42" s="27">
        <f t="shared" si="2"/>
        <v>18536</v>
      </c>
      <c r="AH42" s="27">
        <f t="shared" si="3"/>
        <v>407642</v>
      </c>
    </row>
    <row r="43" spans="1:34" x14ac:dyDescent="0.2">
      <c r="A43" s="25">
        <v>34</v>
      </c>
      <c r="B43" s="26" t="s">
        <v>72</v>
      </c>
      <c r="C43" s="15"/>
      <c r="D43" s="15"/>
      <c r="E43" s="15">
        <v>19845</v>
      </c>
      <c r="F43" s="15">
        <v>208959</v>
      </c>
      <c r="G43" s="15"/>
      <c r="H43" s="27">
        <f t="shared" si="0"/>
        <v>228804</v>
      </c>
      <c r="I43" s="15">
        <v>195200</v>
      </c>
      <c r="J43" s="15"/>
      <c r="K43" s="15"/>
      <c r="L43" s="15"/>
      <c r="M43" s="15">
        <v>28873</v>
      </c>
      <c r="N43" s="15">
        <v>46007</v>
      </c>
      <c r="O43" s="15"/>
      <c r="P43" s="15">
        <v>6448</v>
      </c>
      <c r="Q43" s="15"/>
      <c r="R43" s="15"/>
      <c r="S43" s="15"/>
      <c r="T43" s="15"/>
      <c r="U43" s="15">
        <v>14854</v>
      </c>
      <c r="V43" s="15">
        <v>16060</v>
      </c>
      <c r="W43" s="15">
        <v>0</v>
      </c>
      <c r="X43" s="27">
        <f t="shared" si="1"/>
        <v>307442</v>
      </c>
      <c r="Y43" s="16">
        <v>643766</v>
      </c>
      <c r="Z43" s="16">
        <v>1595</v>
      </c>
      <c r="AA43" s="16"/>
      <c r="AB43" s="16"/>
      <c r="AC43" s="16"/>
      <c r="AD43" s="16"/>
      <c r="AE43" s="16"/>
      <c r="AF43" s="16">
        <v>392</v>
      </c>
      <c r="AG43" s="27">
        <f t="shared" si="2"/>
        <v>645753</v>
      </c>
      <c r="AH43" s="27">
        <f t="shared" si="3"/>
        <v>1181999</v>
      </c>
    </row>
    <row r="44" spans="1:34" x14ac:dyDescent="0.2">
      <c r="A44" s="25">
        <v>35</v>
      </c>
      <c r="B44" s="26" t="s">
        <v>73</v>
      </c>
      <c r="C44" s="15"/>
      <c r="D44" s="15"/>
      <c r="E44" s="15">
        <v>15591</v>
      </c>
      <c r="F44" s="15">
        <v>7</v>
      </c>
      <c r="G44" s="15"/>
      <c r="H44" s="27">
        <f t="shared" si="0"/>
        <v>15598</v>
      </c>
      <c r="I44" s="15">
        <v>28412</v>
      </c>
      <c r="J44" s="15"/>
      <c r="K44" s="15"/>
      <c r="L44" s="15"/>
      <c r="M44" s="15">
        <v>665</v>
      </c>
      <c r="N44" s="15">
        <v>3610</v>
      </c>
      <c r="O44" s="15">
        <v>958080</v>
      </c>
      <c r="P44" s="15"/>
      <c r="Q44" s="15"/>
      <c r="R44" s="15"/>
      <c r="S44" s="15"/>
      <c r="T44" s="15"/>
      <c r="U44" s="15"/>
      <c r="V44" s="15">
        <v>6661</v>
      </c>
      <c r="W44" s="15"/>
      <c r="X44" s="27">
        <f t="shared" si="1"/>
        <v>997428</v>
      </c>
      <c r="Y44" s="16">
        <v>4647</v>
      </c>
      <c r="Z44" s="16"/>
      <c r="AA44" s="16"/>
      <c r="AB44" s="16"/>
      <c r="AC44" s="16"/>
      <c r="AD44" s="16"/>
      <c r="AE44" s="16"/>
      <c r="AF44" s="16"/>
      <c r="AG44" s="27">
        <f t="shared" si="2"/>
        <v>4647</v>
      </c>
      <c r="AH44" s="27">
        <f t="shared" si="3"/>
        <v>1017673</v>
      </c>
    </row>
    <row r="45" spans="1:34" x14ac:dyDescent="0.2">
      <c r="A45" s="25">
        <v>36</v>
      </c>
      <c r="B45" s="26" t="s">
        <v>74</v>
      </c>
      <c r="C45" s="15"/>
      <c r="D45" s="15"/>
      <c r="E45" s="15"/>
      <c r="F45" s="15">
        <v>6</v>
      </c>
      <c r="G45" s="15"/>
      <c r="H45" s="27">
        <f t="shared" si="0"/>
        <v>6</v>
      </c>
      <c r="I45" s="15">
        <v>19131</v>
      </c>
      <c r="J45" s="15"/>
      <c r="K45" s="15"/>
      <c r="L45" s="15"/>
      <c r="M45" s="15"/>
      <c r="N45" s="15"/>
      <c r="O45" s="15"/>
      <c r="P45" s="15">
        <v>260</v>
      </c>
      <c r="Q45" s="15"/>
      <c r="R45" s="15"/>
      <c r="S45" s="15"/>
      <c r="T45" s="15"/>
      <c r="U45" s="15"/>
      <c r="V45" s="15"/>
      <c r="W45" s="15"/>
      <c r="X45" s="27">
        <f t="shared" si="1"/>
        <v>19391</v>
      </c>
      <c r="Y45" s="16">
        <v>86998</v>
      </c>
      <c r="Z45" s="16"/>
      <c r="AA45" s="16"/>
      <c r="AB45" s="16"/>
      <c r="AC45" s="16"/>
      <c r="AD45" s="16"/>
      <c r="AE45" s="16"/>
      <c r="AF45" s="16"/>
      <c r="AG45" s="27">
        <f t="shared" si="2"/>
        <v>86998</v>
      </c>
      <c r="AH45" s="27">
        <f t="shared" si="3"/>
        <v>106395</v>
      </c>
    </row>
    <row r="46" spans="1:34" x14ac:dyDescent="0.2">
      <c r="A46" s="25">
        <v>37</v>
      </c>
      <c r="B46" s="26" t="s">
        <v>75</v>
      </c>
      <c r="C46" s="15"/>
      <c r="D46" s="15"/>
      <c r="E46" s="15">
        <v>9356</v>
      </c>
      <c r="F46" s="15">
        <v>49477</v>
      </c>
      <c r="G46" s="15"/>
      <c r="H46" s="27">
        <f t="shared" si="0"/>
        <v>58833</v>
      </c>
      <c r="I46" s="15">
        <v>41733</v>
      </c>
      <c r="J46" s="15"/>
      <c r="K46" s="15"/>
      <c r="L46" s="15"/>
      <c r="M46" s="15"/>
      <c r="N46" s="15">
        <v>489</v>
      </c>
      <c r="O46" s="15">
        <v>13879</v>
      </c>
      <c r="P46" s="15">
        <v>1658</v>
      </c>
      <c r="Q46" s="15"/>
      <c r="R46" s="15"/>
      <c r="S46" s="15"/>
      <c r="T46" s="15"/>
      <c r="U46" s="15"/>
      <c r="V46" s="15">
        <v>2113</v>
      </c>
      <c r="W46" s="15"/>
      <c r="X46" s="27">
        <f t="shared" si="1"/>
        <v>59872</v>
      </c>
      <c r="Y46" s="16">
        <v>1689</v>
      </c>
      <c r="Z46" s="16"/>
      <c r="AA46" s="16"/>
      <c r="AB46" s="16"/>
      <c r="AC46" s="16"/>
      <c r="AD46" s="16"/>
      <c r="AE46" s="16"/>
      <c r="AF46" s="16"/>
      <c r="AG46" s="27">
        <f t="shared" si="2"/>
        <v>1689</v>
      </c>
      <c r="AH46" s="27">
        <f t="shared" si="3"/>
        <v>120394</v>
      </c>
    </row>
    <row r="47" spans="1:34" x14ac:dyDescent="0.2">
      <c r="A47" s="28" t="s">
        <v>16</v>
      </c>
      <c r="B47" s="28"/>
      <c r="C47" s="27">
        <f t="shared" ref="C47:AF47" si="4">SUM(C10:C46)</f>
        <v>76283</v>
      </c>
      <c r="D47" s="27">
        <f t="shared" si="4"/>
        <v>1445</v>
      </c>
      <c r="E47" s="27">
        <f t="shared" si="4"/>
        <v>207604</v>
      </c>
      <c r="F47" s="27">
        <f t="shared" si="4"/>
        <v>1385044</v>
      </c>
      <c r="G47" s="27">
        <f t="shared" si="4"/>
        <v>7405</v>
      </c>
      <c r="H47" s="27">
        <f t="shared" si="4"/>
        <v>1677781</v>
      </c>
      <c r="I47" s="27">
        <f t="shared" si="4"/>
        <v>1123239</v>
      </c>
      <c r="J47" s="27">
        <f t="shared" si="4"/>
        <v>522</v>
      </c>
      <c r="K47" s="27">
        <f t="shared" si="4"/>
        <v>10705</v>
      </c>
      <c r="L47" s="27">
        <f t="shared" si="4"/>
        <v>0</v>
      </c>
      <c r="M47" s="27">
        <f t="shared" si="4"/>
        <v>266142</v>
      </c>
      <c r="N47" s="27">
        <f t="shared" si="4"/>
        <v>2208845</v>
      </c>
      <c r="O47" s="27">
        <f t="shared" si="4"/>
        <v>1376664</v>
      </c>
      <c r="P47" s="27">
        <f t="shared" si="4"/>
        <v>13248</v>
      </c>
      <c r="Q47" s="27">
        <f t="shared" si="4"/>
        <v>0</v>
      </c>
      <c r="R47" s="27">
        <f t="shared" si="4"/>
        <v>750</v>
      </c>
      <c r="S47" s="27">
        <f t="shared" si="4"/>
        <v>0</v>
      </c>
      <c r="T47" s="27">
        <f t="shared" si="4"/>
        <v>855</v>
      </c>
      <c r="U47" s="27">
        <f t="shared" si="4"/>
        <v>170363</v>
      </c>
      <c r="V47" s="27">
        <f t="shared" si="4"/>
        <v>584881</v>
      </c>
      <c r="W47" s="27">
        <f t="shared" si="4"/>
        <v>7795</v>
      </c>
      <c r="X47" s="27">
        <f t="shared" si="4"/>
        <v>5764009</v>
      </c>
      <c r="Y47" s="27">
        <f t="shared" si="4"/>
        <v>3182165</v>
      </c>
      <c r="Z47" s="27">
        <f t="shared" si="4"/>
        <v>8464</v>
      </c>
      <c r="AA47" s="27">
        <f t="shared" si="4"/>
        <v>0</v>
      </c>
      <c r="AB47" s="27">
        <f t="shared" si="4"/>
        <v>0</v>
      </c>
      <c r="AC47" s="27">
        <f t="shared" si="4"/>
        <v>692</v>
      </c>
      <c r="AD47" s="27">
        <f t="shared" si="4"/>
        <v>15160</v>
      </c>
      <c r="AE47" s="27">
        <f t="shared" si="4"/>
        <v>106753</v>
      </c>
      <c r="AF47" s="27">
        <f t="shared" si="4"/>
        <v>14761</v>
      </c>
      <c r="AG47" s="27">
        <f>SUM(Y47:AF47)</f>
        <v>3327995</v>
      </c>
      <c r="AH47" s="27">
        <f>SUM(AH10:AH46)</f>
        <v>10769785</v>
      </c>
    </row>
  </sheetData>
  <mergeCells count="12">
    <mergeCell ref="I8:X8"/>
    <mergeCell ref="Y8:AG8"/>
    <mergeCell ref="A47:B47"/>
    <mergeCell ref="K2:T2"/>
    <mergeCell ref="J3:T3"/>
    <mergeCell ref="AG6:AH6"/>
    <mergeCell ref="A7:A9"/>
    <mergeCell ref="B7:B9"/>
    <mergeCell ref="C7:D7"/>
    <mergeCell ref="E7:AG7"/>
    <mergeCell ref="AH7:AH9"/>
    <mergeCell ref="C8:H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workbookViewId="0">
      <selection activeCell="A7" sqref="A7:A9"/>
    </sheetView>
  </sheetViews>
  <sheetFormatPr defaultRowHeight="12.75" x14ac:dyDescent="0.2"/>
  <cols>
    <col min="1" max="1" width="3.140625" style="6" bestFit="1" customWidth="1"/>
    <col min="2" max="2" width="35.42578125" style="6" customWidth="1"/>
    <col min="3" max="3" width="12.42578125" style="6" customWidth="1"/>
    <col min="4" max="4" width="13" style="6" customWidth="1"/>
    <col min="5" max="7" width="12.42578125" style="6" customWidth="1"/>
    <col min="8" max="11" width="9.28515625" style="6" bestFit="1" customWidth="1"/>
    <col min="12" max="12" width="9.140625" style="6"/>
    <col min="13" max="13" width="9.28515625" style="6" bestFit="1" customWidth="1"/>
    <col min="14" max="14" width="9.140625" style="6"/>
    <col min="15" max="15" width="9.5703125" style="6" customWidth="1"/>
    <col min="16" max="16" width="11" style="6" customWidth="1"/>
    <col min="17" max="17" width="9.28515625" style="6" bestFit="1" customWidth="1"/>
    <col min="18" max="19" width="9.140625" style="6"/>
    <col min="20" max="20" width="9.28515625" style="6" bestFit="1" customWidth="1"/>
    <col min="21" max="22" width="9.140625" style="6"/>
    <col min="23" max="23" width="9.85546875" style="6" bestFit="1" customWidth="1"/>
    <col min="24" max="26" width="9.140625" style="6"/>
    <col min="27" max="27" width="9.85546875" style="6" bestFit="1" customWidth="1"/>
    <col min="28" max="33" width="9.140625" style="6"/>
    <col min="34" max="35" width="11.28515625" style="6" customWidth="1"/>
    <col min="36" max="36" width="12.140625" style="6" customWidth="1"/>
    <col min="37" max="37" width="9.85546875" style="6" bestFit="1" customWidth="1"/>
    <col min="38" max="38" width="13.140625" style="6" customWidth="1"/>
    <col min="39" max="256" width="9.140625" style="6"/>
    <col min="257" max="257" width="3.140625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3" width="12.42578125" style="6" customWidth="1"/>
    <col min="264" max="267" width="9.28515625" style="6" bestFit="1" customWidth="1"/>
    <col min="268" max="268" width="9.140625" style="6"/>
    <col min="269" max="269" width="9.28515625" style="6" bestFit="1" customWidth="1"/>
    <col min="270" max="270" width="9.140625" style="6"/>
    <col min="271" max="271" width="9.5703125" style="6" customWidth="1"/>
    <col min="272" max="272" width="11" style="6" customWidth="1"/>
    <col min="273" max="273" width="9.28515625" style="6" bestFit="1" customWidth="1"/>
    <col min="274" max="275" width="9.140625" style="6"/>
    <col min="276" max="276" width="9.28515625" style="6" bestFit="1" customWidth="1"/>
    <col min="277" max="278" width="9.140625" style="6"/>
    <col min="279" max="279" width="9.85546875" style="6" bestFit="1" customWidth="1"/>
    <col min="280" max="282" width="9.140625" style="6"/>
    <col min="283" max="283" width="9.85546875" style="6" bestFit="1" customWidth="1"/>
    <col min="284" max="289" width="9.140625" style="6"/>
    <col min="290" max="291" width="11.28515625" style="6" customWidth="1"/>
    <col min="292" max="292" width="12.140625" style="6" customWidth="1"/>
    <col min="293" max="293" width="9.85546875" style="6" bestFit="1" customWidth="1"/>
    <col min="294" max="294" width="13.140625" style="6" customWidth="1"/>
    <col min="295" max="512" width="9.140625" style="6"/>
    <col min="513" max="513" width="3.140625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19" width="12.42578125" style="6" customWidth="1"/>
    <col min="520" max="523" width="9.28515625" style="6" bestFit="1" customWidth="1"/>
    <col min="524" max="524" width="9.140625" style="6"/>
    <col min="525" max="525" width="9.28515625" style="6" bestFit="1" customWidth="1"/>
    <col min="526" max="526" width="9.140625" style="6"/>
    <col min="527" max="527" width="9.5703125" style="6" customWidth="1"/>
    <col min="528" max="528" width="11" style="6" customWidth="1"/>
    <col min="529" max="529" width="9.28515625" style="6" bestFit="1" customWidth="1"/>
    <col min="530" max="531" width="9.140625" style="6"/>
    <col min="532" max="532" width="9.28515625" style="6" bestFit="1" customWidth="1"/>
    <col min="533" max="534" width="9.140625" style="6"/>
    <col min="535" max="535" width="9.85546875" style="6" bestFit="1" customWidth="1"/>
    <col min="536" max="538" width="9.140625" style="6"/>
    <col min="539" max="539" width="9.85546875" style="6" bestFit="1" customWidth="1"/>
    <col min="540" max="545" width="9.140625" style="6"/>
    <col min="546" max="547" width="11.28515625" style="6" customWidth="1"/>
    <col min="548" max="548" width="12.140625" style="6" customWidth="1"/>
    <col min="549" max="549" width="9.85546875" style="6" bestFit="1" customWidth="1"/>
    <col min="550" max="550" width="13.140625" style="6" customWidth="1"/>
    <col min="551" max="768" width="9.140625" style="6"/>
    <col min="769" max="769" width="3.140625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5" width="12.42578125" style="6" customWidth="1"/>
    <col min="776" max="779" width="9.28515625" style="6" bestFit="1" customWidth="1"/>
    <col min="780" max="780" width="9.140625" style="6"/>
    <col min="781" max="781" width="9.28515625" style="6" bestFit="1" customWidth="1"/>
    <col min="782" max="782" width="9.140625" style="6"/>
    <col min="783" max="783" width="9.5703125" style="6" customWidth="1"/>
    <col min="784" max="784" width="11" style="6" customWidth="1"/>
    <col min="785" max="785" width="9.28515625" style="6" bestFit="1" customWidth="1"/>
    <col min="786" max="787" width="9.140625" style="6"/>
    <col min="788" max="788" width="9.28515625" style="6" bestFit="1" customWidth="1"/>
    <col min="789" max="790" width="9.140625" style="6"/>
    <col min="791" max="791" width="9.85546875" style="6" bestFit="1" customWidth="1"/>
    <col min="792" max="794" width="9.140625" style="6"/>
    <col min="795" max="795" width="9.85546875" style="6" bestFit="1" customWidth="1"/>
    <col min="796" max="801" width="9.140625" style="6"/>
    <col min="802" max="803" width="11.28515625" style="6" customWidth="1"/>
    <col min="804" max="804" width="12.140625" style="6" customWidth="1"/>
    <col min="805" max="805" width="9.85546875" style="6" bestFit="1" customWidth="1"/>
    <col min="806" max="806" width="13.140625" style="6" customWidth="1"/>
    <col min="807" max="1024" width="9.140625" style="6"/>
    <col min="1025" max="1025" width="3.140625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1" width="12.42578125" style="6" customWidth="1"/>
    <col min="1032" max="1035" width="9.28515625" style="6" bestFit="1" customWidth="1"/>
    <col min="1036" max="1036" width="9.140625" style="6"/>
    <col min="1037" max="1037" width="9.28515625" style="6" bestFit="1" customWidth="1"/>
    <col min="1038" max="1038" width="9.140625" style="6"/>
    <col min="1039" max="1039" width="9.5703125" style="6" customWidth="1"/>
    <col min="1040" max="1040" width="11" style="6" customWidth="1"/>
    <col min="1041" max="1041" width="9.28515625" style="6" bestFit="1" customWidth="1"/>
    <col min="1042" max="1043" width="9.140625" style="6"/>
    <col min="1044" max="1044" width="9.28515625" style="6" bestFit="1" customWidth="1"/>
    <col min="1045" max="1046" width="9.140625" style="6"/>
    <col min="1047" max="1047" width="9.85546875" style="6" bestFit="1" customWidth="1"/>
    <col min="1048" max="1050" width="9.140625" style="6"/>
    <col min="1051" max="1051" width="9.85546875" style="6" bestFit="1" customWidth="1"/>
    <col min="1052" max="1057" width="9.140625" style="6"/>
    <col min="1058" max="1059" width="11.28515625" style="6" customWidth="1"/>
    <col min="1060" max="1060" width="12.140625" style="6" customWidth="1"/>
    <col min="1061" max="1061" width="9.85546875" style="6" bestFit="1" customWidth="1"/>
    <col min="1062" max="1062" width="13.140625" style="6" customWidth="1"/>
    <col min="1063" max="1280" width="9.140625" style="6"/>
    <col min="1281" max="1281" width="3.140625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87" width="12.42578125" style="6" customWidth="1"/>
    <col min="1288" max="1291" width="9.28515625" style="6" bestFit="1" customWidth="1"/>
    <col min="1292" max="1292" width="9.140625" style="6"/>
    <col min="1293" max="1293" width="9.28515625" style="6" bestFit="1" customWidth="1"/>
    <col min="1294" max="1294" width="9.140625" style="6"/>
    <col min="1295" max="1295" width="9.5703125" style="6" customWidth="1"/>
    <col min="1296" max="1296" width="11" style="6" customWidth="1"/>
    <col min="1297" max="1297" width="9.28515625" style="6" bestFit="1" customWidth="1"/>
    <col min="1298" max="1299" width="9.140625" style="6"/>
    <col min="1300" max="1300" width="9.28515625" style="6" bestFit="1" customWidth="1"/>
    <col min="1301" max="1302" width="9.140625" style="6"/>
    <col min="1303" max="1303" width="9.85546875" style="6" bestFit="1" customWidth="1"/>
    <col min="1304" max="1306" width="9.140625" style="6"/>
    <col min="1307" max="1307" width="9.85546875" style="6" bestFit="1" customWidth="1"/>
    <col min="1308" max="1313" width="9.140625" style="6"/>
    <col min="1314" max="1315" width="11.28515625" style="6" customWidth="1"/>
    <col min="1316" max="1316" width="12.140625" style="6" customWidth="1"/>
    <col min="1317" max="1317" width="9.85546875" style="6" bestFit="1" customWidth="1"/>
    <col min="1318" max="1318" width="13.140625" style="6" customWidth="1"/>
    <col min="1319" max="1536" width="9.140625" style="6"/>
    <col min="1537" max="1537" width="3.140625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3" width="12.42578125" style="6" customWidth="1"/>
    <col min="1544" max="1547" width="9.28515625" style="6" bestFit="1" customWidth="1"/>
    <col min="1548" max="1548" width="9.140625" style="6"/>
    <col min="1549" max="1549" width="9.28515625" style="6" bestFit="1" customWidth="1"/>
    <col min="1550" max="1550" width="9.140625" style="6"/>
    <col min="1551" max="1551" width="9.5703125" style="6" customWidth="1"/>
    <col min="1552" max="1552" width="11" style="6" customWidth="1"/>
    <col min="1553" max="1553" width="9.28515625" style="6" bestFit="1" customWidth="1"/>
    <col min="1554" max="1555" width="9.140625" style="6"/>
    <col min="1556" max="1556" width="9.28515625" style="6" bestFit="1" customWidth="1"/>
    <col min="1557" max="1558" width="9.140625" style="6"/>
    <col min="1559" max="1559" width="9.85546875" style="6" bestFit="1" customWidth="1"/>
    <col min="1560" max="1562" width="9.140625" style="6"/>
    <col min="1563" max="1563" width="9.85546875" style="6" bestFit="1" customWidth="1"/>
    <col min="1564" max="1569" width="9.140625" style="6"/>
    <col min="1570" max="1571" width="11.28515625" style="6" customWidth="1"/>
    <col min="1572" max="1572" width="12.140625" style="6" customWidth="1"/>
    <col min="1573" max="1573" width="9.85546875" style="6" bestFit="1" customWidth="1"/>
    <col min="1574" max="1574" width="13.140625" style="6" customWidth="1"/>
    <col min="1575" max="1792" width="9.140625" style="6"/>
    <col min="1793" max="1793" width="3.140625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799" width="12.42578125" style="6" customWidth="1"/>
    <col min="1800" max="1803" width="9.28515625" style="6" bestFit="1" customWidth="1"/>
    <col min="1804" max="1804" width="9.140625" style="6"/>
    <col min="1805" max="1805" width="9.28515625" style="6" bestFit="1" customWidth="1"/>
    <col min="1806" max="1806" width="9.140625" style="6"/>
    <col min="1807" max="1807" width="9.5703125" style="6" customWidth="1"/>
    <col min="1808" max="1808" width="11" style="6" customWidth="1"/>
    <col min="1809" max="1809" width="9.28515625" style="6" bestFit="1" customWidth="1"/>
    <col min="1810" max="1811" width="9.140625" style="6"/>
    <col min="1812" max="1812" width="9.28515625" style="6" bestFit="1" customWidth="1"/>
    <col min="1813" max="1814" width="9.140625" style="6"/>
    <col min="1815" max="1815" width="9.85546875" style="6" bestFit="1" customWidth="1"/>
    <col min="1816" max="1818" width="9.140625" style="6"/>
    <col min="1819" max="1819" width="9.85546875" style="6" bestFit="1" customWidth="1"/>
    <col min="1820" max="1825" width="9.140625" style="6"/>
    <col min="1826" max="1827" width="11.28515625" style="6" customWidth="1"/>
    <col min="1828" max="1828" width="12.140625" style="6" customWidth="1"/>
    <col min="1829" max="1829" width="9.85546875" style="6" bestFit="1" customWidth="1"/>
    <col min="1830" max="1830" width="13.140625" style="6" customWidth="1"/>
    <col min="1831" max="2048" width="9.140625" style="6"/>
    <col min="2049" max="2049" width="3.140625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5" width="12.42578125" style="6" customWidth="1"/>
    <col min="2056" max="2059" width="9.28515625" style="6" bestFit="1" customWidth="1"/>
    <col min="2060" max="2060" width="9.140625" style="6"/>
    <col min="2061" max="2061" width="9.28515625" style="6" bestFit="1" customWidth="1"/>
    <col min="2062" max="2062" width="9.140625" style="6"/>
    <col min="2063" max="2063" width="9.5703125" style="6" customWidth="1"/>
    <col min="2064" max="2064" width="11" style="6" customWidth="1"/>
    <col min="2065" max="2065" width="9.28515625" style="6" bestFit="1" customWidth="1"/>
    <col min="2066" max="2067" width="9.140625" style="6"/>
    <col min="2068" max="2068" width="9.28515625" style="6" bestFit="1" customWidth="1"/>
    <col min="2069" max="2070" width="9.140625" style="6"/>
    <col min="2071" max="2071" width="9.85546875" style="6" bestFit="1" customWidth="1"/>
    <col min="2072" max="2074" width="9.140625" style="6"/>
    <col min="2075" max="2075" width="9.85546875" style="6" bestFit="1" customWidth="1"/>
    <col min="2076" max="2081" width="9.140625" style="6"/>
    <col min="2082" max="2083" width="11.28515625" style="6" customWidth="1"/>
    <col min="2084" max="2084" width="12.140625" style="6" customWidth="1"/>
    <col min="2085" max="2085" width="9.85546875" style="6" bestFit="1" customWidth="1"/>
    <col min="2086" max="2086" width="13.140625" style="6" customWidth="1"/>
    <col min="2087" max="2304" width="9.140625" style="6"/>
    <col min="2305" max="2305" width="3.140625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1" width="12.42578125" style="6" customWidth="1"/>
    <col min="2312" max="2315" width="9.28515625" style="6" bestFit="1" customWidth="1"/>
    <col min="2316" max="2316" width="9.140625" style="6"/>
    <col min="2317" max="2317" width="9.28515625" style="6" bestFit="1" customWidth="1"/>
    <col min="2318" max="2318" width="9.140625" style="6"/>
    <col min="2319" max="2319" width="9.5703125" style="6" customWidth="1"/>
    <col min="2320" max="2320" width="11" style="6" customWidth="1"/>
    <col min="2321" max="2321" width="9.28515625" style="6" bestFit="1" customWidth="1"/>
    <col min="2322" max="2323" width="9.140625" style="6"/>
    <col min="2324" max="2324" width="9.28515625" style="6" bestFit="1" customWidth="1"/>
    <col min="2325" max="2326" width="9.140625" style="6"/>
    <col min="2327" max="2327" width="9.85546875" style="6" bestFit="1" customWidth="1"/>
    <col min="2328" max="2330" width="9.140625" style="6"/>
    <col min="2331" max="2331" width="9.85546875" style="6" bestFit="1" customWidth="1"/>
    <col min="2332" max="2337" width="9.140625" style="6"/>
    <col min="2338" max="2339" width="11.28515625" style="6" customWidth="1"/>
    <col min="2340" max="2340" width="12.140625" style="6" customWidth="1"/>
    <col min="2341" max="2341" width="9.85546875" style="6" bestFit="1" customWidth="1"/>
    <col min="2342" max="2342" width="13.140625" style="6" customWidth="1"/>
    <col min="2343" max="2560" width="9.140625" style="6"/>
    <col min="2561" max="2561" width="3.140625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67" width="12.42578125" style="6" customWidth="1"/>
    <col min="2568" max="2571" width="9.28515625" style="6" bestFit="1" customWidth="1"/>
    <col min="2572" max="2572" width="9.140625" style="6"/>
    <col min="2573" max="2573" width="9.28515625" style="6" bestFit="1" customWidth="1"/>
    <col min="2574" max="2574" width="9.140625" style="6"/>
    <col min="2575" max="2575" width="9.5703125" style="6" customWidth="1"/>
    <col min="2576" max="2576" width="11" style="6" customWidth="1"/>
    <col min="2577" max="2577" width="9.28515625" style="6" bestFit="1" customWidth="1"/>
    <col min="2578" max="2579" width="9.140625" style="6"/>
    <col min="2580" max="2580" width="9.28515625" style="6" bestFit="1" customWidth="1"/>
    <col min="2581" max="2582" width="9.140625" style="6"/>
    <col min="2583" max="2583" width="9.85546875" style="6" bestFit="1" customWidth="1"/>
    <col min="2584" max="2586" width="9.140625" style="6"/>
    <col min="2587" max="2587" width="9.85546875" style="6" bestFit="1" customWidth="1"/>
    <col min="2588" max="2593" width="9.140625" style="6"/>
    <col min="2594" max="2595" width="11.28515625" style="6" customWidth="1"/>
    <col min="2596" max="2596" width="12.140625" style="6" customWidth="1"/>
    <col min="2597" max="2597" width="9.85546875" style="6" bestFit="1" customWidth="1"/>
    <col min="2598" max="2598" width="13.140625" style="6" customWidth="1"/>
    <col min="2599" max="2816" width="9.140625" style="6"/>
    <col min="2817" max="2817" width="3.140625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3" width="12.42578125" style="6" customWidth="1"/>
    <col min="2824" max="2827" width="9.28515625" style="6" bestFit="1" customWidth="1"/>
    <col min="2828" max="2828" width="9.140625" style="6"/>
    <col min="2829" max="2829" width="9.28515625" style="6" bestFit="1" customWidth="1"/>
    <col min="2830" max="2830" width="9.140625" style="6"/>
    <col min="2831" max="2831" width="9.5703125" style="6" customWidth="1"/>
    <col min="2832" max="2832" width="11" style="6" customWidth="1"/>
    <col min="2833" max="2833" width="9.28515625" style="6" bestFit="1" customWidth="1"/>
    <col min="2834" max="2835" width="9.140625" style="6"/>
    <col min="2836" max="2836" width="9.28515625" style="6" bestFit="1" customWidth="1"/>
    <col min="2837" max="2838" width="9.140625" style="6"/>
    <col min="2839" max="2839" width="9.85546875" style="6" bestFit="1" customWidth="1"/>
    <col min="2840" max="2842" width="9.140625" style="6"/>
    <col min="2843" max="2843" width="9.85546875" style="6" bestFit="1" customWidth="1"/>
    <col min="2844" max="2849" width="9.140625" style="6"/>
    <col min="2850" max="2851" width="11.28515625" style="6" customWidth="1"/>
    <col min="2852" max="2852" width="12.140625" style="6" customWidth="1"/>
    <col min="2853" max="2853" width="9.85546875" style="6" bestFit="1" customWidth="1"/>
    <col min="2854" max="2854" width="13.140625" style="6" customWidth="1"/>
    <col min="2855" max="3072" width="9.140625" style="6"/>
    <col min="3073" max="3073" width="3.140625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79" width="12.42578125" style="6" customWidth="1"/>
    <col min="3080" max="3083" width="9.28515625" style="6" bestFit="1" customWidth="1"/>
    <col min="3084" max="3084" width="9.140625" style="6"/>
    <col min="3085" max="3085" width="9.28515625" style="6" bestFit="1" customWidth="1"/>
    <col min="3086" max="3086" width="9.140625" style="6"/>
    <col min="3087" max="3087" width="9.5703125" style="6" customWidth="1"/>
    <col min="3088" max="3088" width="11" style="6" customWidth="1"/>
    <col min="3089" max="3089" width="9.28515625" style="6" bestFit="1" customWidth="1"/>
    <col min="3090" max="3091" width="9.140625" style="6"/>
    <col min="3092" max="3092" width="9.28515625" style="6" bestFit="1" customWidth="1"/>
    <col min="3093" max="3094" width="9.140625" style="6"/>
    <col min="3095" max="3095" width="9.85546875" style="6" bestFit="1" customWidth="1"/>
    <col min="3096" max="3098" width="9.140625" style="6"/>
    <col min="3099" max="3099" width="9.85546875" style="6" bestFit="1" customWidth="1"/>
    <col min="3100" max="3105" width="9.140625" style="6"/>
    <col min="3106" max="3107" width="11.28515625" style="6" customWidth="1"/>
    <col min="3108" max="3108" width="12.140625" style="6" customWidth="1"/>
    <col min="3109" max="3109" width="9.85546875" style="6" bestFit="1" customWidth="1"/>
    <col min="3110" max="3110" width="13.140625" style="6" customWidth="1"/>
    <col min="3111" max="3328" width="9.140625" style="6"/>
    <col min="3329" max="3329" width="3.140625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5" width="12.42578125" style="6" customWidth="1"/>
    <col min="3336" max="3339" width="9.28515625" style="6" bestFit="1" customWidth="1"/>
    <col min="3340" max="3340" width="9.140625" style="6"/>
    <col min="3341" max="3341" width="9.28515625" style="6" bestFit="1" customWidth="1"/>
    <col min="3342" max="3342" width="9.140625" style="6"/>
    <col min="3343" max="3343" width="9.5703125" style="6" customWidth="1"/>
    <col min="3344" max="3344" width="11" style="6" customWidth="1"/>
    <col min="3345" max="3345" width="9.28515625" style="6" bestFit="1" customWidth="1"/>
    <col min="3346" max="3347" width="9.140625" style="6"/>
    <col min="3348" max="3348" width="9.28515625" style="6" bestFit="1" customWidth="1"/>
    <col min="3349" max="3350" width="9.140625" style="6"/>
    <col min="3351" max="3351" width="9.85546875" style="6" bestFit="1" customWidth="1"/>
    <col min="3352" max="3354" width="9.140625" style="6"/>
    <col min="3355" max="3355" width="9.85546875" style="6" bestFit="1" customWidth="1"/>
    <col min="3356" max="3361" width="9.140625" style="6"/>
    <col min="3362" max="3363" width="11.28515625" style="6" customWidth="1"/>
    <col min="3364" max="3364" width="12.140625" style="6" customWidth="1"/>
    <col min="3365" max="3365" width="9.85546875" style="6" bestFit="1" customWidth="1"/>
    <col min="3366" max="3366" width="13.140625" style="6" customWidth="1"/>
    <col min="3367" max="3584" width="9.140625" style="6"/>
    <col min="3585" max="3585" width="3.140625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1" width="12.42578125" style="6" customWidth="1"/>
    <col min="3592" max="3595" width="9.28515625" style="6" bestFit="1" customWidth="1"/>
    <col min="3596" max="3596" width="9.140625" style="6"/>
    <col min="3597" max="3597" width="9.28515625" style="6" bestFit="1" customWidth="1"/>
    <col min="3598" max="3598" width="9.140625" style="6"/>
    <col min="3599" max="3599" width="9.5703125" style="6" customWidth="1"/>
    <col min="3600" max="3600" width="11" style="6" customWidth="1"/>
    <col min="3601" max="3601" width="9.28515625" style="6" bestFit="1" customWidth="1"/>
    <col min="3602" max="3603" width="9.140625" style="6"/>
    <col min="3604" max="3604" width="9.28515625" style="6" bestFit="1" customWidth="1"/>
    <col min="3605" max="3606" width="9.140625" style="6"/>
    <col min="3607" max="3607" width="9.85546875" style="6" bestFit="1" customWidth="1"/>
    <col min="3608" max="3610" width="9.140625" style="6"/>
    <col min="3611" max="3611" width="9.85546875" style="6" bestFit="1" customWidth="1"/>
    <col min="3612" max="3617" width="9.140625" style="6"/>
    <col min="3618" max="3619" width="11.28515625" style="6" customWidth="1"/>
    <col min="3620" max="3620" width="12.140625" style="6" customWidth="1"/>
    <col min="3621" max="3621" width="9.85546875" style="6" bestFit="1" customWidth="1"/>
    <col min="3622" max="3622" width="13.140625" style="6" customWidth="1"/>
    <col min="3623" max="3840" width="9.140625" style="6"/>
    <col min="3841" max="3841" width="3.140625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47" width="12.42578125" style="6" customWidth="1"/>
    <col min="3848" max="3851" width="9.28515625" style="6" bestFit="1" customWidth="1"/>
    <col min="3852" max="3852" width="9.140625" style="6"/>
    <col min="3853" max="3853" width="9.28515625" style="6" bestFit="1" customWidth="1"/>
    <col min="3854" max="3854" width="9.140625" style="6"/>
    <col min="3855" max="3855" width="9.5703125" style="6" customWidth="1"/>
    <col min="3856" max="3856" width="11" style="6" customWidth="1"/>
    <col min="3857" max="3857" width="9.28515625" style="6" bestFit="1" customWidth="1"/>
    <col min="3858" max="3859" width="9.140625" style="6"/>
    <col min="3860" max="3860" width="9.28515625" style="6" bestFit="1" customWidth="1"/>
    <col min="3861" max="3862" width="9.140625" style="6"/>
    <col min="3863" max="3863" width="9.85546875" style="6" bestFit="1" customWidth="1"/>
    <col min="3864" max="3866" width="9.140625" style="6"/>
    <col min="3867" max="3867" width="9.85546875" style="6" bestFit="1" customWidth="1"/>
    <col min="3868" max="3873" width="9.140625" style="6"/>
    <col min="3874" max="3875" width="11.28515625" style="6" customWidth="1"/>
    <col min="3876" max="3876" width="12.140625" style="6" customWidth="1"/>
    <col min="3877" max="3877" width="9.85546875" style="6" bestFit="1" customWidth="1"/>
    <col min="3878" max="3878" width="13.140625" style="6" customWidth="1"/>
    <col min="3879" max="4096" width="9.140625" style="6"/>
    <col min="4097" max="4097" width="3.140625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3" width="12.42578125" style="6" customWidth="1"/>
    <col min="4104" max="4107" width="9.28515625" style="6" bestFit="1" customWidth="1"/>
    <col min="4108" max="4108" width="9.140625" style="6"/>
    <col min="4109" max="4109" width="9.28515625" style="6" bestFit="1" customWidth="1"/>
    <col min="4110" max="4110" width="9.140625" style="6"/>
    <col min="4111" max="4111" width="9.5703125" style="6" customWidth="1"/>
    <col min="4112" max="4112" width="11" style="6" customWidth="1"/>
    <col min="4113" max="4113" width="9.28515625" style="6" bestFit="1" customWidth="1"/>
    <col min="4114" max="4115" width="9.140625" style="6"/>
    <col min="4116" max="4116" width="9.28515625" style="6" bestFit="1" customWidth="1"/>
    <col min="4117" max="4118" width="9.140625" style="6"/>
    <col min="4119" max="4119" width="9.85546875" style="6" bestFit="1" customWidth="1"/>
    <col min="4120" max="4122" width="9.140625" style="6"/>
    <col min="4123" max="4123" width="9.85546875" style="6" bestFit="1" customWidth="1"/>
    <col min="4124" max="4129" width="9.140625" style="6"/>
    <col min="4130" max="4131" width="11.28515625" style="6" customWidth="1"/>
    <col min="4132" max="4132" width="12.140625" style="6" customWidth="1"/>
    <col min="4133" max="4133" width="9.85546875" style="6" bestFit="1" customWidth="1"/>
    <col min="4134" max="4134" width="13.140625" style="6" customWidth="1"/>
    <col min="4135" max="4352" width="9.140625" style="6"/>
    <col min="4353" max="4353" width="3.140625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59" width="12.42578125" style="6" customWidth="1"/>
    <col min="4360" max="4363" width="9.28515625" style="6" bestFit="1" customWidth="1"/>
    <col min="4364" max="4364" width="9.140625" style="6"/>
    <col min="4365" max="4365" width="9.28515625" style="6" bestFit="1" customWidth="1"/>
    <col min="4366" max="4366" width="9.140625" style="6"/>
    <col min="4367" max="4367" width="9.5703125" style="6" customWidth="1"/>
    <col min="4368" max="4368" width="11" style="6" customWidth="1"/>
    <col min="4369" max="4369" width="9.28515625" style="6" bestFit="1" customWidth="1"/>
    <col min="4370" max="4371" width="9.140625" style="6"/>
    <col min="4372" max="4372" width="9.28515625" style="6" bestFit="1" customWidth="1"/>
    <col min="4373" max="4374" width="9.140625" style="6"/>
    <col min="4375" max="4375" width="9.85546875" style="6" bestFit="1" customWidth="1"/>
    <col min="4376" max="4378" width="9.140625" style="6"/>
    <col min="4379" max="4379" width="9.85546875" style="6" bestFit="1" customWidth="1"/>
    <col min="4380" max="4385" width="9.140625" style="6"/>
    <col min="4386" max="4387" width="11.28515625" style="6" customWidth="1"/>
    <col min="4388" max="4388" width="12.140625" style="6" customWidth="1"/>
    <col min="4389" max="4389" width="9.85546875" style="6" bestFit="1" customWidth="1"/>
    <col min="4390" max="4390" width="13.140625" style="6" customWidth="1"/>
    <col min="4391" max="4608" width="9.140625" style="6"/>
    <col min="4609" max="4609" width="3.140625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5" width="12.42578125" style="6" customWidth="1"/>
    <col min="4616" max="4619" width="9.28515625" style="6" bestFit="1" customWidth="1"/>
    <col min="4620" max="4620" width="9.140625" style="6"/>
    <col min="4621" max="4621" width="9.28515625" style="6" bestFit="1" customWidth="1"/>
    <col min="4622" max="4622" width="9.140625" style="6"/>
    <col min="4623" max="4623" width="9.5703125" style="6" customWidth="1"/>
    <col min="4624" max="4624" width="11" style="6" customWidth="1"/>
    <col min="4625" max="4625" width="9.28515625" style="6" bestFit="1" customWidth="1"/>
    <col min="4626" max="4627" width="9.140625" style="6"/>
    <col min="4628" max="4628" width="9.28515625" style="6" bestFit="1" customWidth="1"/>
    <col min="4629" max="4630" width="9.140625" style="6"/>
    <col min="4631" max="4631" width="9.85546875" style="6" bestFit="1" customWidth="1"/>
    <col min="4632" max="4634" width="9.140625" style="6"/>
    <col min="4635" max="4635" width="9.85546875" style="6" bestFit="1" customWidth="1"/>
    <col min="4636" max="4641" width="9.140625" style="6"/>
    <col min="4642" max="4643" width="11.28515625" style="6" customWidth="1"/>
    <col min="4644" max="4644" width="12.140625" style="6" customWidth="1"/>
    <col min="4645" max="4645" width="9.85546875" style="6" bestFit="1" customWidth="1"/>
    <col min="4646" max="4646" width="13.140625" style="6" customWidth="1"/>
    <col min="4647" max="4864" width="9.140625" style="6"/>
    <col min="4865" max="4865" width="3.140625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1" width="12.42578125" style="6" customWidth="1"/>
    <col min="4872" max="4875" width="9.28515625" style="6" bestFit="1" customWidth="1"/>
    <col min="4876" max="4876" width="9.140625" style="6"/>
    <col min="4877" max="4877" width="9.28515625" style="6" bestFit="1" customWidth="1"/>
    <col min="4878" max="4878" width="9.140625" style="6"/>
    <col min="4879" max="4879" width="9.5703125" style="6" customWidth="1"/>
    <col min="4880" max="4880" width="11" style="6" customWidth="1"/>
    <col min="4881" max="4881" width="9.28515625" style="6" bestFit="1" customWidth="1"/>
    <col min="4882" max="4883" width="9.140625" style="6"/>
    <col min="4884" max="4884" width="9.28515625" style="6" bestFit="1" customWidth="1"/>
    <col min="4885" max="4886" width="9.140625" style="6"/>
    <col min="4887" max="4887" width="9.85546875" style="6" bestFit="1" customWidth="1"/>
    <col min="4888" max="4890" width="9.140625" style="6"/>
    <col min="4891" max="4891" width="9.85546875" style="6" bestFit="1" customWidth="1"/>
    <col min="4892" max="4897" width="9.140625" style="6"/>
    <col min="4898" max="4899" width="11.28515625" style="6" customWidth="1"/>
    <col min="4900" max="4900" width="12.140625" style="6" customWidth="1"/>
    <col min="4901" max="4901" width="9.85546875" style="6" bestFit="1" customWidth="1"/>
    <col min="4902" max="4902" width="13.140625" style="6" customWidth="1"/>
    <col min="4903" max="5120" width="9.140625" style="6"/>
    <col min="5121" max="5121" width="3.140625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27" width="12.42578125" style="6" customWidth="1"/>
    <col min="5128" max="5131" width="9.28515625" style="6" bestFit="1" customWidth="1"/>
    <col min="5132" max="5132" width="9.140625" style="6"/>
    <col min="5133" max="5133" width="9.28515625" style="6" bestFit="1" customWidth="1"/>
    <col min="5134" max="5134" width="9.140625" style="6"/>
    <col min="5135" max="5135" width="9.5703125" style="6" customWidth="1"/>
    <col min="5136" max="5136" width="11" style="6" customWidth="1"/>
    <col min="5137" max="5137" width="9.28515625" style="6" bestFit="1" customWidth="1"/>
    <col min="5138" max="5139" width="9.140625" style="6"/>
    <col min="5140" max="5140" width="9.28515625" style="6" bestFit="1" customWidth="1"/>
    <col min="5141" max="5142" width="9.140625" style="6"/>
    <col min="5143" max="5143" width="9.85546875" style="6" bestFit="1" customWidth="1"/>
    <col min="5144" max="5146" width="9.140625" style="6"/>
    <col min="5147" max="5147" width="9.85546875" style="6" bestFit="1" customWidth="1"/>
    <col min="5148" max="5153" width="9.140625" style="6"/>
    <col min="5154" max="5155" width="11.28515625" style="6" customWidth="1"/>
    <col min="5156" max="5156" width="12.140625" style="6" customWidth="1"/>
    <col min="5157" max="5157" width="9.85546875" style="6" bestFit="1" customWidth="1"/>
    <col min="5158" max="5158" width="13.140625" style="6" customWidth="1"/>
    <col min="5159" max="5376" width="9.140625" style="6"/>
    <col min="5377" max="5377" width="3.140625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3" width="12.42578125" style="6" customWidth="1"/>
    <col min="5384" max="5387" width="9.28515625" style="6" bestFit="1" customWidth="1"/>
    <col min="5388" max="5388" width="9.140625" style="6"/>
    <col min="5389" max="5389" width="9.28515625" style="6" bestFit="1" customWidth="1"/>
    <col min="5390" max="5390" width="9.140625" style="6"/>
    <col min="5391" max="5391" width="9.5703125" style="6" customWidth="1"/>
    <col min="5392" max="5392" width="11" style="6" customWidth="1"/>
    <col min="5393" max="5393" width="9.28515625" style="6" bestFit="1" customWidth="1"/>
    <col min="5394" max="5395" width="9.140625" style="6"/>
    <col min="5396" max="5396" width="9.28515625" style="6" bestFit="1" customWidth="1"/>
    <col min="5397" max="5398" width="9.140625" style="6"/>
    <col min="5399" max="5399" width="9.85546875" style="6" bestFit="1" customWidth="1"/>
    <col min="5400" max="5402" width="9.140625" style="6"/>
    <col min="5403" max="5403" width="9.85546875" style="6" bestFit="1" customWidth="1"/>
    <col min="5404" max="5409" width="9.140625" style="6"/>
    <col min="5410" max="5411" width="11.28515625" style="6" customWidth="1"/>
    <col min="5412" max="5412" width="12.140625" style="6" customWidth="1"/>
    <col min="5413" max="5413" width="9.85546875" style="6" bestFit="1" customWidth="1"/>
    <col min="5414" max="5414" width="13.140625" style="6" customWidth="1"/>
    <col min="5415" max="5632" width="9.140625" style="6"/>
    <col min="5633" max="5633" width="3.140625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39" width="12.42578125" style="6" customWidth="1"/>
    <col min="5640" max="5643" width="9.28515625" style="6" bestFit="1" customWidth="1"/>
    <col min="5644" max="5644" width="9.140625" style="6"/>
    <col min="5645" max="5645" width="9.28515625" style="6" bestFit="1" customWidth="1"/>
    <col min="5646" max="5646" width="9.140625" style="6"/>
    <col min="5647" max="5647" width="9.5703125" style="6" customWidth="1"/>
    <col min="5648" max="5648" width="11" style="6" customWidth="1"/>
    <col min="5649" max="5649" width="9.28515625" style="6" bestFit="1" customWidth="1"/>
    <col min="5650" max="5651" width="9.140625" style="6"/>
    <col min="5652" max="5652" width="9.28515625" style="6" bestFit="1" customWidth="1"/>
    <col min="5653" max="5654" width="9.140625" style="6"/>
    <col min="5655" max="5655" width="9.85546875" style="6" bestFit="1" customWidth="1"/>
    <col min="5656" max="5658" width="9.140625" style="6"/>
    <col min="5659" max="5659" width="9.85546875" style="6" bestFit="1" customWidth="1"/>
    <col min="5660" max="5665" width="9.140625" style="6"/>
    <col min="5666" max="5667" width="11.28515625" style="6" customWidth="1"/>
    <col min="5668" max="5668" width="12.140625" style="6" customWidth="1"/>
    <col min="5669" max="5669" width="9.85546875" style="6" bestFit="1" customWidth="1"/>
    <col min="5670" max="5670" width="13.140625" style="6" customWidth="1"/>
    <col min="5671" max="5888" width="9.140625" style="6"/>
    <col min="5889" max="5889" width="3.140625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5" width="12.42578125" style="6" customWidth="1"/>
    <col min="5896" max="5899" width="9.28515625" style="6" bestFit="1" customWidth="1"/>
    <col min="5900" max="5900" width="9.140625" style="6"/>
    <col min="5901" max="5901" width="9.28515625" style="6" bestFit="1" customWidth="1"/>
    <col min="5902" max="5902" width="9.140625" style="6"/>
    <col min="5903" max="5903" width="9.5703125" style="6" customWidth="1"/>
    <col min="5904" max="5904" width="11" style="6" customWidth="1"/>
    <col min="5905" max="5905" width="9.28515625" style="6" bestFit="1" customWidth="1"/>
    <col min="5906" max="5907" width="9.140625" style="6"/>
    <col min="5908" max="5908" width="9.28515625" style="6" bestFit="1" customWidth="1"/>
    <col min="5909" max="5910" width="9.140625" style="6"/>
    <col min="5911" max="5911" width="9.85546875" style="6" bestFit="1" customWidth="1"/>
    <col min="5912" max="5914" width="9.140625" style="6"/>
    <col min="5915" max="5915" width="9.85546875" style="6" bestFit="1" customWidth="1"/>
    <col min="5916" max="5921" width="9.140625" style="6"/>
    <col min="5922" max="5923" width="11.28515625" style="6" customWidth="1"/>
    <col min="5924" max="5924" width="12.140625" style="6" customWidth="1"/>
    <col min="5925" max="5925" width="9.85546875" style="6" bestFit="1" customWidth="1"/>
    <col min="5926" max="5926" width="13.140625" style="6" customWidth="1"/>
    <col min="5927" max="6144" width="9.140625" style="6"/>
    <col min="6145" max="6145" width="3.140625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1" width="12.42578125" style="6" customWidth="1"/>
    <col min="6152" max="6155" width="9.28515625" style="6" bestFit="1" customWidth="1"/>
    <col min="6156" max="6156" width="9.140625" style="6"/>
    <col min="6157" max="6157" width="9.28515625" style="6" bestFit="1" customWidth="1"/>
    <col min="6158" max="6158" width="9.140625" style="6"/>
    <col min="6159" max="6159" width="9.5703125" style="6" customWidth="1"/>
    <col min="6160" max="6160" width="11" style="6" customWidth="1"/>
    <col min="6161" max="6161" width="9.28515625" style="6" bestFit="1" customWidth="1"/>
    <col min="6162" max="6163" width="9.140625" style="6"/>
    <col min="6164" max="6164" width="9.28515625" style="6" bestFit="1" customWidth="1"/>
    <col min="6165" max="6166" width="9.140625" style="6"/>
    <col min="6167" max="6167" width="9.85546875" style="6" bestFit="1" customWidth="1"/>
    <col min="6168" max="6170" width="9.140625" style="6"/>
    <col min="6171" max="6171" width="9.85546875" style="6" bestFit="1" customWidth="1"/>
    <col min="6172" max="6177" width="9.140625" style="6"/>
    <col min="6178" max="6179" width="11.28515625" style="6" customWidth="1"/>
    <col min="6180" max="6180" width="12.140625" style="6" customWidth="1"/>
    <col min="6181" max="6181" width="9.85546875" style="6" bestFit="1" customWidth="1"/>
    <col min="6182" max="6182" width="13.140625" style="6" customWidth="1"/>
    <col min="6183" max="6400" width="9.140625" style="6"/>
    <col min="6401" max="6401" width="3.140625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07" width="12.42578125" style="6" customWidth="1"/>
    <col min="6408" max="6411" width="9.28515625" style="6" bestFit="1" customWidth="1"/>
    <col min="6412" max="6412" width="9.140625" style="6"/>
    <col min="6413" max="6413" width="9.28515625" style="6" bestFit="1" customWidth="1"/>
    <col min="6414" max="6414" width="9.140625" style="6"/>
    <col min="6415" max="6415" width="9.5703125" style="6" customWidth="1"/>
    <col min="6416" max="6416" width="11" style="6" customWidth="1"/>
    <col min="6417" max="6417" width="9.28515625" style="6" bestFit="1" customWidth="1"/>
    <col min="6418" max="6419" width="9.140625" style="6"/>
    <col min="6420" max="6420" width="9.28515625" style="6" bestFit="1" customWidth="1"/>
    <col min="6421" max="6422" width="9.140625" style="6"/>
    <col min="6423" max="6423" width="9.85546875" style="6" bestFit="1" customWidth="1"/>
    <col min="6424" max="6426" width="9.140625" style="6"/>
    <col min="6427" max="6427" width="9.85546875" style="6" bestFit="1" customWidth="1"/>
    <col min="6428" max="6433" width="9.140625" style="6"/>
    <col min="6434" max="6435" width="11.28515625" style="6" customWidth="1"/>
    <col min="6436" max="6436" width="12.140625" style="6" customWidth="1"/>
    <col min="6437" max="6437" width="9.85546875" style="6" bestFit="1" customWidth="1"/>
    <col min="6438" max="6438" width="13.140625" style="6" customWidth="1"/>
    <col min="6439" max="6656" width="9.140625" style="6"/>
    <col min="6657" max="6657" width="3.140625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3" width="12.42578125" style="6" customWidth="1"/>
    <col min="6664" max="6667" width="9.28515625" style="6" bestFit="1" customWidth="1"/>
    <col min="6668" max="6668" width="9.140625" style="6"/>
    <col min="6669" max="6669" width="9.28515625" style="6" bestFit="1" customWidth="1"/>
    <col min="6670" max="6670" width="9.140625" style="6"/>
    <col min="6671" max="6671" width="9.5703125" style="6" customWidth="1"/>
    <col min="6672" max="6672" width="11" style="6" customWidth="1"/>
    <col min="6673" max="6673" width="9.28515625" style="6" bestFit="1" customWidth="1"/>
    <col min="6674" max="6675" width="9.140625" style="6"/>
    <col min="6676" max="6676" width="9.28515625" style="6" bestFit="1" customWidth="1"/>
    <col min="6677" max="6678" width="9.140625" style="6"/>
    <col min="6679" max="6679" width="9.85546875" style="6" bestFit="1" customWidth="1"/>
    <col min="6680" max="6682" width="9.140625" style="6"/>
    <col min="6683" max="6683" width="9.85546875" style="6" bestFit="1" customWidth="1"/>
    <col min="6684" max="6689" width="9.140625" style="6"/>
    <col min="6690" max="6691" width="11.28515625" style="6" customWidth="1"/>
    <col min="6692" max="6692" width="12.140625" style="6" customWidth="1"/>
    <col min="6693" max="6693" width="9.85546875" style="6" bestFit="1" customWidth="1"/>
    <col min="6694" max="6694" width="13.140625" style="6" customWidth="1"/>
    <col min="6695" max="6912" width="9.140625" style="6"/>
    <col min="6913" max="6913" width="3.140625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19" width="12.42578125" style="6" customWidth="1"/>
    <col min="6920" max="6923" width="9.28515625" style="6" bestFit="1" customWidth="1"/>
    <col min="6924" max="6924" width="9.140625" style="6"/>
    <col min="6925" max="6925" width="9.28515625" style="6" bestFit="1" customWidth="1"/>
    <col min="6926" max="6926" width="9.140625" style="6"/>
    <col min="6927" max="6927" width="9.5703125" style="6" customWidth="1"/>
    <col min="6928" max="6928" width="11" style="6" customWidth="1"/>
    <col min="6929" max="6929" width="9.28515625" style="6" bestFit="1" customWidth="1"/>
    <col min="6930" max="6931" width="9.140625" style="6"/>
    <col min="6932" max="6932" width="9.28515625" style="6" bestFit="1" customWidth="1"/>
    <col min="6933" max="6934" width="9.140625" style="6"/>
    <col min="6935" max="6935" width="9.85546875" style="6" bestFit="1" customWidth="1"/>
    <col min="6936" max="6938" width="9.140625" style="6"/>
    <col min="6939" max="6939" width="9.85546875" style="6" bestFit="1" customWidth="1"/>
    <col min="6940" max="6945" width="9.140625" style="6"/>
    <col min="6946" max="6947" width="11.28515625" style="6" customWidth="1"/>
    <col min="6948" max="6948" width="12.140625" style="6" customWidth="1"/>
    <col min="6949" max="6949" width="9.85546875" style="6" bestFit="1" customWidth="1"/>
    <col min="6950" max="6950" width="13.140625" style="6" customWidth="1"/>
    <col min="6951" max="7168" width="9.140625" style="6"/>
    <col min="7169" max="7169" width="3.140625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5" width="12.42578125" style="6" customWidth="1"/>
    <col min="7176" max="7179" width="9.28515625" style="6" bestFit="1" customWidth="1"/>
    <col min="7180" max="7180" width="9.140625" style="6"/>
    <col min="7181" max="7181" width="9.28515625" style="6" bestFit="1" customWidth="1"/>
    <col min="7182" max="7182" width="9.140625" style="6"/>
    <col min="7183" max="7183" width="9.5703125" style="6" customWidth="1"/>
    <col min="7184" max="7184" width="11" style="6" customWidth="1"/>
    <col min="7185" max="7185" width="9.28515625" style="6" bestFit="1" customWidth="1"/>
    <col min="7186" max="7187" width="9.140625" style="6"/>
    <col min="7188" max="7188" width="9.28515625" style="6" bestFit="1" customWidth="1"/>
    <col min="7189" max="7190" width="9.140625" style="6"/>
    <col min="7191" max="7191" width="9.85546875" style="6" bestFit="1" customWidth="1"/>
    <col min="7192" max="7194" width="9.140625" style="6"/>
    <col min="7195" max="7195" width="9.85546875" style="6" bestFit="1" customWidth="1"/>
    <col min="7196" max="7201" width="9.140625" style="6"/>
    <col min="7202" max="7203" width="11.28515625" style="6" customWidth="1"/>
    <col min="7204" max="7204" width="12.140625" style="6" customWidth="1"/>
    <col min="7205" max="7205" width="9.85546875" style="6" bestFit="1" customWidth="1"/>
    <col min="7206" max="7206" width="13.140625" style="6" customWidth="1"/>
    <col min="7207" max="7424" width="9.140625" style="6"/>
    <col min="7425" max="7425" width="3.140625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1" width="12.42578125" style="6" customWidth="1"/>
    <col min="7432" max="7435" width="9.28515625" style="6" bestFit="1" customWidth="1"/>
    <col min="7436" max="7436" width="9.140625" style="6"/>
    <col min="7437" max="7437" width="9.28515625" style="6" bestFit="1" customWidth="1"/>
    <col min="7438" max="7438" width="9.140625" style="6"/>
    <col min="7439" max="7439" width="9.5703125" style="6" customWidth="1"/>
    <col min="7440" max="7440" width="11" style="6" customWidth="1"/>
    <col min="7441" max="7441" width="9.28515625" style="6" bestFit="1" customWidth="1"/>
    <col min="7442" max="7443" width="9.140625" style="6"/>
    <col min="7444" max="7444" width="9.28515625" style="6" bestFit="1" customWidth="1"/>
    <col min="7445" max="7446" width="9.140625" style="6"/>
    <col min="7447" max="7447" width="9.85546875" style="6" bestFit="1" customWidth="1"/>
    <col min="7448" max="7450" width="9.140625" style="6"/>
    <col min="7451" max="7451" width="9.85546875" style="6" bestFit="1" customWidth="1"/>
    <col min="7452" max="7457" width="9.140625" style="6"/>
    <col min="7458" max="7459" width="11.28515625" style="6" customWidth="1"/>
    <col min="7460" max="7460" width="12.140625" style="6" customWidth="1"/>
    <col min="7461" max="7461" width="9.85546875" style="6" bestFit="1" customWidth="1"/>
    <col min="7462" max="7462" width="13.140625" style="6" customWidth="1"/>
    <col min="7463" max="7680" width="9.140625" style="6"/>
    <col min="7681" max="7681" width="3.140625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87" width="12.42578125" style="6" customWidth="1"/>
    <col min="7688" max="7691" width="9.28515625" style="6" bestFit="1" customWidth="1"/>
    <col min="7692" max="7692" width="9.140625" style="6"/>
    <col min="7693" max="7693" width="9.28515625" style="6" bestFit="1" customWidth="1"/>
    <col min="7694" max="7694" width="9.140625" style="6"/>
    <col min="7695" max="7695" width="9.5703125" style="6" customWidth="1"/>
    <col min="7696" max="7696" width="11" style="6" customWidth="1"/>
    <col min="7697" max="7697" width="9.28515625" style="6" bestFit="1" customWidth="1"/>
    <col min="7698" max="7699" width="9.140625" style="6"/>
    <col min="7700" max="7700" width="9.28515625" style="6" bestFit="1" customWidth="1"/>
    <col min="7701" max="7702" width="9.140625" style="6"/>
    <col min="7703" max="7703" width="9.85546875" style="6" bestFit="1" customWidth="1"/>
    <col min="7704" max="7706" width="9.140625" style="6"/>
    <col min="7707" max="7707" width="9.85546875" style="6" bestFit="1" customWidth="1"/>
    <col min="7708" max="7713" width="9.140625" style="6"/>
    <col min="7714" max="7715" width="11.28515625" style="6" customWidth="1"/>
    <col min="7716" max="7716" width="12.140625" style="6" customWidth="1"/>
    <col min="7717" max="7717" width="9.85546875" style="6" bestFit="1" customWidth="1"/>
    <col min="7718" max="7718" width="13.140625" style="6" customWidth="1"/>
    <col min="7719" max="7936" width="9.140625" style="6"/>
    <col min="7937" max="7937" width="3.140625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3" width="12.42578125" style="6" customWidth="1"/>
    <col min="7944" max="7947" width="9.28515625" style="6" bestFit="1" customWidth="1"/>
    <col min="7948" max="7948" width="9.140625" style="6"/>
    <col min="7949" max="7949" width="9.28515625" style="6" bestFit="1" customWidth="1"/>
    <col min="7950" max="7950" width="9.140625" style="6"/>
    <col min="7951" max="7951" width="9.5703125" style="6" customWidth="1"/>
    <col min="7952" max="7952" width="11" style="6" customWidth="1"/>
    <col min="7953" max="7953" width="9.28515625" style="6" bestFit="1" customWidth="1"/>
    <col min="7954" max="7955" width="9.140625" style="6"/>
    <col min="7956" max="7956" width="9.28515625" style="6" bestFit="1" customWidth="1"/>
    <col min="7957" max="7958" width="9.140625" style="6"/>
    <col min="7959" max="7959" width="9.85546875" style="6" bestFit="1" customWidth="1"/>
    <col min="7960" max="7962" width="9.140625" style="6"/>
    <col min="7963" max="7963" width="9.85546875" style="6" bestFit="1" customWidth="1"/>
    <col min="7964" max="7969" width="9.140625" style="6"/>
    <col min="7970" max="7971" width="11.28515625" style="6" customWidth="1"/>
    <col min="7972" max="7972" width="12.140625" style="6" customWidth="1"/>
    <col min="7973" max="7973" width="9.85546875" style="6" bestFit="1" customWidth="1"/>
    <col min="7974" max="7974" width="13.140625" style="6" customWidth="1"/>
    <col min="7975" max="8192" width="9.140625" style="6"/>
    <col min="8193" max="8193" width="3.140625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199" width="12.42578125" style="6" customWidth="1"/>
    <col min="8200" max="8203" width="9.28515625" style="6" bestFit="1" customWidth="1"/>
    <col min="8204" max="8204" width="9.140625" style="6"/>
    <col min="8205" max="8205" width="9.28515625" style="6" bestFit="1" customWidth="1"/>
    <col min="8206" max="8206" width="9.140625" style="6"/>
    <col min="8207" max="8207" width="9.5703125" style="6" customWidth="1"/>
    <col min="8208" max="8208" width="11" style="6" customWidth="1"/>
    <col min="8209" max="8209" width="9.28515625" style="6" bestFit="1" customWidth="1"/>
    <col min="8210" max="8211" width="9.140625" style="6"/>
    <col min="8212" max="8212" width="9.28515625" style="6" bestFit="1" customWidth="1"/>
    <col min="8213" max="8214" width="9.140625" style="6"/>
    <col min="8215" max="8215" width="9.85546875" style="6" bestFit="1" customWidth="1"/>
    <col min="8216" max="8218" width="9.140625" style="6"/>
    <col min="8219" max="8219" width="9.85546875" style="6" bestFit="1" customWidth="1"/>
    <col min="8220" max="8225" width="9.140625" style="6"/>
    <col min="8226" max="8227" width="11.28515625" style="6" customWidth="1"/>
    <col min="8228" max="8228" width="12.140625" style="6" customWidth="1"/>
    <col min="8229" max="8229" width="9.85546875" style="6" bestFit="1" customWidth="1"/>
    <col min="8230" max="8230" width="13.140625" style="6" customWidth="1"/>
    <col min="8231" max="8448" width="9.140625" style="6"/>
    <col min="8449" max="8449" width="3.140625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5" width="12.42578125" style="6" customWidth="1"/>
    <col min="8456" max="8459" width="9.28515625" style="6" bestFit="1" customWidth="1"/>
    <col min="8460" max="8460" width="9.140625" style="6"/>
    <col min="8461" max="8461" width="9.28515625" style="6" bestFit="1" customWidth="1"/>
    <col min="8462" max="8462" width="9.140625" style="6"/>
    <col min="8463" max="8463" width="9.5703125" style="6" customWidth="1"/>
    <col min="8464" max="8464" width="11" style="6" customWidth="1"/>
    <col min="8465" max="8465" width="9.28515625" style="6" bestFit="1" customWidth="1"/>
    <col min="8466" max="8467" width="9.140625" style="6"/>
    <col min="8468" max="8468" width="9.28515625" style="6" bestFit="1" customWidth="1"/>
    <col min="8469" max="8470" width="9.140625" style="6"/>
    <col min="8471" max="8471" width="9.85546875" style="6" bestFit="1" customWidth="1"/>
    <col min="8472" max="8474" width="9.140625" style="6"/>
    <col min="8475" max="8475" width="9.85546875" style="6" bestFit="1" customWidth="1"/>
    <col min="8476" max="8481" width="9.140625" style="6"/>
    <col min="8482" max="8483" width="11.28515625" style="6" customWidth="1"/>
    <col min="8484" max="8484" width="12.140625" style="6" customWidth="1"/>
    <col min="8485" max="8485" width="9.85546875" style="6" bestFit="1" customWidth="1"/>
    <col min="8486" max="8486" width="13.140625" style="6" customWidth="1"/>
    <col min="8487" max="8704" width="9.140625" style="6"/>
    <col min="8705" max="8705" width="3.140625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1" width="12.42578125" style="6" customWidth="1"/>
    <col min="8712" max="8715" width="9.28515625" style="6" bestFit="1" customWidth="1"/>
    <col min="8716" max="8716" width="9.140625" style="6"/>
    <col min="8717" max="8717" width="9.28515625" style="6" bestFit="1" customWidth="1"/>
    <col min="8718" max="8718" width="9.140625" style="6"/>
    <col min="8719" max="8719" width="9.5703125" style="6" customWidth="1"/>
    <col min="8720" max="8720" width="11" style="6" customWidth="1"/>
    <col min="8721" max="8721" width="9.28515625" style="6" bestFit="1" customWidth="1"/>
    <col min="8722" max="8723" width="9.140625" style="6"/>
    <col min="8724" max="8724" width="9.28515625" style="6" bestFit="1" customWidth="1"/>
    <col min="8725" max="8726" width="9.140625" style="6"/>
    <col min="8727" max="8727" width="9.85546875" style="6" bestFit="1" customWidth="1"/>
    <col min="8728" max="8730" width="9.140625" style="6"/>
    <col min="8731" max="8731" width="9.85546875" style="6" bestFit="1" customWidth="1"/>
    <col min="8732" max="8737" width="9.140625" style="6"/>
    <col min="8738" max="8739" width="11.28515625" style="6" customWidth="1"/>
    <col min="8740" max="8740" width="12.140625" style="6" customWidth="1"/>
    <col min="8741" max="8741" width="9.85546875" style="6" bestFit="1" customWidth="1"/>
    <col min="8742" max="8742" width="13.140625" style="6" customWidth="1"/>
    <col min="8743" max="8960" width="9.140625" style="6"/>
    <col min="8961" max="8961" width="3.140625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67" width="12.42578125" style="6" customWidth="1"/>
    <col min="8968" max="8971" width="9.28515625" style="6" bestFit="1" customWidth="1"/>
    <col min="8972" max="8972" width="9.140625" style="6"/>
    <col min="8973" max="8973" width="9.28515625" style="6" bestFit="1" customWidth="1"/>
    <col min="8974" max="8974" width="9.140625" style="6"/>
    <col min="8975" max="8975" width="9.5703125" style="6" customWidth="1"/>
    <col min="8976" max="8976" width="11" style="6" customWidth="1"/>
    <col min="8977" max="8977" width="9.28515625" style="6" bestFit="1" customWidth="1"/>
    <col min="8978" max="8979" width="9.140625" style="6"/>
    <col min="8980" max="8980" width="9.28515625" style="6" bestFit="1" customWidth="1"/>
    <col min="8981" max="8982" width="9.140625" style="6"/>
    <col min="8983" max="8983" width="9.85546875" style="6" bestFit="1" customWidth="1"/>
    <col min="8984" max="8986" width="9.140625" style="6"/>
    <col min="8987" max="8987" width="9.85546875" style="6" bestFit="1" customWidth="1"/>
    <col min="8988" max="8993" width="9.140625" style="6"/>
    <col min="8994" max="8995" width="11.28515625" style="6" customWidth="1"/>
    <col min="8996" max="8996" width="12.140625" style="6" customWidth="1"/>
    <col min="8997" max="8997" width="9.85546875" style="6" bestFit="1" customWidth="1"/>
    <col min="8998" max="8998" width="13.140625" style="6" customWidth="1"/>
    <col min="8999" max="9216" width="9.140625" style="6"/>
    <col min="9217" max="9217" width="3.140625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3" width="12.42578125" style="6" customWidth="1"/>
    <col min="9224" max="9227" width="9.28515625" style="6" bestFit="1" customWidth="1"/>
    <col min="9228" max="9228" width="9.140625" style="6"/>
    <col min="9229" max="9229" width="9.28515625" style="6" bestFit="1" customWidth="1"/>
    <col min="9230" max="9230" width="9.140625" style="6"/>
    <col min="9231" max="9231" width="9.5703125" style="6" customWidth="1"/>
    <col min="9232" max="9232" width="11" style="6" customWidth="1"/>
    <col min="9233" max="9233" width="9.28515625" style="6" bestFit="1" customWidth="1"/>
    <col min="9234" max="9235" width="9.140625" style="6"/>
    <col min="9236" max="9236" width="9.28515625" style="6" bestFit="1" customWidth="1"/>
    <col min="9237" max="9238" width="9.140625" style="6"/>
    <col min="9239" max="9239" width="9.85546875" style="6" bestFit="1" customWidth="1"/>
    <col min="9240" max="9242" width="9.140625" style="6"/>
    <col min="9243" max="9243" width="9.85546875" style="6" bestFit="1" customWidth="1"/>
    <col min="9244" max="9249" width="9.140625" style="6"/>
    <col min="9250" max="9251" width="11.28515625" style="6" customWidth="1"/>
    <col min="9252" max="9252" width="12.140625" style="6" customWidth="1"/>
    <col min="9253" max="9253" width="9.85546875" style="6" bestFit="1" customWidth="1"/>
    <col min="9254" max="9254" width="13.140625" style="6" customWidth="1"/>
    <col min="9255" max="9472" width="9.140625" style="6"/>
    <col min="9473" max="9473" width="3.140625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79" width="12.42578125" style="6" customWidth="1"/>
    <col min="9480" max="9483" width="9.28515625" style="6" bestFit="1" customWidth="1"/>
    <col min="9484" max="9484" width="9.140625" style="6"/>
    <col min="9485" max="9485" width="9.28515625" style="6" bestFit="1" customWidth="1"/>
    <col min="9486" max="9486" width="9.140625" style="6"/>
    <col min="9487" max="9487" width="9.5703125" style="6" customWidth="1"/>
    <col min="9488" max="9488" width="11" style="6" customWidth="1"/>
    <col min="9489" max="9489" width="9.28515625" style="6" bestFit="1" customWidth="1"/>
    <col min="9490" max="9491" width="9.140625" style="6"/>
    <col min="9492" max="9492" width="9.28515625" style="6" bestFit="1" customWidth="1"/>
    <col min="9493" max="9494" width="9.140625" style="6"/>
    <col min="9495" max="9495" width="9.85546875" style="6" bestFit="1" customWidth="1"/>
    <col min="9496" max="9498" width="9.140625" style="6"/>
    <col min="9499" max="9499" width="9.85546875" style="6" bestFit="1" customWidth="1"/>
    <col min="9500" max="9505" width="9.140625" style="6"/>
    <col min="9506" max="9507" width="11.28515625" style="6" customWidth="1"/>
    <col min="9508" max="9508" width="12.140625" style="6" customWidth="1"/>
    <col min="9509" max="9509" width="9.85546875" style="6" bestFit="1" customWidth="1"/>
    <col min="9510" max="9510" width="13.140625" style="6" customWidth="1"/>
    <col min="9511" max="9728" width="9.140625" style="6"/>
    <col min="9729" max="9729" width="3.140625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5" width="12.42578125" style="6" customWidth="1"/>
    <col min="9736" max="9739" width="9.28515625" style="6" bestFit="1" customWidth="1"/>
    <col min="9740" max="9740" width="9.140625" style="6"/>
    <col min="9741" max="9741" width="9.28515625" style="6" bestFit="1" customWidth="1"/>
    <col min="9742" max="9742" width="9.140625" style="6"/>
    <col min="9743" max="9743" width="9.5703125" style="6" customWidth="1"/>
    <col min="9744" max="9744" width="11" style="6" customWidth="1"/>
    <col min="9745" max="9745" width="9.28515625" style="6" bestFit="1" customWidth="1"/>
    <col min="9746" max="9747" width="9.140625" style="6"/>
    <col min="9748" max="9748" width="9.28515625" style="6" bestFit="1" customWidth="1"/>
    <col min="9749" max="9750" width="9.140625" style="6"/>
    <col min="9751" max="9751" width="9.85546875" style="6" bestFit="1" customWidth="1"/>
    <col min="9752" max="9754" width="9.140625" style="6"/>
    <col min="9755" max="9755" width="9.85546875" style="6" bestFit="1" customWidth="1"/>
    <col min="9756" max="9761" width="9.140625" style="6"/>
    <col min="9762" max="9763" width="11.28515625" style="6" customWidth="1"/>
    <col min="9764" max="9764" width="12.140625" style="6" customWidth="1"/>
    <col min="9765" max="9765" width="9.85546875" style="6" bestFit="1" customWidth="1"/>
    <col min="9766" max="9766" width="13.140625" style="6" customWidth="1"/>
    <col min="9767" max="9984" width="9.140625" style="6"/>
    <col min="9985" max="9985" width="3.140625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1" width="12.42578125" style="6" customWidth="1"/>
    <col min="9992" max="9995" width="9.28515625" style="6" bestFit="1" customWidth="1"/>
    <col min="9996" max="9996" width="9.140625" style="6"/>
    <col min="9997" max="9997" width="9.28515625" style="6" bestFit="1" customWidth="1"/>
    <col min="9998" max="9998" width="9.140625" style="6"/>
    <col min="9999" max="9999" width="9.5703125" style="6" customWidth="1"/>
    <col min="10000" max="10000" width="11" style="6" customWidth="1"/>
    <col min="10001" max="10001" width="9.28515625" style="6" bestFit="1" customWidth="1"/>
    <col min="10002" max="10003" width="9.140625" style="6"/>
    <col min="10004" max="10004" width="9.28515625" style="6" bestFit="1" customWidth="1"/>
    <col min="10005" max="10006" width="9.140625" style="6"/>
    <col min="10007" max="10007" width="9.85546875" style="6" bestFit="1" customWidth="1"/>
    <col min="10008" max="10010" width="9.140625" style="6"/>
    <col min="10011" max="10011" width="9.85546875" style="6" bestFit="1" customWidth="1"/>
    <col min="10012" max="10017" width="9.140625" style="6"/>
    <col min="10018" max="10019" width="11.28515625" style="6" customWidth="1"/>
    <col min="10020" max="10020" width="12.140625" style="6" customWidth="1"/>
    <col min="10021" max="10021" width="9.85546875" style="6" bestFit="1" customWidth="1"/>
    <col min="10022" max="10022" width="13.140625" style="6" customWidth="1"/>
    <col min="10023" max="10240" width="9.140625" style="6"/>
    <col min="10241" max="10241" width="3.140625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47" width="12.42578125" style="6" customWidth="1"/>
    <col min="10248" max="10251" width="9.28515625" style="6" bestFit="1" customWidth="1"/>
    <col min="10252" max="10252" width="9.140625" style="6"/>
    <col min="10253" max="10253" width="9.28515625" style="6" bestFit="1" customWidth="1"/>
    <col min="10254" max="10254" width="9.140625" style="6"/>
    <col min="10255" max="10255" width="9.5703125" style="6" customWidth="1"/>
    <col min="10256" max="10256" width="11" style="6" customWidth="1"/>
    <col min="10257" max="10257" width="9.28515625" style="6" bestFit="1" customWidth="1"/>
    <col min="10258" max="10259" width="9.140625" style="6"/>
    <col min="10260" max="10260" width="9.28515625" style="6" bestFit="1" customWidth="1"/>
    <col min="10261" max="10262" width="9.140625" style="6"/>
    <col min="10263" max="10263" width="9.85546875" style="6" bestFit="1" customWidth="1"/>
    <col min="10264" max="10266" width="9.140625" style="6"/>
    <col min="10267" max="10267" width="9.85546875" style="6" bestFit="1" customWidth="1"/>
    <col min="10268" max="10273" width="9.140625" style="6"/>
    <col min="10274" max="10275" width="11.28515625" style="6" customWidth="1"/>
    <col min="10276" max="10276" width="12.140625" style="6" customWidth="1"/>
    <col min="10277" max="10277" width="9.85546875" style="6" bestFit="1" customWidth="1"/>
    <col min="10278" max="10278" width="13.140625" style="6" customWidth="1"/>
    <col min="10279" max="10496" width="9.140625" style="6"/>
    <col min="10497" max="10497" width="3.140625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3" width="12.42578125" style="6" customWidth="1"/>
    <col min="10504" max="10507" width="9.28515625" style="6" bestFit="1" customWidth="1"/>
    <col min="10508" max="10508" width="9.140625" style="6"/>
    <col min="10509" max="10509" width="9.28515625" style="6" bestFit="1" customWidth="1"/>
    <col min="10510" max="10510" width="9.140625" style="6"/>
    <col min="10511" max="10511" width="9.5703125" style="6" customWidth="1"/>
    <col min="10512" max="10512" width="11" style="6" customWidth="1"/>
    <col min="10513" max="10513" width="9.28515625" style="6" bestFit="1" customWidth="1"/>
    <col min="10514" max="10515" width="9.140625" style="6"/>
    <col min="10516" max="10516" width="9.28515625" style="6" bestFit="1" customWidth="1"/>
    <col min="10517" max="10518" width="9.140625" style="6"/>
    <col min="10519" max="10519" width="9.85546875" style="6" bestFit="1" customWidth="1"/>
    <col min="10520" max="10522" width="9.140625" style="6"/>
    <col min="10523" max="10523" width="9.85546875" style="6" bestFit="1" customWidth="1"/>
    <col min="10524" max="10529" width="9.140625" style="6"/>
    <col min="10530" max="10531" width="11.28515625" style="6" customWidth="1"/>
    <col min="10532" max="10532" width="12.140625" style="6" customWidth="1"/>
    <col min="10533" max="10533" width="9.85546875" style="6" bestFit="1" customWidth="1"/>
    <col min="10534" max="10534" width="13.140625" style="6" customWidth="1"/>
    <col min="10535" max="10752" width="9.140625" style="6"/>
    <col min="10753" max="10753" width="3.140625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59" width="12.42578125" style="6" customWidth="1"/>
    <col min="10760" max="10763" width="9.28515625" style="6" bestFit="1" customWidth="1"/>
    <col min="10764" max="10764" width="9.140625" style="6"/>
    <col min="10765" max="10765" width="9.28515625" style="6" bestFit="1" customWidth="1"/>
    <col min="10766" max="10766" width="9.140625" style="6"/>
    <col min="10767" max="10767" width="9.5703125" style="6" customWidth="1"/>
    <col min="10768" max="10768" width="11" style="6" customWidth="1"/>
    <col min="10769" max="10769" width="9.28515625" style="6" bestFit="1" customWidth="1"/>
    <col min="10770" max="10771" width="9.140625" style="6"/>
    <col min="10772" max="10772" width="9.28515625" style="6" bestFit="1" customWidth="1"/>
    <col min="10773" max="10774" width="9.140625" style="6"/>
    <col min="10775" max="10775" width="9.85546875" style="6" bestFit="1" customWidth="1"/>
    <col min="10776" max="10778" width="9.140625" style="6"/>
    <col min="10779" max="10779" width="9.85546875" style="6" bestFit="1" customWidth="1"/>
    <col min="10780" max="10785" width="9.140625" style="6"/>
    <col min="10786" max="10787" width="11.28515625" style="6" customWidth="1"/>
    <col min="10788" max="10788" width="12.140625" style="6" customWidth="1"/>
    <col min="10789" max="10789" width="9.85546875" style="6" bestFit="1" customWidth="1"/>
    <col min="10790" max="10790" width="13.140625" style="6" customWidth="1"/>
    <col min="10791" max="11008" width="9.140625" style="6"/>
    <col min="11009" max="11009" width="3.140625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5" width="12.42578125" style="6" customWidth="1"/>
    <col min="11016" max="11019" width="9.28515625" style="6" bestFit="1" customWidth="1"/>
    <col min="11020" max="11020" width="9.140625" style="6"/>
    <col min="11021" max="11021" width="9.28515625" style="6" bestFit="1" customWidth="1"/>
    <col min="11022" max="11022" width="9.140625" style="6"/>
    <col min="11023" max="11023" width="9.5703125" style="6" customWidth="1"/>
    <col min="11024" max="11024" width="11" style="6" customWidth="1"/>
    <col min="11025" max="11025" width="9.28515625" style="6" bestFit="1" customWidth="1"/>
    <col min="11026" max="11027" width="9.140625" style="6"/>
    <col min="11028" max="11028" width="9.28515625" style="6" bestFit="1" customWidth="1"/>
    <col min="11029" max="11030" width="9.140625" style="6"/>
    <col min="11031" max="11031" width="9.85546875" style="6" bestFit="1" customWidth="1"/>
    <col min="11032" max="11034" width="9.140625" style="6"/>
    <col min="11035" max="11035" width="9.85546875" style="6" bestFit="1" customWidth="1"/>
    <col min="11036" max="11041" width="9.140625" style="6"/>
    <col min="11042" max="11043" width="11.28515625" style="6" customWidth="1"/>
    <col min="11044" max="11044" width="12.140625" style="6" customWidth="1"/>
    <col min="11045" max="11045" width="9.85546875" style="6" bestFit="1" customWidth="1"/>
    <col min="11046" max="11046" width="13.140625" style="6" customWidth="1"/>
    <col min="11047" max="11264" width="9.140625" style="6"/>
    <col min="11265" max="11265" width="3.140625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1" width="12.42578125" style="6" customWidth="1"/>
    <col min="11272" max="11275" width="9.28515625" style="6" bestFit="1" customWidth="1"/>
    <col min="11276" max="11276" width="9.140625" style="6"/>
    <col min="11277" max="11277" width="9.28515625" style="6" bestFit="1" customWidth="1"/>
    <col min="11278" max="11278" width="9.140625" style="6"/>
    <col min="11279" max="11279" width="9.5703125" style="6" customWidth="1"/>
    <col min="11280" max="11280" width="11" style="6" customWidth="1"/>
    <col min="11281" max="11281" width="9.28515625" style="6" bestFit="1" customWidth="1"/>
    <col min="11282" max="11283" width="9.140625" style="6"/>
    <col min="11284" max="11284" width="9.28515625" style="6" bestFit="1" customWidth="1"/>
    <col min="11285" max="11286" width="9.140625" style="6"/>
    <col min="11287" max="11287" width="9.85546875" style="6" bestFit="1" customWidth="1"/>
    <col min="11288" max="11290" width="9.140625" style="6"/>
    <col min="11291" max="11291" width="9.85546875" style="6" bestFit="1" customWidth="1"/>
    <col min="11292" max="11297" width="9.140625" style="6"/>
    <col min="11298" max="11299" width="11.28515625" style="6" customWidth="1"/>
    <col min="11300" max="11300" width="12.140625" style="6" customWidth="1"/>
    <col min="11301" max="11301" width="9.85546875" style="6" bestFit="1" customWidth="1"/>
    <col min="11302" max="11302" width="13.140625" style="6" customWidth="1"/>
    <col min="11303" max="11520" width="9.140625" style="6"/>
    <col min="11521" max="11521" width="3.140625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27" width="12.42578125" style="6" customWidth="1"/>
    <col min="11528" max="11531" width="9.28515625" style="6" bestFit="1" customWidth="1"/>
    <col min="11532" max="11532" width="9.140625" style="6"/>
    <col min="11533" max="11533" width="9.28515625" style="6" bestFit="1" customWidth="1"/>
    <col min="11534" max="11534" width="9.140625" style="6"/>
    <col min="11535" max="11535" width="9.5703125" style="6" customWidth="1"/>
    <col min="11536" max="11536" width="11" style="6" customWidth="1"/>
    <col min="11537" max="11537" width="9.28515625" style="6" bestFit="1" customWidth="1"/>
    <col min="11538" max="11539" width="9.140625" style="6"/>
    <col min="11540" max="11540" width="9.28515625" style="6" bestFit="1" customWidth="1"/>
    <col min="11541" max="11542" width="9.140625" style="6"/>
    <col min="11543" max="11543" width="9.85546875" style="6" bestFit="1" customWidth="1"/>
    <col min="11544" max="11546" width="9.140625" style="6"/>
    <col min="11547" max="11547" width="9.85546875" style="6" bestFit="1" customWidth="1"/>
    <col min="11548" max="11553" width="9.140625" style="6"/>
    <col min="11554" max="11555" width="11.28515625" style="6" customWidth="1"/>
    <col min="11556" max="11556" width="12.140625" style="6" customWidth="1"/>
    <col min="11557" max="11557" width="9.85546875" style="6" bestFit="1" customWidth="1"/>
    <col min="11558" max="11558" width="13.140625" style="6" customWidth="1"/>
    <col min="11559" max="11776" width="9.140625" style="6"/>
    <col min="11777" max="11777" width="3.140625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3" width="12.42578125" style="6" customWidth="1"/>
    <col min="11784" max="11787" width="9.28515625" style="6" bestFit="1" customWidth="1"/>
    <col min="11788" max="11788" width="9.140625" style="6"/>
    <col min="11789" max="11789" width="9.28515625" style="6" bestFit="1" customWidth="1"/>
    <col min="11790" max="11790" width="9.140625" style="6"/>
    <col min="11791" max="11791" width="9.5703125" style="6" customWidth="1"/>
    <col min="11792" max="11792" width="11" style="6" customWidth="1"/>
    <col min="11793" max="11793" width="9.28515625" style="6" bestFit="1" customWidth="1"/>
    <col min="11794" max="11795" width="9.140625" style="6"/>
    <col min="11796" max="11796" width="9.28515625" style="6" bestFit="1" customWidth="1"/>
    <col min="11797" max="11798" width="9.140625" style="6"/>
    <col min="11799" max="11799" width="9.85546875" style="6" bestFit="1" customWidth="1"/>
    <col min="11800" max="11802" width="9.140625" style="6"/>
    <col min="11803" max="11803" width="9.85546875" style="6" bestFit="1" customWidth="1"/>
    <col min="11804" max="11809" width="9.140625" style="6"/>
    <col min="11810" max="11811" width="11.28515625" style="6" customWidth="1"/>
    <col min="11812" max="11812" width="12.140625" style="6" customWidth="1"/>
    <col min="11813" max="11813" width="9.85546875" style="6" bestFit="1" customWidth="1"/>
    <col min="11814" max="11814" width="13.140625" style="6" customWidth="1"/>
    <col min="11815" max="12032" width="9.140625" style="6"/>
    <col min="12033" max="12033" width="3.140625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39" width="12.42578125" style="6" customWidth="1"/>
    <col min="12040" max="12043" width="9.28515625" style="6" bestFit="1" customWidth="1"/>
    <col min="12044" max="12044" width="9.140625" style="6"/>
    <col min="12045" max="12045" width="9.28515625" style="6" bestFit="1" customWidth="1"/>
    <col min="12046" max="12046" width="9.140625" style="6"/>
    <col min="12047" max="12047" width="9.5703125" style="6" customWidth="1"/>
    <col min="12048" max="12048" width="11" style="6" customWidth="1"/>
    <col min="12049" max="12049" width="9.28515625" style="6" bestFit="1" customWidth="1"/>
    <col min="12050" max="12051" width="9.140625" style="6"/>
    <col min="12052" max="12052" width="9.28515625" style="6" bestFit="1" customWidth="1"/>
    <col min="12053" max="12054" width="9.140625" style="6"/>
    <col min="12055" max="12055" width="9.85546875" style="6" bestFit="1" customWidth="1"/>
    <col min="12056" max="12058" width="9.140625" style="6"/>
    <col min="12059" max="12059" width="9.85546875" style="6" bestFit="1" customWidth="1"/>
    <col min="12060" max="12065" width="9.140625" style="6"/>
    <col min="12066" max="12067" width="11.28515625" style="6" customWidth="1"/>
    <col min="12068" max="12068" width="12.140625" style="6" customWidth="1"/>
    <col min="12069" max="12069" width="9.85546875" style="6" bestFit="1" customWidth="1"/>
    <col min="12070" max="12070" width="13.140625" style="6" customWidth="1"/>
    <col min="12071" max="12288" width="9.140625" style="6"/>
    <col min="12289" max="12289" width="3.140625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5" width="12.42578125" style="6" customWidth="1"/>
    <col min="12296" max="12299" width="9.28515625" style="6" bestFit="1" customWidth="1"/>
    <col min="12300" max="12300" width="9.140625" style="6"/>
    <col min="12301" max="12301" width="9.28515625" style="6" bestFit="1" customWidth="1"/>
    <col min="12302" max="12302" width="9.140625" style="6"/>
    <col min="12303" max="12303" width="9.5703125" style="6" customWidth="1"/>
    <col min="12304" max="12304" width="11" style="6" customWidth="1"/>
    <col min="12305" max="12305" width="9.28515625" style="6" bestFit="1" customWidth="1"/>
    <col min="12306" max="12307" width="9.140625" style="6"/>
    <col min="12308" max="12308" width="9.28515625" style="6" bestFit="1" customWidth="1"/>
    <col min="12309" max="12310" width="9.140625" style="6"/>
    <col min="12311" max="12311" width="9.85546875" style="6" bestFit="1" customWidth="1"/>
    <col min="12312" max="12314" width="9.140625" style="6"/>
    <col min="12315" max="12315" width="9.85546875" style="6" bestFit="1" customWidth="1"/>
    <col min="12316" max="12321" width="9.140625" style="6"/>
    <col min="12322" max="12323" width="11.28515625" style="6" customWidth="1"/>
    <col min="12324" max="12324" width="12.140625" style="6" customWidth="1"/>
    <col min="12325" max="12325" width="9.85546875" style="6" bestFit="1" customWidth="1"/>
    <col min="12326" max="12326" width="13.140625" style="6" customWidth="1"/>
    <col min="12327" max="12544" width="9.140625" style="6"/>
    <col min="12545" max="12545" width="3.140625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1" width="12.42578125" style="6" customWidth="1"/>
    <col min="12552" max="12555" width="9.28515625" style="6" bestFit="1" customWidth="1"/>
    <col min="12556" max="12556" width="9.140625" style="6"/>
    <col min="12557" max="12557" width="9.28515625" style="6" bestFit="1" customWidth="1"/>
    <col min="12558" max="12558" width="9.140625" style="6"/>
    <col min="12559" max="12559" width="9.5703125" style="6" customWidth="1"/>
    <col min="12560" max="12560" width="11" style="6" customWidth="1"/>
    <col min="12561" max="12561" width="9.28515625" style="6" bestFit="1" customWidth="1"/>
    <col min="12562" max="12563" width="9.140625" style="6"/>
    <col min="12564" max="12564" width="9.28515625" style="6" bestFit="1" customWidth="1"/>
    <col min="12565" max="12566" width="9.140625" style="6"/>
    <col min="12567" max="12567" width="9.85546875" style="6" bestFit="1" customWidth="1"/>
    <col min="12568" max="12570" width="9.140625" style="6"/>
    <col min="12571" max="12571" width="9.85546875" style="6" bestFit="1" customWidth="1"/>
    <col min="12572" max="12577" width="9.140625" style="6"/>
    <col min="12578" max="12579" width="11.28515625" style="6" customWidth="1"/>
    <col min="12580" max="12580" width="12.140625" style="6" customWidth="1"/>
    <col min="12581" max="12581" width="9.85546875" style="6" bestFit="1" customWidth="1"/>
    <col min="12582" max="12582" width="13.140625" style="6" customWidth="1"/>
    <col min="12583" max="12800" width="9.140625" style="6"/>
    <col min="12801" max="12801" width="3.140625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07" width="12.42578125" style="6" customWidth="1"/>
    <col min="12808" max="12811" width="9.28515625" style="6" bestFit="1" customWidth="1"/>
    <col min="12812" max="12812" width="9.140625" style="6"/>
    <col min="12813" max="12813" width="9.28515625" style="6" bestFit="1" customWidth="1"/>
    <col min="12814" max="12814" width="9.140625" style="6"/>
    <col min="12815" max="12815" width="9.5703125" style="6" customWidth="1"/>
    <col min="12816" max="12816" width="11" style="6" customWidth="1"/>
    <col min="12817" max="12817" width="9.28515625" style="6" bestFit="1" customWidth="1"/>
    <col min="12818" max="12819" width="9.140625" style="6"/>
    <col min="12820" max="12820" width="9.28515625" style="6" bestFit="1" customWidth="1"/>
    <col min="12821" max="12822" width="9.140625" style="6"/>
    <col min="12823" max="12823" width="9.85546875" style="6" bestFit="1" customWidth="1"/>
    <col min="12824" max="12826" width="9.140625" style="6"/>
    <col min="12827" max="12827" width="9.85546875" style="6" bestFit="1" customWidth="1"/>
    <col min="12828" max="12833" width="9.140625" style="6"/>
    <col min="12834" max="12835" width="11.28515625" style="6" customWidth="1"/>
    <col min="12836" max="12836" width="12.140625" style="6" customWidth="1"/>
    <col min="12837" max="12837" width="9.85546875" style="6" bestFit="1" customWidth="1"/>
    <col min="12838" max="12838" width="13.140625" style="6" customWidth="1"/>
    <col min="12839" max="13056" width="9.140625" style="6"/>
    <col min="13057" max="13057" width="3.140625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3" width="12.42578125" style="6" customWidth="1"/>
    <col min="13064" max="13067" width="9.28515625" style="6" bestFit="1" customWidth="1"/>
    <col min="13068" max="13068" width="9.140625" style="6"/>
    <col min="13069" max="13069" width="9.28515625" style="6" bestFit="1" customWidth="1"/>
    <col min="13070" max="13070" width="9.140625" style="6"/>
    <col min="13071" max="13071" width="9.5703125" style="6" customWidth="1"/>
    <col min="13072" max="13072" width="11" style="6" customWidth="1"/>
    <col min="13073" max="13073" width="9.28515625" style="6" bestFit="1" customWidth="1"/>
    <col min="13074" max="13075" width="9.140625" style="6"/>
    <col min="13076" max="13076" width="9.28515625" style="6" bestFit="1" customWidth="1"/>
    <col min="13077" max="13078" width="9.140625" style="6"/>
    <col min="13079" max="13079" width="9.85546875" style="6" bestFit="1" customWidth="1"/>
    <col min="13080" max="13082" width="9.140625" style="6"/>
    <col min="13083" max="13083" width="9.85546875" style="6" bestFit="1" customWidth="1"/>
    <col min="13084" max="13089" width="9.140625" style="6"/>
    <col min="13090" max="13091" width="11.28515625" style="6" customWidth="1"/>
    <col min="13092" max="13092" width="12.140625" style="6" customWidth="1"/>
    <col min="13093" max="13093" width="9.85546875" style="6" bestFit="1" customWidth="1"/>
    <col min="13094" max="13094" width="13.140625" style="6" customWidth="1"/>
    <col min="13095" max="13312" width="9.140625" style="6"/>
    <col min="13313" max="13313" width="3.140625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19" width="12.42578125" style="6" customWidth="1"/>
    <col min="13320" max="13323" width="9.28515625" style="6" bestFit="1" customWidth="1"/>
    <col min="13324" max="13324" width="9.140625" style="6"/>
    <col min="13325" max="13325" width="9.28515625" style="6" bestFit="1" customWidth="1"/>
    <col min="13326" max="13326" width="9.140625" style="6"/>
    <col min="13327" max="13327" width="9.5703125" style="6" customWidth="1"/>
    <col min="13328" max="13328" width="11" style="6" customWidth="1"/>
    <col min="13329" max="13329" width="9.28515625" style="6" bestFit="1" customWidth="1"/>
    <col min="13330" max="13331" width="9.140625" style="6"/>
    <col min="13332" max="13332" width="9.28515625" style="6" bestFit="1" customWidth="1"/>
    <col min="13333" max="13334" width="9.140625" style="6"/>
    <col min="13335" max="13335" width="9.85546875" style="6" bestFit="1" customWidth="1"/>
    <col min="13336" max="13338" width="9.140625" style="6"/>
    <col min="13339" max="13339" width="9.85546875" style="6" bestFit="1" customWidth="1"/>
    <col min="13340" max="13345" width="9.140625" style="6"/>
    <col min="13346" max="13347" width="11.28515625" style="6" customWidth="1"/>
    <col min="13348" max="13348" width="12.140625" style="6" customWidth="1"/>
    <col min="13349" max="13349" width="9.85546875" style="6" bestFit="1" customWidth="1"/>
    <col min="13350" max="13350" width="13.140625" style="6" customWidth="1"/>
    <col min="13351" max="13568" width="9.140625" style="6"/>
    <col min="13569" max="13569" width="3.140625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5" width="12.42578125" style="6" customWidth="1"/>
    <col min="13576" max="13579" width="9.28515625" style="6" bestFit="1" customWidth="1"/>
    <col min="13580" max="13580" width="9.140625" style="6"/>
    <col min="13581" max="13581" width="9.28515625" style="6" bestFit="1" customWidth="1"/>
    <col min="13582" max="13582" width="9.140625" style="6"/>
    <col min="13583" max="13583" width="9.5703125" style="6" customWidth="1"/>
    <col min="13584" max="13584" width="11" style="6" customWidth="1"/>
    <col min="13585" max="13585" width="9.28515625" style="6" bestFit="1" customWidth="1"/>
    <col min="13586" max="13587" width="9.140625" style="6"/>
    <col min="13588" max="13588" width="9.28515625" style="6" bestFit="1" customWidth="1"/>
    <col min="13589" max="13590" width="9.140625" style="6"/>
    <col min="13591" max="13591" width="9.85546875" style="6" bestFit="1" customWidth="1"/>
    <col min="13592" max="13594" width="9.140625" style="6"/>
    <col min="13595" max="13595" width="9.85546875" style="6" bestFit="1" customWidth="1"/>
    <col min="13596" max="13601" width="9.140625" style="6"/>
    <col min="13602" max="13603" width="11.28515625" style="6" customWidth="1"/>
    <col min="13604" max="13604" width="12.140625" style="6" customWidth="1"/>
    <col min="13605" max="13605" width="9.85546875" style="6" bestFit="1" customWidth="1"/>
    <col min="13606" max="13606" width="13.140625" style="6" customWidth="1"/>
    <col min="13607" max="13824" width="9.140625" style="6"/>
    <col min="13825" max="13825" width="3.140625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1" width="12.42578125" style="6" customWidth="1"/>
    <col min="13832" max="13835" width="9.28515625" style="6" bestFit="1" customWidth="1"/>
    <col min="13836" max="13836" width="9.140625" style="6"/>
    <col min="13837" max="13837" width="9.28515625" style="6" bestFit="1" customWidth="1"/>
    <col min="13838" max="13838" width="9.140625" style="6"/>
    <col min="13839" max="13839" width="9.5703125" style="6" customWidth="1"/>
    <col min="13840" max="13840" width="11" style="6" customWidth="1"/>
    <col min="13841" max="13841" width="9.28515625" style="6" bestFit="1" customWidth="1"/>
    <col min="13842" max="13843" width="9.140625" style="6"/>
    <col min="13844" max="13844" width="9.28515625" style="6" bestFit="1" customWidth="1"/>
    <col min="13845" max="13846" width="9.140625" style="6"/>
    <col min="13847" max="13847" width="9.85546875" style="6" bestFit="1" customWidth="1"/>
    <col min="13848" max="13850" width="9.140625" style="6"/>
    <col min="13851" max="13851" width="9.85546875" style="6" bestFit="1" customWidth="1"/>
    <col min="13852" max="13857" width="9.140625" style="6"/>
    <col min="13858" max="13859" width="11.28515625" style="6" customWidth="1"/>
    <col min="13860" max="13860" width="12.140625" style="6" customWidth="1"/>
    <col min="13861" max="13861" width="9.85546875" style="6" bestFit="1" customWidth="1"/>
    <col min="13862" max="13862" width="13.140625" style="6" customWidth="1"/>
    <col min="13863" max="14080" width="9.140625" style="6"/>
    <col min="14081" max="14081" width="3.140625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87" width="12.42578125" style="6" customWidth="1"/>
    <col min="14088" max="14091" width="9.28515625" style="6" bestFit="1" customWidth="1"/>
    <col min="14092" max="14092" width="9.140625" style="6"/>
    <col min="14093" max="14093" width="9.28515625" style="6" bestFit="1" customWidth="1"/>
    <col min="14094" max="14094" width="9.140625" style="6"/>
    <col min="14095" max="14095" width="9.5703125" style="6" customWidth="1"/>
    <col min="14096" max="14096" width="11" style="6" customWidth="1"/>
    <col min="14097" max="14097" width="9.28515625" style="6" bestFit="1" customWidth="1"/>
    <col min="14098" max="14099" width="9.140625" style="6"/>
    <col min="14100" max="14100" width="9.28515625" style="6" bestFit="1" customWidth="1"/>
    <col min="14101" max="14102" width="9.140625" style="6"/>
    <col min="14103" max="14103" width="9.85546875" style="6" bestFit="1" customWidth="1"/>
    <col min="14104" max="14106" width="9.140625" style="6"/>
    <col min="14107" max="14107" width="9.85546875" style="6" bestFit="1" customWidth="1"/>
    <col min="14108" max="14113" width="9.140625" style="6"/>
    <col min="14114" max="14115" width="11.28515625" style="6" customWidth="1"/>
    <col min="14116" max="14116" width="12.140625" style="6" customWidth="1"/>
    <col min="14117" max="14117" width="9.85546875" style="6" bestFit="1" customWidth="1"/>
    <col min="14118" max="14118" width="13.140625" style="6" customWidth="1"/>
    <col min="14119" max="14336" width="9.140625" style="6"/>
    <col min="14337" max="14337" width="3.140625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3" width="12.42578125" style="6" customWidth="1"/>
    <col min="14344" max="14347" width="9.28515625" style="6" bestFit="1" customWidth="1"/>
    <col min="14348" max="14348" width="9.140625" style="6"/>
    <col min="14349" max="14349" width="9.28515625" style="6" bestFit="1" customWidth="1"/>
    <col min="14350" max="14350" width="9.140625" style="6"/>
    <col min="14351" max="14351" width="9.5703125" style="6" customWidth="1"/>
    <col min="14352" max="14352" width="11" style="6" customWidth="1"/>
    <col min="14353" max="14353" width="9.28515625" style="6" bestFit="1" customWidth="1"/>
    <col min="14354" max="14355" width="9.140625" style="6"/>
    <col min="14356" max="14356" width="9.28515625" style="6" bestFit="1" customWidth="1"/>
    <col min="14357" max="14358" width="9.140625" style="6"/>
    <col min="14359" max="14359" width="9.85546875" style="6" bestFit="1" customWidth="1"/>
    <col min="14360" max="14362" width="9.140625" style="6"/>
    <col min="14363" max="14363" width="9.85546875" style="6" bestFit="1" customWidth="1"/>
    <col min="14364" max="14369" width="9.140625" style="6"/>
    <col min="14370" max="14371" width="11.28515625" style="6" customWidth="1"/>
    <col min="14372" max="14372" width="12.140625" style="6" customWidth="1"/>
    <col min="14373" max="14373" width="9.85546875" style="6" bestFit="1" customWidth="1"/>
    <col min="14374" max="14374" width="13.140625" style="6" customWidth="1"/>
    <col min="14375" max="14592" width="9.140625" style="6"/>
    <col min="14593" max="14593" width="3.140625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599" width="12.42578125" style="6" customWidth="1"/>
    <col min="14600" max="14603" width="9.28515625" style="6" bestFit="1" customWidth="1"/>
    <col min="14604" max="14604" width="9.140625" style="6"/>
    <col min="14605" max="14605" width="9.28515625" style="6" bestFit="1" customWidth="1"/>
    <col min="14606" max="14606" width="9.140625" style="6"/>
    <col min="14607" max="14607" width="9.5703125" style="6" customWidth="1"/>
    <col min="14608" max="14608" width="11" style="6" customWidth="1"/>
    <col min="14609" max="14609" width="9.28515625" style="6" bestFit="1" customWidth="1"/>
    <col min="14610" max="14611" width="9.140625" style="6"/>
    <col min="14612" max="14612" width="9.28515625" style="6" bestFit="1" customWidth="1"/>
    <col min="14613" max="14614" width="9.140625" style="6"/>
    <col min="14615" max="14615" width="9.85546875" style="6" bestFit="1" customWidth="1"/>
    <col min="14616" max="14618" width="9.140625" style="6"/>
    <col min="14619" max="14619" width="9.85546875" style="6" bestFit="1" customWidth="1"/>
    <col min="14620" max="14625" width="9.140625" style="6"/>
    <col min="14626" max="14627" width="11.28515625" style="6" customWidth="1"/>
    <col min="14628" max="14628" width="12.140625" style="6" customWidth="1"/>
    <col min="14629" max="14629" width="9.85546875" style="6" bestFit="1" customWidth="1"/>
    <col min="14630" max="14630" width="13.140625" style="6" customWidth="1"/>
    <col min="14631" max="14848" width="9.140625" style="6"/>
    <col min="14849" max="14849" width="3.140625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5" width="12.42578125" style="6" customWidth="1"/>
    <col min="14856" max="14859" width="9.28515625" style="6" bestFit="1" customWidth="1"/>
    <col min="14860" max="14860" width="9.140625" style="6"/>
    <col min="14861" max="14861" width="9.28515625" style="6" bestFit="1" customWidth="1"/>
    <col min="14862" max="14862" width="9.140625" style="6"/>
    <col min="14863" max="14863" width="9.5703125" style="6" customWidth="1"/>
    <col min="14864" max="14864" width="11" style="6" customWidth="1"/>
    <col min="14865" max="14865" width="9.28515625" style="6" bestFit="1" customWidth="1"/>
    <col min="14866" max="14867" width="9.140625" style="6"/>
    <col min="14868" max="14868" width="9.28515625" style="6" bestFit="1" customWidth="1"/>
    <col min="14869" max="14870" width="9.140625" style="6"/>
    <col min="14871" max="14871" width="9.85546875" style="6" bestFit="1" customWidth="1"/>
    <col min="14872" max="14874" width="9.140625" style="6"/>
    <col min="14875" max="14875" width="9.85546875" style="6" bestFit="1" customWidth="1"/>
    <col min="14876" max="14881" width="9.140625" style="6"/>
    <col min="14882" max="14883" width="11.28515625" style="6" customWidth="1"/>
    <col min="14884" max="14884" width="12.140625" style="6" customWidth="1"/>
    <col min="14885" max="14885" width="9.85546875" style="6" bestFit="1" customWidth="1"/>
    <col min="14886" max="14886" width="13.140625" style="6" customWidth="1"/>
    <col min="14887" max="15104" width="9.140625" style="6"/>
    <col min="15105" max="15105" width="3.140625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1" width="12.42578125" style="6" customWidth="1"/>
    <col min="15112" max="15115" width="9.28515625" style="6" bestFit="1" customWidth="1"/>
    <col min="15116" max="15116" width="9.140625" style="6"/>
    <col min="15117" max="15117" width="9.28515625" style="6" bestFit="1" customWidth="1"/>
    <col min="15118" max="15118" width="9.140625" style="6"/>
    <col min="15119" max="15119" width="9.5703125" style="6" customWidth="1"/>
    <col min="15120" max="15120" width="11" style="6" customWidth="1"/>
    <col min="15121" max="15121" width="9.28515625" style="6" bestFit="1" customWidth="1"/>
    <col min="15122" max="15123" width="9.140625" style="6"/>
    <col min="15124" max="15124" width="9.28515625" style="6" bestFit="1" customWidth="1"/>
    <col min="15125" max="15126" width="9.140625" style="6"/>
    <col min="15127" max="15127" width="9.85546875" style="6" bestFit="1" customWidth="1"/>
    <col min="15128" max="15130" width="9.140625" style="6"/>
    <col min="15131" max="15131" width="9.85546875" style="6" bestFit="1" customWidth="1"/>
    <col min="15132" max="15137" width="9.140625" style="6"/>
    <col min="15138" max="15139" width="11.28515625" style="6" customWidth="1"/>
    <col min="15140" max="15140" width="12.140625" style="6" customWidth="1"/>
    <col min="15141" max="15141" width="9.85546875" style="6" bestFit="1" customWidth="1"/>
    <col min="15142" max="15142" width="13.140625" style="6" customWidth="1"/>
    <col min="15143" max="15360" width="9.140625" style="6"/>
    <col min="15361" max="15361" width="3.140625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67" width="12.42578125" style="6" customWidth="1"/>
    <col min="15368" max="15371" width="9.28515625" style="6" bestFit="1" customWidth="1"/>
    <col min="15372" max="15372" width="9.140625" style="6"/>
    <col min="15373" max="15373" width="9.28515625" style="6" bestFit="1" customWidth="1"/>
    <col min="15374" max="15374" width="9.140625" style="6"/>
    <col min="15375" max="15375" width="9.5703125" style="6" customWidth="1"/>
    <col min="15376" max="15376" width="11" style="6" customWidth="1"/>
    <col min="15377" max="15377" width="9.28515625" style="6" bestFit="1" customWidth="1"/>
    <col min="15378" max="15379" width="9.140625" style="6"/>
    <col min="15380" max="15380" width="9.28515625" style="6" bestFit="1" customWidth="1"/>
    <col min="15381" max="15382" width="9.140625" style="6"/>
    <col min="15383" max="15383" width="9.85546875" style="6" bestFit="1" customWidth="1"/>
    <col min="15384" max="15386" width="9.140625" style="6"/>
    <col min="15387" max="15387" width="9.85546875" style="6" bestFit="1" customWidth="1"/>
    <col min="15388" max="15393" width="9.140625" style="6"/>
    <col min="15394" max="15395" width="11.28515625" style="6" customWidth="1"/>
    <col min="15396" max="15396" width="12.140625" style="6" customWidth="1"/>
    <col min="15397" max="15397" width="9.85546875" style="6" bestFit="1" customWidth="1"/>
    <col min="15398" max="15398" width="13.140625" style="6" customWidth="1"/>
    <col min="15399" max="15616" width="9.140625" style="6"/>
    <col min="15617" max="15617" width="3.140625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3" width="12.42578125" style="6" customWidth="1"/>
    <col min="15624" max="15627" width="9.28515625" style="6" bestFit="1" customWidth="1"/>
    <col min="15628" max="15628" width="9.140625" style="6"/>
    <col min="15629" max="15629" width="9.28515625" style="6" bestFit="1" customWidth="1"/>
    <col min="15630" max="15630" width="9.140625" style="6"/>
    <col min="15631" max="15631" width="9.5703125" style="6" customWidth="1"/>
    <col min="15632" max="15632" width="11" style="6" customWidth="1"/>
    <col min="15633" max="15633" width="9.28515625" style="6" bestFit="1" customWidth="1"/>
    <col min="15634" max="15635" width="9.140625" style="6"/>
    <col min="15636" max="15636" width="9.28515625" style="6" bestFit="1" customWidth="1"/>
    <col min="15637" max="15638" width="9.140625" style="6"/>
    <col min="15639" max="15639" width="9.85546875" style="6" bestFit="1" customWidth="1"/>
    <col min="15640" max="15642" width="9.140625" style="6"/>
    <col min="15643" max="15643" width="9.85546875" style="6" bestFit="1" customWidth="1"/>
    <col min="15644" max="15649" width="9.140625" style="6"/>
    <col min="15650" max="15651" width="11.28515625" style="6" customWidth="1"/>
    <col min="15652" max="15652" width="12.140625" style="6" customWidth="1"/>
    <col min="15653" max="15653" width="9.85546875" style="6" bestFit="1" customWidth="1"/>
    <col min="15654" max="15654" width="13.140625" style="6" customWidth="1"/>
    <col min="15655" max="15872" width="9.140625" style="6"/>
    <col min="15873" max="15873" width="3.140625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79" width="12.42578125" style="6" customWidth="1"/>
    <col min="15880" max="15883" width="9.28515625" style="6" bestFit="1" customWidth="1"/>
    <col min="15884" max="15884" width="9.140625" style="6"/>
    <col min="15885" max="15885" width="9.28515625" style="6" bestFit="1" customWidth="1"/>
    <col min="15886" max="15886" width="9.140625" style="6"/>
    <col min="15887" max="15887" width="9.5703125" style="6" customWidth="1"/>
    <col min="15888" max="15888" width="11" style="6" customWidth="1"/>
    <col min="15889" max="15889" width="9.28515625" style="6" bestFit="1" customWidth="1"/>
    <col min="15890" max="15891" width="9.140625" style="6"/>
    <col min="15892" max="15892" width="9.28515625" style="6" bestFit="1" customWidth="1"/>
    <col min="15893" max="15894" width="9.140625" style="6"/>
    <col min="15895" max="15895" width="9.85546875" style="6" bestFit="1" customWidth="1"/>
    <col min="15896" max="15898" width="9.140625" style="6"/>
    <col min="15899" max="15899" width="9.85546875" style="6" bestFit="1" customWidth="1"/>
    <col min="15900" max="15905" width="9.140625" style="6"/>
    <col min="15906" max="15907" width="11.28515625" style="6" customWidth="1"/>
    <col min="15908" max="15908" width="12.140625" style="6" customWidth="1"/>
    <col min="15909" max="15909" width="9.85546875" style="6" bestFit="1" customWidth="1"/>
    <col min="15910" max="15910" width="13.140625" style="6" customWidth="1"/>
    <col min="15911" max="16128" width="9.140625" style="6"/>
    <col min="16129" max="16129" width="3.140625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5" width="12.42578125" style="6" customWidth="1"/>
    <col min="16136" max="16139" width="9.28515625" style="6" bestFit="1" customWidth="1"/>
    <col min="16140" max="16140" width="9.140625" style="6"/>
    <col min="16141" max="16141" width="9.28515625" style="6" bestFit="1" customWidth="1"/>
    <col min="16142" max="16142" width="9.140625" style="6"/>
    <col min="16143" max="16143" width="9.5703125" style="6" customWidth="1"/>
    <col min="16144" max="16144" width="11" style="6" customWidth="1"/>
    <col min="16145" max="16145" width="9.28515625" style="6" bestFit="1" customWidth="1"/>
    <col min="16146" max="16147" width="9.140625" style="6"/>
    <col min="16148" max="16148" width="9.28515625" style="6" bestFit="1" customWidth="1"/>
    <col min="16149" max="16150" width="9.140625" style="6"/>
    <col min="16151" max="16151" width="9.85546875" style="6" bestFit="1" customWidth="1"/>
    <col min="16152" max="16154" width="9.140625" style="6"/>
    <col min="16155" max="16155" width="9.85546875" style="6" bestFit="1" customWidth="1"/>
    <col min="16156" max="16161" width="9.140625" style="6"/>
    <col min="16162" max="16163" width="11.28515625" style="6" customWidth="1"/>
    <col min="16164" max="16164" width="12.140625" style="6" customWidth="1"/>
    <col min="16165" max="16165" width="9.85546875" style="6" bestFit="1" customWidth="1"/>
    <col min="16166" max="16166" width="13.140625" style="6" customWidth="1"/>
    <col min="16167" max="16384" width="9.140625" style="6"/>
  </cols>
  <sheetData>
    <row r="1" spans="1:39" ht="15" x14ac:dyDescent="0.25">
      <c r="A1" s="33"/>
      <c r="B1" s="34"/>
      <c r="C1" s="34"/>
      <c r="D1" s="34"/>
      <c r="E1" s="34"/>
      <c r="F1" s="34"/>
      <c r="G1" s="34"/>
      <c r="H1" s="33"/>
      <c r="I1" s="33"/>
      <c r="J1" s="33"/>
      <c r="K1" s="35"/>
      <c r="L1" s="35"/>
      <c r="M1" s="35"/>
      <c r="N1" s="33"/>
      <c r="O1" s="35"/>
      <c r="P1" s="35"/>
      <c r="Q1" s="35"/>
      <c r="R1" s="35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5"/>
      <c r="AH1" s="5"/>
      <c r="AI1" s="5"/>
      <c r="AJ1" s="5"/>
      <c r="AK1" s="5"/>
      <c r="AL1" s="5"/>
    </row>
    <row r="2" spans="1:39" ht="18.75" x14ac:dyDescent="0.25">
      <c r="A2" s="33"/>
      <c r="B2" s="34"/>
      <c r="C2" s="34"/>
      <c r="D2" s="34"/>
      <c r="E2" s="34"/>
      <c r="F2" s="34"/>
      <c r="G2" s="34"/>
      <c r="H2" s="33"/>
      <c r="I2" s="33"/>
      <c r="J2" s="33"/>
      <c r="K2" s="33"/>
      <c r="L2" s="33"/>
      <c r="M2" s="29" t="s">
        <v>0</v>
      </c>
      <c r="N2" s="29"/>
      <c r="O2" s="29"/>
      <c r="P2" s="29"/>
      <c r="Q2" s="29"/>
      <c r="R2" s="29"/>
      <c r="S2" s="29"/>
      <c r="T2" s="29"/>
      <c r="U2" s="29"/>
      <c r="V2" s="29"/>
      <c r="W2" s="33"/>
      <c r="X2" s="33"/>
      <c r="Y2" s="33"/>
      <c r="Z2" s="33"/>
      <c r="AA2" s="33"/>
      <c r="AB2" s="33"/>
      <c r="AC2" s="33"/>
      <c r="AD2" s="33"/>
      <c r="AE2" s="33"/>
      <c r="AF2" s="36"/>
      <c r="AG2" s="5"/>
      <c r="AH2" s="5"/>
      <c r="AI2" s="5"/>
      <c r="AJ2" s="5"/>
      <c r="AK2" s="5"/>
      <c r="AL2" s="5"/>
    </row>
    <row r="3" spans="1:39" ht="18.75" x14ac:dyDescent="0.25">
      <c r="A3" s="33"/>
      <c r="B3" s="34"/>
      <c r="C3" s="34"/>
      <c r="D3" s="34"/>
      <c r="E3" s="34"/>
      <c r="F3" s="34"/>
      <c r="G3" s="34"/>
      <c r="H3" s="33"/>
      <c r="I3" s="33"/>
      <c r="J3" s="33"/>
      <c r="K3" s="35"/>
      <c r="L3" s="29" t="s">
        <v>113</v>
      </c>
      <c r="M3" s="29"/>
      <c r="N3" s="29"/>
      <c r="O3" s="29"/>
      <c r="P3" s="29"/>
      <c r="Q3" s="29"/>
      <c r="R3" s="29"/>
      <c r="S3" s="29"/>
      <c r="T3" s="29"/>
      <c r="U3" s="29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5"/>
      <c r="AH3" s="5"/>
      <c r="AI3" s="5"/>
      <c r="AJ3" s="5"/>
      <c r="AK3" s="5"/>
      <c r="AL3" s="5"/>
    </row>
    <row r="4" spans="1:39" ht="18.75" x14ac:dyDescent="0.25">
      <c r="A4" s="33"/>
      <c r="B4" s="34"/>
      <c r="C4" s="34"/>
      <c r="D4" s="34"/>
      <c r="E4" s="34"/>
      <c r="F4" s="34"/>
      <c r="G4" s="34"/>
      <c r="H4" s="33"/>
      <c r="I4" s="33"/>
      <c r="J4" s="33"/>
      <c r="K4" s="35"/>
      <c r="L4" s="37"/>
      <c r="M4" s="37"/>
      <c r="N4" s="37"/>
      <c r="O4" s="37"/>
      <c r="P4" s="37"/>
      <c r="Q4" s="37"/>
      <c r="R4" s="37"/>
      <c r="S4" s="37"/>
      <c r="T4" s="37"/>
      <c r="U4" s="3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5"/>
      <c r="AH4" s="5"/>
      <c r="AI4" s="5"/>
      <c r="AJ4" s="5"/>
      <c r="AK4" s="5"/>
      <c r="AL4" s="5"/>
    </row>
    <row r="5" spans="1:39" ht="18.75" x14ac:dyDescent="0.25">
      <c r="A5" s="33"/>
      <c r="B5" s="34"/>
      <c r="C5" s="34"/>
      <c r="D5" s="34"/>
      <c r="E5" s="34"/>
      <c r="F5" s="34"/>
      <c r="G5" s="34"/>
      <c r="H5" s="33"/>
      <c r="I5" s="33"/>
      <c r="J5" s="33"/>
      <c r="K5" s="35"/>
      <c r="L5" s="37"/>
      <c r="M5" s="37"/>
      <c r="N5" s="37"/>
      <c r="O5" s="37"/>
      <c r="P5" s="37"/>
      <c r="Q5" s="37"/>
      <c r="R5" s="37"/>
      <c r="S5" s="37"/>
      <c r="T5" s="37"/>
      <c r="U5" s="37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5"/>
      <c r="AH5" s="5"/>
      <c r="AI5" s="5"/>
      <c r="AJ5" s="5"/>
      <c r="AK5" s="5"/>
      <c r="AL5" s="5"/>
    </row>
    <row r="6" spans="1:39" ht="15" x14ac:dyDescent="0.25">
      <c r="A6" s="38"/>
      <c r="B6" s="39"/>
      <c r="C6" s="39"/>
      <c r="D6" s="39"/>
      <c r="E6" s="39"/>
      <c r="F6" s="39"/>
      <c r="G6" s="39"/>
      <c r="H6" s="38"/>
      <c r="I6" s="38"/>
      <c r="J6" s="38"/>
      <c r="K6" s="35"/>
      <c r="L6" s="35"/>
      <c r="M6" s="35"/>
      <c r="N6" s="38"/>
      <c r="O6" s="35"/>
      <c r="P6" s="35"/>
      <c r="Q6" s="35"/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5"/>
      <c r="AH6" s="5"/>
      <c r="AI6" s="5"/>
      <c r="AJ6" s="5"/>
      <c r="AK6" s="17" t="s">
        <v>2</v>
      </c>
      <c r="AL6" s="17"/>
    </row>
    <row r="7" spans="1:39" ht="14.25" x14ac:dyDescent="0.2">
      <c r="A7" s="18" t="s">
        <v>3</v>
      </c>
      <c r="B7" s="19" t="s">
        <v>4</v>
      </c>
      <c r="C7" s="20" t="s">
        <v>5</v>
      </c>
      <c r="D7" s="20"/>
      <c r="E7" s="20"/>
      <c r="F7" s="20"/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7</v>
      </c>
    </row>
    <row r="8" spans="1:39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/>
      <c r="J8" s="20"/>
      <c r="K8" s="20" t="s">
        <v>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 t="s">
        <v>10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9" ht="180" x14ac:dyDescent="0.2">
      <c r="A9" s="18"/>
      <c r="B9" s="19"/>
      <c r="C9" s="21" t="s">
        <v>11</v>
      </c>
      <c r="D9" s="21" t="s">
        <v>12</v>
      </c>
      <c r="E9" s="21" t="s">
        <v>90</v>
      </c>
      <c r="F9" s="21" t="s">
        <v>91</v>
      </c>
      <c r="G9" s="21" t="s">
        <v>92</v>
      </c>
      <c r="H9" s="22" t="s">
        <v>93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2" t="s">
        <v>21</v>
      </c>
      <c r="P9" s="22" t="s">
        <v>22</v>
      </c>
      <c r="Q9" s="22" t="s">
        <v>24</v>
      </c>
      <c r="R9" s="22" t="s">
        <v>26</v>
      </c>
      <c r="S9" s="22" t="s">
        <v>27</v>
      </c>
      <c r="T9" s="22" t="s">
        <v>94</v>
      </c>
      <c r="U9" s="22" t="s">
        <v>95</v>
      </c>
      <c r="V9" s="22" t="s">
        <v>96</v>
      </c>
      <c r="W9" s="22" t="s">
        <v>97</v>
      </c>
      <c r="X9" s="22" t="s">
        <v>98</v>
      </c>
      <c r="Y9" s="22" t="s">
        <v>99</v>
      </c>
      <c r="Z9" s="22" t="s">
        <v>15</v>
      </c>
      <c r="AA9" s="23" t="s">
        <v>16</v>
      </c>
      <c r="AB9" s="22" t="s">
        <v>31</v>
      </c>
      <c r="AC9" s="22" t="s">
        <v>32</v>
      </c>
      <c r="AD9" s="22" t="s">
        <v>37</v>
      </c>
      <c r="AE9" s="22" t="s">
        <v>33</v>
      </c>
      <c r="AF9" s="22" t="s">
        <v>100</v>
      </c>
      <c r="AG9" s="21" t="s">
        <v>34</v>
      </c>
      <c r="AH9" s="21" t="s">
        <v>35</v>
      </c>
      <c r="AI9" s="21" t="s">
        <v>36</v>
      </c>
      <c r="AJ9" s="22" t="s">
        <v>101</v>
      </c>
      <c r="AK9" s="24" t="s">
        <v>16</v>
      </c>
      <c r="AL9" s="20"/>
    </row>
    <row r="10" spans="1:39" x14ac:dyDescent="0.2">
      <c r="A10" s="25">
        <v>1</v>
      </c>
      <c r="B10" s="26" t="s">
        <v>107</v>
      </c>
      <c r="C10" s="31"/>
      <c r="D10" s="31"/>
      <c r="E10" s="31"/>
      <c r="F10" s="31"/>
      <c r="G10" s="31">
        <v>9322</v>
      </c>
      <c r="H10" s="31">
        <v>634</v>
      </c>
      <c r="I10" s="31"/>
      <c r="J10" s="32">
        <f>C10+D10+E10+F10+G10+H10+I10</f>
        <v>9956</v>
      </c>
      <c r="K10" s="31">
        <v>52021</v>
      </c>
      <c r="L10" s="31"/>
      <c r="M10" s="31"/>
      <c r="N10" s="31"/>
      <c r="O10" s="31">
        <v>60</v>
      </c>
      <c r="P10" s="31">
        <v>51850</v>
      </c>
      <c r="Q10" s="31">
        <v>183</v>
      </c>
      <c r="R10" s="31"/>
      <c r="S10" s="31"/>
      <c r="T10" s="31">
        <v>2863</v>
      </c>
      <c r="U10" s="31"/>
      <c r="V10" s="31"/>
      <c r="W10" s="31"/>
      <c r="X10" s="31">
        <v>1188209</v>
      </c>
      <c r="Y10" s="31"/>
      <c r="Z10" s="31"/>
      <c r="AA10" s="32">
        <f>K10+L10+M10+N10+O10+P10+Q10+R10+S10+T10+U10+V10+W10+X10+Y10+Z10</f>
        <v>1295186</v>
      </c>
      <c r="AB10" s="16">
        <v>5531</v>
      </c>
      <c r="AC10" s="16"/>
      <c r="AD10" s="16"/>
      <c r="AE10" s="16"/>
      <c r="AF10" s="16"/>
      <c r="AG10" s="16"/>
      <c r="AH10" s="16"/>
      <c r="AI10" s="16"/>
      <c r="AJ10" s="16">
        <v>28650</v>
      </c>
      <c r="AK10" s="32">
        <f>SUM(AB10:AJ10)</f>
        <v>34181</v>
      </c>
      <c r="AL10" s="32">
        <f>J10+AA10+AK10</f>
        <v>1339323</v>
      </c>
      <c r="AM10" s="30"/>
    </row>
    <row r="11" spans="1:39" x14ac:dyDescent="0.2">
      <c r="A11" s="25">
        <v>2</v>
      </c>
      <c r="B11" s="26" t="s">
        <v>53</v>
      </c>
      <c r="C11" s="31"/>
      <c r="D11" s="31"/>
      <c r="E11" s="31"/>
      <c r="F11" s="31"/>
      <c r="G11" s="31">
        <v>1981</v>
      </c>
      <c r="H11" s="31">
        <v>75132</v>
      </c>
      <c r="I11" s="31"/>
      <c r="J11" s="32">
        <f t="shared" ref="J11:J48" si="0">C11+D11+E11+F11+G11+H11+I11</f>
        <v>77113</v>
      </c>
      <c r="K11" s="31">
        <v>8679</v>
      </c>
      <c r="L11" s="31"/>
      <c r="M11" s="31">
        <v>2052</v>
      </c>
      <c r="N11" s="31"/>
      <c r="O11" s="31">
        <v>271751</v>
      </c>
      <c r="P11" s="31">
        <v>309740</v>
      </c>
      <c r="Q11" s="31"/>
      <c r="R11" s="31"/>
      <c r="S11" s="31"/>
      <c r="T11" s="31">
        <v>2373</v>
      </c>
      <c r="U11" s="31"/>
      <c r="V11" s="31"/>
      <c r="W11" s="31"/>
      <c r="X11" s="31">
        <v>99237</v>
      </c>
      <c r="Y11" s="31"/>
      <c r="Z11" s="31"/>
      <c r="AA11" s="32">
        <f t="shared" ref="AA11:AA48" si="1">K11+L11+M11+N11+O11+P11+Q11+R11+S11+T11+U11+V11+W11+X11+Y11+Z11</f>
        <v>693832</v>
      </c>
      <c r="AB11" s="16">
        <v>5187</v>
      </c>
      <c r="AC11" s="16"/>
      <c r="AD11" s="16">
        <v>1563</v>
      </c>
      <c r="AE11" s="16"/>
      <c r="AF11" s="16"/>
      <c r="AG11" s="16"/>
      <c r="AH11" s="16">
        <v>100</v>
      </c>
      <c r="AI11" s="16"/>
      <c r="AJ11" s="16">
        <v>169256</v>
      </c>
      <c r="AK11" s="32">
        <f t="shared" ref="AK11:AK48" si="2">SUM(AB11:AJ11)</f>
        <v>176106</v>
      </c>
      <c r="AL11" s="32">
        <f t="shared" ref="AL11:AL48" si="3">J11+AA11+AK11</f>
        <v>947051</v>
      </c>
    </row>
    <row r="12" spans="1:39" x14ac:dyDescent="0.2">
      <c r="A12" s="25">
        <v>3</v>
      </c>
      <c r="B12" s="26" t="s">
        <v>58</v>
      </c>
      <c r="C12" s="31"/>
      <c r="D12" s="31"/>
      <c r="E12" s="31"/>
      <c r="F12" s="31"/>
      <c r="G12" s="31"/>
      <c r="H12" s="31">
        <v>7572</v>
      </c>
      <c r="I12" s="31"/>
      <c r="J12" s="32">
        <f t="shared" si="0"/>
        <v>7572</v>
      </c>
      <c r="K12" s="31">
        <v>12449</v>
      </c>
      <c r="L12" s="31"/>
      <c r="M12" s="31"/>
      <c r="N12" s="31"/>
      <c r="O12" s="31"/>
      <c r="P12" s="31">
        <v>1639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2">
        <f t="shared" si="1"/>
        <v>14088</v>
      </c>
      <c r="AB12" s="16">
        <v>145473</v>
      </c>
      <c r="AC12" s="16"/>
      <c r="AD12" s="16">
        <v>758648</v>
      </c>
      <c r="AE12" s="16"/>
      <c r="AF12" s="16"/>
      <c r="AG12" s="16"/>
      <c r="AH12" s="16"/>
      <c r="AI12" s="16"/>
      <c r="AJ12" s="16">
        <v>18351</v>
      </c>
      <c r="AK12" s="32">
        <f t="shared" si="2"/>
        <v>922472</v>
      </c>
      <c r="AL12" s="32">
        <f t="shared" si="3"/>
        <v>944132</v>
      </c>
    </row>
    <row r="13" spans="1:39" x14ac:dyDescent="0.2">
      <c r="A13" s="25">
        <v>4</v>
      </c>
      <c r="B13" s="26" t="s">
        <v>55</v>
      </c>
      <c r="C13" s="31"/>
      <c r="D13" s="31"/>
      <c r="E13" s="31"/>
      <c r="F13" s="31"/>
      <c r="G13" s="31">
        <v>15605</v>
      </c>
      <c r="H13" s="31">
        <v>45793</v>
      </c>
      <c r="I13" s="31"/>
      <c r="J13" s="32">
        <f t="shared" si="0"/>
        <v>61398</v>
      </c>
      <c r="K13" s="31">
        <v>204513</v>
      </c>
      <c r="L13" s="31">
        <v>44</v>
      </c>
      <c r="M13" s="31">
        <v>41</v>
      </c>
      <c r="N13" s="31"/>
      <c r="O13" s="31">
        <v>8107</v>
      </c>
      <c r="P13" s="31">
        <v>105837</v>
      </c>
      <c r="Q13" s="31">
        <v>1126</v>
      </c>
      <c r="R13" s="31"/>
      <c r="S13" s="31"/>
      <c r="T13" s="31">
        <v>43643</v>
      </c>
      <c r="U13" s="31"/>
      <c r="V13" s="31"/>
      <c r="W13" s="31"/>
      <c r="X13" s="31"/>
      <c r="Y13" s="31"/>
      <c r="Z13" s="31"/>
      <c r="AA13" s="32">
        <f t="shared" si="1"/>
        <v>363311</v>
      </c>
      <c r="AB13" s="16">
        <v>138514</v>
      </c>
      <c r="AC13" s="16">
        <v>7900</v>
      </c>
      <c r="AD13" s="16"/>
      <c r="AE13" s="16"/>
      <c r="AF13" s="16"/>
      <c r="AG13" s="16"/>
      <c r="AH13" s="16">
        <v>80</v>
      </c>
      <c r="AI13" s="16"/>
      <c r="AJ13" s="16">
        <v>109561</v>
      </c>
      <c r="AK13" s="32">
        <f t="shared" si="2"/>
        <v>256055</v>
      </c>
      <c r="AL13" s="32">
        <f t="shared" si="3"/>
        <v>680764</v>
      </c>
    </row>
    <row r="14" spans="1:39" x14ac:dyDescent="0.2">
      <c r="A14" s="25">
        <v>5</v>
      </c>
      <c r="B14" s="26" t="s">
        <v>83</v>
      </c>
      <c r="C14" s="31"/>
      <c r="D14" s="31"/>
      <c r="E14" s="31"/>
      <c r="F14" s="31"/>
      <c r="G14" s="31">
        <v>13066</v>
      </c>
      <c r="H14" s="31">
        <v>37903</v>
      </c>
      <c r="I14" s="31"/>
      <c r="J14" s="32">
        <f t="shared" si="0"/>
        <v>50969</v>
      </c>
      <c r="K14" s="31">
        <v>76074</v>
      </c>
      <c r="L14" s="31"/>
      <c r="M14" s="31">
        <v>767</v>
      </c>
      <c r="N14" s="31"/>
      <c r="O14" s="31">
        <v>1061</v>
      </c>
      <c r="P14" s="31">
        <v>4191</v>
      </c>
      <c r="Q14" s="31">
        <v>63</v>
      </c>
      <c r="R14" s="31"/>
      <c r="S14" s="31"/>
      <c r="T14" s="31">
        <v>7225</v>
      </c>
      <c r="U14" s="31"/>
      <c r="V14" s="31"/>
      <c r="W14" s="31"/>
      <c r="X14" s="31">
        <v>472721</v>
      </c>
      <c r="Y14" s="31"/>
      <c r="Z14" s="31"/>
      <c r="AA14" s="32">
        <f t="shared" si="1"/>
        <v>562102</v>
      </c>
      <c r="AB14" s="16">
        <v>39552</v>
      </c>
      <c r="AC14" s="16">
        <v>14</v>
      </c>
      <c r="AD14" s="16">
        <v>12837</v>
      </c>
      <c r="AE14" s="16"/>
      <c r="AF14" s="16"/>
      <c r="AG14" s="16"/>
      <c r="AH14" s="16"/>
      <c r="AI14" s="16"/>
      <c r="AJ14" s="16">
        <v>1365</v>
      </c>
      <c r="AK14" s="32">
        <f t="shared" si="2"/>
        <v>53768</v>
      </c>
      <c r="AL14" s="32">
        <f t="shared" si="3"/>
        <v>666839</v>
      </c>
    </row>
    <row r="15" spans="1:39" x14ac:dyDescent="0.2">
      <c r="A15" s="25">
        <v>6</v>
      </c>
      <c r="B15" s="26" t="s">
        <v>77</v>
      </c>
      <c r="C15" s="31"/>
      <c r="D15" s="31"/>
      <c r="E15" s="31"/>
      <c r="F15" s="31"/>
      <c r="G15" s="31">
        <v>21833</v>
      </c>
      <c r="H15" s="31">
        <v>172006</v>
      </c>
      <c r="I15" s="31"/>
      <c r="J15" s="32">
        <f t="shared" si="0"/>
        <v>193839</v>
      </c>
      <c r="K15" s="31">
        <v>120242</v>
      </c>
      <c r="L15" s="31"/>
      <c r="M15" s="31"/>
      <c r="N15" s="31"/>
      <c r="O15" s="31">
        <v>14845</v>
      </c>
      <c r="P15" s="31">
        <v>14508</v>
      </c>
      <c r="Q15" s="31">
        <v>359</v>
      </c>
      <c r="R15" s="31"/>
      <c r="S15" s="31"/>
      <c r="T15" s="31">
        <v>88960</v>
      </c>
      <c r="U15" s="31"/>
      <c r="V15" s="31"/>
      <c r="W15" s="31"/>
      <c r="X15" s="31"/>
      <c r="Y15" s="31"/>
      <c r="Z15" s="31"/>
      <c r="AA15" s="32">
        <f t="shared" si="1"/>
        <v>238914</v>
      </c>
      <c r="AB15" s="16">
        <v>208255</v>
      </c>
      <c r="AC15" s="16">
        <v>203</v>
      </c>
      <c r="AD15" s="16"/>
      <c r="AE15" s="16"/>
      <c r="AF15" s="16">
        <v>138</v>
      </c>
      <c r="AG15" s="16"/>
      <c r="AH15" s="16"/>
      <c r="AI15" s="16"/>
      <c r="AJ15" s="16">
        <v>23470</v>
      </c>
      <c r="AK15" s="32">
        <f t="shared" si="2"/>
        <v>232066</v>
      </c>
      <c r="AL15" s="32">
        <f t="shared" si="3"/>
        <v>664819</v>
      </c>
    </row>
    <row r="16" spans="1:39" x14ac:dyDescent="0.2">
      <c r="A16" s="25">
        <v>7</v>
      </c>
      <c r="B16" s="26" t="s">
        <v>78</v>
      </c>
      <c r="C16" s="31"/>
      <c r="D16" s="31"/>
      <c r="E16" s="31"/>
      <c r="F16" s="31"/>
      <c r="G16" s="31">
        <v>3755</v>
      </c>
      <c r="H16" s="31">
        <v>4705</v>
      </c>
      <c r="I16" s="31"/>
      <c r="J16" s="32">
        <f t="shared" si="0"/>
        <v>8460</v>
      </c>
      <c r="K16" s="31">
        <v>19724</v>
      </c>
      <c r="L16" s="31"/>
      <c r="M16" s="31"/>
      <c r="N16" s="31"/>
      <c r="O16" s="31"/>
      <c r="P16" s="31">
        <v>4885</v>
      </c>
      <c r="Q16" s="31"/>
      <c r="R16" s="31"/>
      <c r="S16" s="31"/>
      <c r="T16" s="31">
        <v>149159</v>
      </c>
      <c r="U16" s="31"/>
      <c r="V16" s="31"/>
      <c r="W16" s="31"/>
      <c r="X16" s="31"/>
      <c r="Y16" s="31"/>
      <c r="Z16" s="31"/>
      <c r="AA16" s="32">
        <f t="shared" si="1"/>
        <v>173768</v>
      </c>
      <c r="AB16" s="16">
        <v>456398</v>
      </c>
      <c r="AC16" s="16">
        <v>557</v>
      </c>
      <c r="AD16" s="16"/>
      <c r="AE16" s="16"/>
      <c r="AF16" s="16"/>
      <c r="AG16" s="16"/>
      <c r="AH16" s="16"/>
      <c r="AI16" s="16"/>
      <c r="AJ16" s="16">
        <v>7010</v>
      </c>
      <c r="AK16" s="32">
        <f t="shared" si="2"/>
        <v>463965</v>
      </c>
      <c r="AL16" s="32">
        <f t="shared" si="3"/>
        <v>646193</v>
      </c>
    </row>
    <row r="17" spans="1:38" x14ac:dyDescent="0.2">
      <c r="A17" s="25">
        <v>8</v>
      </c>
      <c r="B17" s="26" t="s">
        <v>45</v>
      </c>
      <c r="C17" s="31"/>
      <c r="D17" s="31"/>
      <c r="E17" s="31"/>
      <c r="F17" s="31"/>
      <c r="G17" s="31">
        <v>51145</v>
      </c>
      <c r="H17" s="31">
        <v>111746</v>
      </c>
      <c r="I17" s="31"/>
      <c r="J17" s="32">
        <f t="shared" si="0"/>
        <v>162891</v>
      </c>
      <c r="K17" s="31">
        <v>50538</v>
      </c>
      <c r="L17" s="31"/>
      <c r="M17" s="31">
        <v>80</v>
      </c>
      <c r="N17" s="31"/>
      <c r="O17" s="31">
        <v>11667</v>
      </c>
      <c r="P17" s="31">
        <v>33047</v>
      </c>
      <c r="Q17" s="31">
        <v>302</v>
      </c>
      <c r="R17" s="31"/>
      <c r="S17" s="31"/>
      <c r="T17" s="31">
        <v>81715</v>
      </c>
      <c r="U17" s="31"/>
      <c r="V17" s="31"/>
      <c r="W17" s="31"/>
      <c r="X17" s="31">
        <v>60884</v>
      </c>
      <c r="Y17" s="31"/>
      <c r="Z17" s="31"/>
      <c r="AA17" s="32">
        <f t="shared" si="1"/>
        <v>238233</v>
      </c>
      <c r="AB17" s="16">
        <v>190583</v>
      </c>
      <c r="AC17" s="16">
        <v>3652</v>
      </c>
      <c r="AD17" s="16"/>
      <c r="AE17" s="16">
        <v>13</v>
      </c>
      <c r="AF17" s="16"/>
      <c r="AG17" s="16"/>
      <c r="AH17" s="16"/>
      <c r="AI17" s="16">
        <v>8129</v>
      </c>
      <c r="AJ17" s="16">
        <v>42079</v>
      </c>
      <c r="AK17" s="32">
        <f t="shared" si="2"/>
        <v>244456</v>
      </c>
      <c r="AL17" s="32">
        <f t="shared" si="3"/>
        <v>645580</v>
      </c>
    </row>
    <row r="18" spans="1:38" x14ac:dyDescent="0.2">
      <c r="A18" s="25">
        <v>9</v>
      </c>
      <c r="B18" s="26" t="s">
        <v>40</v>
      </c>
      <c r="C18" s="31"/>
      <c r="D18" s="31"/>
      <c r="E18" s="31"/>
      <c r="F18" s="31"/>
      <c r="G18" s="31">
        <v>1124</v>
      </c>
      <c r="H18" s="31">
        <v>61711</v>
      </c>
      <c r="I18" s="31"/>
      <c r="J18" s="32">
        <f t="shared" si="0"/>
        <v>62835</v>
      </c>
      <c r="K18" s="31">
        <v>38056</v>
      </c>
      <c r="L18" s="31"/>
      <c r="M18" s="31"/>
      <c r="N18" s="31"/>
      <c r="O18" s="31">
        <v>3193</v>
      </c>
      <c r="P18" s="31">
        <v>614</v>
      </c>
      <c r="Q18" s="31"/>
      <c r="R18" s="31"/>
      <c r="S18" s="31"/>
      <c r="T18" s="31">
        <v>13673</v>
      </c>
      <c r="U18" s="31"/>
      <c r="V18" s="31"/>
      <c r="W18" s="31"/>
      <c r="X18" s="31"/>
      <c r="Y18" s="31"/>
      <c r="Z18" s="31"/>
      <c r="AA18" s="32">
        <f t="shared" si="1"/>
        <v>55536</v>
      </c>
      <c r="AB18" s="16">
        <v>207020</v>
      </c>
      <c r="AC18" s="16">
        <v>465</v>
      </c>
      <c r="AD18" s="16"/>
      <c r="AE18" s="16"/>
      <c r="AF18" s="16"/>
      <c r="AG18" s="16"/>
      <c r="AH18" s="16"/>
      <c r="AI18" s="16">
        <v>218</v>
      </c>
      <c r="AJ18" s="16">
        <v>11174</v>
      </c>
      <c r="AK18" s="32">
        <f t="shared" si="2"/>
        <v>218877</v>
      </c>
      <c r="AL18" s="32">
        <f t="shared" si="3"/>
        <v>337248</v>
      </c>
    </row>
    <row r="19" spans="1:38" x14ac:dyDescent="0.2">
      <c r="A19" s="25">
        <v>10</v>
      </c>
      <c r="B19" s="26" t="s">
        <v>59</v>
      </c>
      <c r="C19" s="31"/>
      <c r="D19" s="31"/>
      <c r="E19" s="31"/>
      <c r="F19" s="31"/>
      <c r="G19" s="31">
        <v>7847</v>
      </c>
      <c r="H19" s="31">
        <v>1821</v>
      </c>
      <c r="I19" s="31"/>
      <c r="J19" s="32">
        <f t="shared" si="0"/>
        <v>9668</v>
      </c>
      <c r="K19" s="31"/>
      <c r="L19" s="31"/>
      <c r="M19" s="31"/>
      <c r="N19" s="31"/>
      <c r="O19" s="31"/>
      <c r="P19" s="31">
        <v>318890</v>
      </c>
      <c r="Q19" s="31"/>
      <c r="R19" s="31"/>
      <c r="S19" s="31"/>
      <c r="T19" s="31"/>
      <c r="U19" s="31"/>
      <c r="V19" s="31"/>
      <c r="W19" s="31"/>
      <c r="X19" s="31">
        <v>4463</v>
      </c>
      <c r="Y19" s="31"/>
      <c r="Z19" s="31"/>
      <c r="AA19" s="32">
        <f t="shared" si="1"/>
        <v>323353</v>
      </c>
      <c r="AB19" s="16"/>
      <c r="AC19" s="16"/>
      <c r="AD19" s="16"/>
      <c r="AE19" s="16"/>
      <c r="AF19" s="16"/>
      <c r="AG19" s="16"/>
      <c r="AH19" s="16"/>
      <c r="AI19" s="16"/>
      <c r="AJ19" s="16"/>
      <c r="AK19" s="32">
        <f t="shared" si="2"/>
        <v>0</v>
      </c>
      <c r="AL19" s="32">
        <f t="shared" si="3"/>
        <v>333021</v>
      </c>
    </row>
    <row r="20" spans="1:38" x14ac:dyDescent="0.2">
      <c r="A20" s="25">
        <v>11</v>
      </c>
      <c r="B20" s="26" t="s">
        <v>42</v>
      </c>
      <c r="C20" s="31"/>
      <c r="D20" s="31"/>
      <c r="E20" s="31"/>
      <c r="F20" s="31"/>
      <c r="G20" s="31">
        <v>35</v>
      </c>
      <c r="H20" s="31">
        <v>38474</v>
      </c>
      <c r="I20" s="31">
        <v>6856</v>
      </c>
      <c r="J20" s="32">
        <f t="shared" si="0"/>
        <v>45365</v>
      </c>
      <c r="K20" s="31">
        <v>78204</v>
      </c>
      <c r="L20" s="31"/>
      <c r="M20" s="31"/>
      <c r="N20" s="31"/>
      <c r="O20" s="31"/>
      <c r="P20" s="31">
        <v>4181</v>
      </c>
      <c r="Q20" s="31">
        <v>70</v>
      </c>
      <c r="R20" s="31"/>
      <c r="S20" s="31"/>
      <c r="T20" s="31">
        <v>5637</v>
      </c>
      <c r="U20" s="31"/>
      <c r="V20" s="31"/>
      <c r="W20" s="31"/>
      <c r="X20" s="31">
        <v>9325</v>
      </c>
      <c r="Y20" s="31"/>
      <c r="Z20" s="31"/>
      <c r="AA20" s="32">
        <f t="shared" si="1"/>
        <v>97417</v>
      </c>
      <c r="AB20" s="16">
        <v>44555</v>
      </c>
      <c r="AC20" s="16"/>
      <c r="AD20" s="16"/>
      <c r="AE20" s="16"/>
      <c r="AF20" s="16"/>
      <c r="AG20" s="16"/>
      <c r="AH20" s="16"/>
      <c r="AI20" s="16"/>
      <c r="AJ20" s="16">
        <v>137596</v>
      </c>
      <c r="AK20" s="32">
        <f t="shared" si="2"/>
        <v>182151</v>
      </c>
      <c r="AL20" s="32">
        <f t="shared" si="3"/>
        <v>324933</v>
      </c>
    </row>
    <row r="21" spans="1:38" x14ac:dyDescent="0.2">
      <c r="A21" s="25">
        <v>12</v>
      </c>
      <c r="B21" s="26" t="s">
        <v>108</v>
      </c>
      <c r="C21" s="31"/>
      <c r="D21" s="31"/>
      <c r="E21" s="31"/>
      <c r="F21" s="31"/>
      <c r="G21" s="31">
        <v>16320</v>
      </c>
      <c r="H21" s="31">
        <v>252013</v>
      </c>
      <c r="I21" s="31"/>
      <c r="J21" s="32">
        <f t="shared" si="0"/>
        <v>268333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>
        <f t="shared" si="1"/>
        <v>0</v>
      </c>
      <c r="AB21" s="16">
        <v>12432</v>
      </c>
      <c r="AC21" s="16"/>
      <c r="AD21" s="16"/>
      <c r="AE21" s="16"/>
      <c r="AF21" s="16"/>
      <c r="AG21" s="16"/>
      <c r="AH21" s="16"/>
      <c r="AI21" s="16"/>
      <c r="AJ21" s="16"/>
      <c r="AK21" s="32">
        <f t="shared" si="2"/>
        <v>12432</v>
      </c>
      <c r="AL21" s="32">
        <f t="shared" si="3"/>
        <v>280765</v>
      </c>
    </row>
    <row r="22" spans="1:38" x14ac:dyDescent="0.2">
      <c r="A22" s="25">
        <v>13</v>
      </c>
      <c r="B22" s="26" t="s">
        <v>82</v>
      </c>
      <c r="C22" s="31"/>
      <c r="D22" s="31"/>
      <c r="E22" s="31"/>
      <c r="F22" s="31"/>
      <c r="G22" s="31">
        <v>20071</v>
      </c>
      <c r="H22" s="31">
        <v>42023</v>
      </c>
      <c r="I22" s="31"/>
      <c r="J22" s="32">
        <f t="shared" si="0"/>
        <v>62094</v>
      </c>
      <c r="K22" s="31">
        <v>45502</v>
      </c>
      <c r="L22" s="31"/>
      <c r="M22" s="31">
        <v>852</v>
      </c>
      <c r="N22" s="31"/>
      <c r="O22" s="31">
        <v>342</v>
      </c>
      <c r="P22" s="31">
        <v>4017</v>
      </c>
      <c r="Q22" s="31"/>
      <c r="R22" s="31"/>
      <c r="S22" s="31"/>
      <c r="T22" s="31">
        <v>41681</v>
      </c>
      <c r="U22" s="31"/>
      <c r="V22" s="31"/>
      <c r="W22" s="31"/>
      <c r="X22" s="31">
        <v>15790</v>
      </c>
      <c r="Y22" s="31"/>
      <c r="Z22" s="31"/>
      <c r="AA22" s="32">
        <f t="shared" si="1"/>
        <v>108184</v>
      </c>
      <c r="AB22" s="16">
        <v>82171</v>
      </c>
      <c r="AC22" s="16">
        <v>151</v>
      </c>
      <c r="AD22" s="16"/>
      <c r="AE22" s="16"/>
      <c r="AF22" s="16"/>
      <c r="AG22" s="16"/>
      <c r="AH22" s="16"/>
      <c r="AI22" s="16">
        <v>974</v>
      </c>
      <c r="AJ22" s="16">
        <v>23545</v>
      </c>
      <c r="AK22" s="32">
        <f t="shared" si="2"/>
        <v>106841</v>
      </c>
      <c r="AL22" s="32">
        <f t="shared" si="3"/>
        <v>277119</v>
      </c>
    </row>
    <row r="23" spans="1:38" ht="25.5" x14ac:dyDescent="0.2">
      <c r="A23" s="25">
        <v>14</v>
      </c>
      <c r="B23" s="26" t="s">
        <v>109</v>
      </c>
      <c r="C23" s="31"/>
      <c r="D23" s="31"/>
      <c r="E23" s="31"/>
      <c r="F23" s="31"/>
      <c r="G23" s="31">
        <v>2373</v>
      </c>
      <c r="H23" s="31">
        <v>63670</v>
      </c>
      <c r="I23" s="31"/>
      <c r="J23" s="32">
        <f t="shared" si="0"/>
        <v>66043</v>
      </c>
      <c r="K23" s="31">
        <v>5767</v>
      </c>
      <c r="L23" s="31"/>
      <c r="M23" s="31"/>
      <c r="N23" s="31"/>
      <c r="O23" s="31">
        <v>226</v>
      </c>
      <c r="P23" s="31">
        <v>2619</v>
      </c>
      <c r="Q23" s="31"/>
      <c r="R23" s="31"/>
      <c r="S23" s="31"/>
      <c r="T23" s="31">
        <v>1229</v>
      </c>
      <c r="U23" s="31"/>
      <c r="V23" s="31"/>
      <c r="W23" s="31"/>
      <c r="X23" s="31"/>
      <c r="Y23" s="31"/>
      <c r="Z23" s="31"/>
      <c r="AA23" s="32">
        <f t="shared" si="1"/>
        <v>9841</v>
      </c>
      <c r="AB23" s="16">
        <v>2159</v>
      </c>
      <c r="AC23" s="16"/>
      <c r="AD23" s="16"/>
      <c r="AE23" s="16"/>
      <c r="AF23" s="16"/>
      <c r="AG23" s="16"/>
      <c r="AH23" s="16"/>
      <c r="AI23" s="16"/>
      <c r="AJ23" s="16">
        <v>96280</v>
      </c>
      <c r="AK23" s="32">
        <f t="shared" si="2"/>
        <v>98439</v>
      </c>
      <c r="AL23" s="32">
        <f t="shared" si="3"/>
        <v>174323</v>
      </c>
    </row>
    <row r="24" spans="1:38" x14ac:dyDescent="0.2">
      <c r="A24" s="25">
        <v>15</v>
      </c>
      <c r="B24" s="26" t="s">
        <v>81</v>
      </c>
      <c r="C24" s="31"/>
      <c r="D24" s="31"/>
      <c r="E24" s="31"/>
      <c r="F24" s="31"/>
      <c r="G24" s="31">
        <v>120</v>
      </c>
      <c r="H24" s="31"/>
      <c r="I24" s="31"/>
      <c r="J24" s="32">
        <f t="shared" si="0"/>
        <v>120</v>
      </c>
      <c r="K24" s="31">
        <v>1521</v>
      </c>
      <c r="L24" s="31"/>
      <c r="M24" s="31"/>
      <c r="N24" s="31"/>
      <c r="O24" s="31"/>
      <c r="P24" s="31">
        <v>100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>
        <f t="shared" si="1"/>
        <v>1621</v>
      </c>
      <c r="AB24" s="16">
        <v>153978</v>
      </c>
      <c r="AC24" s="16"/>
      <c r="AD24" s="16"/>
      <c r="AE24" s="16"/>
      <c r="AF24" s="16"/>
      <c r="AG24" s="16"/>
      <c r="AH24" s="16"/>
      <c r="AI24" s="16"/>
      <c r="AJ24" s="16">
        <v>180</v>
      </c>
      <c r="AK24" s="32">
        <f t="shared" si="2"/>
        <v>154158</v>
      </c>
      <c r="AL24" s="32">
        <f t="shared" si="3"/>
        <v>155899</v>
      </c>
    </row>
    <row r="25" spans="1:38" x14ac:dyDescent="0.2">
      <c r="A25" s="25">
        <v>16</v>
      </c>
      <c r="B25" s="26" t="s">
        <v>80</v>
      </c>
      <c r="C25" s="31"/>
      <c r="D25" s="31"/>
      <c r="E25" s="31"/>
      <c r="F25" s="31"/>
      <c r="G25" s="31">
        <v>1600</v>
      </c>
      <c r="H25" s="31">
        <v>10779</v>
      </c>
      <c r="I25" s="31">
        <v>924</v>
      </c>
      <c r="J25" s="32">
        <f t="shared" si="0"/>
        <v>13303</v>
      </c>
      <c r="K25" s="31">
        <v>54948</v>
      </c>
      <c r="L25" s="31"/>
      <c r="M25" s="31"/>
      <c r="N25" s="31"/>
      <c r="O25" s="31">
        <v>163</v>
      </c>
      <c r="P25" s="31">
        <v>-129737</v>
      </c>
      <c r="Q25" s="31">
        <v>525</v>
      </c>
      <c r="R25" s="31"/>
      <c r="S25" s="31"/>
      <c r="T25" s="31">
        <v>49867</v>
      </c>
      <c r="U25" s="31"/>
      <c r="V25" s="31"/>
      <c r="W25" s="31"/>
      <c r="X25" s="31"/>
      <c r="Y25" s="31"/>
      <c r="Z25" s="31"/>
      <c r="AA25" s="32">
        <f t="shared" si="1"/>
        <v>-24234</v>
      </c>
      <c r="AB25" s="16">
        <v>136980</v>
      </c>
      <c r="AC25" s="16">
        <v>3129</v>
      </c>
      <c r="AD25" s="16"/>
      <c r="AE25" s="16"/>
      <c r="AF25" s="16"/>
      <c r="AG25" s="16"/>
      <c r="AH25" s="16"/>
      <c r="AI25" s="16">
        <v>320</v>
      </c>
      <c r="AJ25" s="16">
        <v>14942</v>
      </c>
      <c r="AK25" s="32">
        <f t="shared" si="2"/>
        <v>155371</v>
      </c>
      <c r="AL25" s="32">
        <f t="shared" si="3"/>
        <v>144440</v>
      </c>
    </row>
    <row r="26" spans="1:38" x14ac:dyDescent="0.2">
      <c r="A26" s="25">
        <v>17</v>
      </c>
      <c r="B26" s="26" t="s">
        <v>51</v>
      </c>
      <c r="C26" s="31"/>
      <c r="D26" s="31"/>
      <c r="E26" s="31"/>
      <c r="F26" s="31"/>
      <c r="G26" s="31">
        <v>3141</v>
      </c>
      <c r="H26" s="31"/>
      <c r="I26" s="31"/>
      <c r="J26" s="32">
        <f t="shared" si="0"/>
        <v>3141</v>
      </c>
      <c r="K26" s="31">
        <v>10419</v>
      </c>
      <c r="L26" s="31"/>
      <c r="M26" s="31"/>
      <c r="N26" s="31"/>
      <c r="O26" s="31"/>
      <c r="P26" s="31">
        <v>30261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2">
        <f t="shared" si="1"/>
        <v>40680</v>
      </c>
      <c r="AB26" s="16">
        <v>90680</v>
      </c>
      <c r="AC26" s="16">
        <v>107</v>
      </c>
      <c r="AD26" s="16">
        <v>1238</v>
      </c>
      <c r="AE26" s="16"/>
      <c r="AF26" s="16"/>
      <c r="AG26" s="16"/>
      <c r="AH26" s="16"/>
      <c r="AI26" s="16"/>
      <c r="AJ26" s="16">
        <v>480</v>
      </c>
      <c r="AK26" s="32">
        <f t="shared" si="2"/>
        <v>92505</v>
      </c>
      <c r="AL26" s="32">
        <f t="shared" si="3"/>
        <v>136326</v>
      </c>
    </row>
    <row r="27" spans="1:38" ht="25.5" x14ac:dyDescent="0.2">
      <c r="A27" s="25">
        <v>18</v>
      </c>
      <c r="B27" s="26" t="s">
        <v>110</v>
      </c>
      <c r="C27" s="31">
        <v>90143</v>
      </c>
      <c r="D27" s="31">
        <v>28339</v>
      </c>
      <c r="E27" s="31"/>
      <c r="F27" s="31"/>
      <c r="G27" s="31">
        <v>9866</v>
      </c>
      <c r="H27" s="31"/>
      <c r="I27" s="31"/>
      <c r="J27" s="32">
        <f t="shared" si="0"/>
        <v>128348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>
        <f t="shared" si="1"/>
        <v>0</v>
      </c>
      <c r="AB27" s="16"/>
      <c r="AC27" s="16"/>
      <c r="AD27" s="16"/>
      <c r="AE27" s="16"/>
      <c r="AF27" s="16"/>
      <c r="AG27" s="16"/>
      <c r="AH27" s="16"/>
      <c r="AI27" s="16"/>
      <c r="AJ27" s="16"/>
      <c r="AK27" s="32">
        <f t="shared" si="2"/>
        <v>0</v>
      </c>
      <c r="AL27" s="32">
        <f t="shared" si="3"/>
        <v>128348</v>
      </c>
    </row>
    <row r="28" spans="1:38" x14ac:dyDescent="0.2">
      <c r="A28" s="25">
        <v>19</v>
      </c>
      <c r="B28" s="26" t="s">
        <v>39</v>
      </c>
      <c r="C28" s="31"/>
      <c r="D28" s="31"/>
      <c r="E28" s="31"/>
      <c r="F28" s="31"/>
      <c r="G28" s="31"/>
      <c r="H28" s="31"/>
      <c r="I28" s="31"/>
      <c r="J28" s="32">
        <f t="shared" si="0"/>
        <v>0</v>
      </c>
      <c r="K28" s="31">
        <v>18391</v>
      </c>
      <c r="L28" s="31"/>
      <c r="M28" s="31"/>
      <c r="N28" s="31"/>
      <c r="O28" s="31">
        <v>672</v>
      </c>
      <c r="P28" s="31">
        <v>46127</v>
      </c>
      <c r="Q28" s="31"/>
      <c r="R28" s="31"/>
      <c r="S28" s="31"/>
      <c r="T28" s="31">
        <v>5037</v>
      </c>
      <c r="U28" s="31"/>
      <c r="V28" s="31"/>
      <c r="W28" s="31"/>
      <c r="X28" s="31"/>
      <c r="Y28" s="31"/>
      <c r="Z28" s="31">
        <v>2875</v>
      </c>
      <c r="AA28" s="32">
        <f t="shared" si="1"/>
        <v>73102</v>
      </c>
      <c r="AB28" s="16">
        <v>44202</v>
      </c>
      <c r="AC28" s="16"/>
      <c r="AD28" s="16"/>
      <c r="AE28" s="16"/>
      <c r="AF28" s="16"/>
      <c r="AG28" s="16"/>
      <c r="AH28" s="16"/>
      <c r="AI28" s="16"/>
      <c r="AJ28" s="16">
        <v>6143</v>
      </c>
      <c r="AK28" s="32">
        <f t="shared" si="2"/>
        <v>50345</v>
      </c>
      <c r="AL28" s="32">
        <f t="shared" si="3"/>
        <v>123447</v>
      </c>
    </row>
    <row r="29" spans="1:38" x14ac:dyDescent="0.2">
      <c r="A29" s="25">
        <v>20</v>
      </c>
      <c r="B29" s="26" t="s">
        <v>44</v>
      </c>
      <c r="C29" s="31"/>
      <c r="D29" s="31"/>
      <c r="E29" s="31"/>
      <c r="F29" s="31"/>
      <c r="G29" s="31"/>
      <c r="H29" s="31"/>
      <c r="I29" s="31"/>
      <c r="J29" s="32">
        <f t="shared" si="0"/>
        <v>0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2">
        <f t="shared" si="1"/>
        <v>0</v>
      </c>
      <c r="AB29" s="16">
        <v>1246</v>
      </c>
      <c r="AC29" s="16"/>
      <c r="AD29" s="16">
        <v>99859</v>
      </c>
      <c r="AE29" s="16"/>
      <c r="AF29" s="16"/>
      <c r="AG29" s="16"/>
      <c r="AH29" s="16"/>
      <c r="AI29" s="16"/>
      <c r="AJ29" s="16">
        <v>320</v>
      </c>
      <c r="AK29" s="32">
        <f t="shared" si="2"/>
        <v>101425</v>
      </c>
      <c r="AL29" s="32">
        <f t="shared" si="3"/>
        <v>101425</v>
      </c>
    </row>
    <row r="30" spans="1:38" x14ac:dyDescent="0.2">
      <c r="A30" s="25">
        <v>21</v>
      </c>
      <c r="B30" s="26" t="s">
        <v>75</v>
      </c>
      <c r="C30" s="31"/>
      <c r="D30" s="31"/>
      <c r="E30" s="31"/>
      <c r="F30" s="31"/>
      <c r="G30" s="31"/>
      <c r="H30" s="31">
        <v>332</v>
      </c>
      <c r="I30" s="31">
        <v>17567</v>
      </c>
      <c r="J30" s="32">
        <f t="shared" si="0"/>
        <v>17899</v>
      </c>
      <c r="K30" s="31">
        <v>23171</v>
      </c>
      <c r="L30" s="31"/>
      <c r="M30" s="31"/>
      <c r="N30" s="31"/>
      <c r="O30" s="31">
        <v>58</v>
      </c>
      <c r="P30" s="31">
        <v>6013</v>
      </c>
      <c r="Q30" s="31">
        <v>-1096</v>
      </c>
      <c r="R30" s="31"/>
      <c r="S30" s="31"/>
      <c r="T30" s="31">
        <v>5110</v>
      </c>
      <c r="U30" s="31"/>
      <c r="V30" s="31"/>
      <c r="W30" s="31"/>
      <c r="X30" s="31">
        <v>5254</v>
      </c>
      <c r="Y30" s="31"/>
      <c r="Z30" s="31"/>
      <c r="AA30" s="32">
        <f t="shared" si="1"/>
        <v>38510</v>
      </c>
      <c r="AB30" s="16">
        <v>1750</v>
      </c>
      <c r="AC30" s="16"/>
      <c r="AD30" s="16"/>
      <c r="AE30" s="16"/>
      <c r="AF30" s="16"/>
      <c r="AG30" s="16"/>
      <c r="AH30" s="16"/>
      <c r="AI30" s="16"/>
      <c r="AJ30" s="16">
        <v>30302</v>
      </c>
      <c r="AK30" s="32">
        <f t="shared" si="2"/>
        <v>32052</v>
      </c>
      <c r="AL30" s="32">
        <f t="shared" si="3"/>
        <v>88461</v>
      </c>
    </row>
    <row r="31" spans="1:38" x14ac:dyDescent="0.2">
      <c r="A31" s="25">
        <v>22</v>
      </c>
      <c r="B31" s="26" t="s">
        <v>61</v>
      </c>
      <c r="C31" s="31"/>
      <c r="D31" s="31"/>
      <c r="E31" s="31"/>
      <c r="F31" s="31"/>
      <c r="G31" s="31"/>
      <c r="H31" s="31"/>
      <c r="I31" s="31"/>
      <c r="J31" s="32">
        <f t="shared" si="0"/>
        <v>0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2">
        <f t="shared" si="1"/>
        <v>0</v>
      </c>
      <c r="AB31" s="16">
        <v>68069</v>
      </c>
      <c r="AC31" s="16"/>
      <c r="AD31" s="16"/>
      <c r="AE31" s="16"/>
      <c r="AF31" s="16"/>
      <c r="AG31" s="16"/>
      <c r="AH31" s="16"/>
      <c r="AI31" s="16"/>
      <c r="AJ31" s="16"/>
      <c r="AK31" s="32">
        <f t="shared" si="2"/>
        <v>68069</v>
      </c>
      <c r="AL31" s="32">
        <f t="shared" si="3"/>
        <v>68069</v>
      </c>
    </row>
    <row r="32" spans="1:38" x14ac:dyDescent="0.2">
      <c r="A32" s="25">
        <v>23</v>
      </c>
      <c r="B32" s="26" t="s">
        <v>52</v>
      </c>
      <c r="C32" s="31"/>
      <c r="D32" s="31"/>
      <c r="E32" s="31"/>
      <c r="F32" s="31"/>
      <c r="G32" s="31">
        <v>473</v>
      </c>
      <c r="H32" s="31"/>
      <c r="I32" s="31"/>
      <c r="J32" s="32">
        <f t="shared" si="0"/>
        <v>473</v>
      </c>
      <c r="K32" s="31">
        <v>886</v>
      </c>
      <c r="L32" s="31"/>
      <c r="M32" s="31"/>
      <c r="N32" s="31"/>
      <c r="O32" s="31"/>
      <c r="P32" s="31">
        <v>237</v>
      </c>
      <c r="Q32" s="31">
        <v>94</v>
      </c>
      <c r="R32" s="31"/>
      <c r="S32" s="31"/>
      <c r="T32" s="31">
        <v>3105</v>
      </c>
      <c r="U32" s="31"/>
      <c r="V32" s="31"/>
      <c r="W32" s="31"/>
      <c r="X32" s="31"/>
      <c r="Y32" s="31"/>
      <c r="Z32" s="31"/>
      <c r="AA32" s="32">
        <f t="shared" si="1"/>
        <v>4322</v>
      </c>
      <c r="AB32" s="16">
        <v>49059</v>
      </c>
      <c r="AC32" s="16"/>
      <c r="AD32" s="16"/>
      <c r="AE32" s="16"/>
      <c r="AF32" s="16"/>
      <c r="AG32" s="16"/>
      <c r="AH32" s="16"/>
      <c r="AI32" s="16"/>
      <c r="AJ32" s="16">
        <v>11291</v>
      </c>
      <c r="AK32" s="32">
        <f t="shared" si="2"/>
        <v>60350</v>
      </c>
      <c r="AL32" s="32">
        <f t="shared" si="3"/>
        <v>65145</v>
      </c>
    </row>
    <row r="33" spans="1:38" x14ac:dyDescent="0.2">
      <c r="A33" s="25">
        <v>24</v>
      </c>
      <c r="B33" s="26" t="s">
        <v>49</v>
      </c>
      <c r="C33" s="31"/>
      <c r="D33" s="31"/>
      <c r="E33" s="31"/>
      <c r="F33" s="31"/>
      <c r="G33" s="31">
        <v>3908</v>
      </c>
      <c r="H33" s="31"/>
      <c r="I33" s="31"/>
      <c r="J33" s="32">
        <f t="shared" si="0"/>
        <v>3908</v>
      </c>
      <c r="K33" s="31">
        <v>10867</v>
      </c>
      <c r="L33" s="31"/>
      <c r="M33" s="31"/>
      <c r="N33" s="31"/>
      <c r="O33" s="31">
        <v>616</v>
      </c>
      <c r="P33" s="31"/>
      <c r="Q33" s="31"/>
      <c r="R33" s="31"/>
      <c r="S33" s="31"/>
      <c r="T33" s="31">
        <v>34</v>
      </c>
      <c r="U33" s="31"/>
      <c r="V33" s="31"/>
      <c r="W33" s="31"/>
      <c r="X33" s="31"/>
      <c r="Y33" s="31"/>
      <c r="Z33" s="31"/>
      <c r="AA33" s="32">
        <f t="shared" si="1"/>
        <v>11517</v>
      </c>
      <c r="AB33" s="16">
        <v>38137</v>
      </c>
      <c r="AC33" s="16"/>
      <c r="AD33" s="16"/>
      <c r="AE33" s="16"/>
      <c r="AF33" s="16"/>
      <c r="AG33" s="16"/>
      <c r="AH33" s="16"/>
      <c r="AI33" s="16"/>
      <c r="AJ33" s="16">
        <v>10975</v>
      </c>
      <c r="AK33" s="32">
        <f t="shared" si="2"/>
        <v>49112</v>
      </c>
      <c r="AL33" s="32">
        <f t="shared" si="3"/>
        <v>64537</v>
      </c>
    </row>
    <row r="34" spans="1:38" x14ac:dyDescent="0.2">
      <c r="A34" s="25">
        <v>25</v>
      </c>
      <c r="B34" s="26" t="s">
        <v>54</v>
      </c>
      <c r="C34" s="31"/>
      <c r="D34" s="31"/>
      <c r="E34" s="31"/>
      <c r="F34" s="31"/>
      <c r="G34" s="31">
        <v>7047</v>
      </c>
      <c r="H34" s="31">
        <v>41462</v>
      </c>
      <c r="I34" s="31"/>
      <c r="J34" s="32">
        <f t="shared" si="0"/>
        <v>48509</v>
      </c>
      <c r="K34" s="31">
        <v>66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>
        <v>3959</v>
      </c>
      <c r="AA34" s="32">
        <f t="shared" si="1"/>
        <v>4025</v>
      </c>
      <c r="AB34" s="16">
        <v>6971</v>
      </c>
      <c r="AC34" s="16"/>
      <c r="AD34" s="16"/>
      <c r="AE34" s="16"/>
      <c r="AF34" s="16"/>
      <c r="AG34" s="16"/>
      <c r="AH34" s="16"/>
      <c r="AI34" s="16"/>
      <c r="AJ34" s="16"/>
      <c r="AK34" s="32">
        <f t="shared" si="2"/>
        <v>6971</v>
      </c>
      <c r="AL34" s="32">
        <f t="shared" si="3"/>
        <v>59505</v>
      </c>
    </row>
    <row r="35" spans="1:38" x14ac:dyDescent="0.2">
      <c r="A35" s="25">
        <v>26</v>
      </c>
      <c r="B35" s="26" t="s">
        <v>63</v>
      </c>
      <c r="C35" s="31"/>
      <c r="D35" s="31"/>
      <c r="E35" s="31"/>
      <c r="F35" s="31"/>
      <c r="G35" s="31">
        <v>117</v>
      </c>
      <c r="H35" s="31">
        <v>14579</v>
      </c>
      <c r="I35" s="31"/>
      <c r="J35" s="32">
        <f t="shared" si="0"/>
        <v>14696</v>
      </c>
      <c r="K35" s="31">
        <v>11946</v>
      </c>
      <c r="L35" s="31">
        <v>5565</v>
      </c>
      <c r="M35" s="31"/>
      <c r="N35" s="31"/>
      <c r="O35" s="31">
        <v>6234</v>
      </c>
      <c r="P35" s="31">
        <v>2892</v>
      </c>
      <c r="Q35" s="31">
        <v>1310</v>
      </c>
      <c r="R35" s="31"/>
      <c r="S35" s="31"/>
      <c r="T35" s="31">
        <v>-490</v>
      </c>
      <c r="U35" s="31"/>
      <c r="V35" s="31"/>
      <c r="W35" s="31"/>
      <c r="X35" s="31"/>
      <c r="Y35" s="31"/>
      <c r="Z35" s="31"/>
      <c r="AA35" s="32">
        <f t="shared" si="1"/>
        <v>27457</v>
      </c>
      <c r="AB35" s="16">
        <v>7048</v>
      </c>
      <c r="AC35" s="16"/>
      <c r="AD35" s="16"/>
      <c r="AE35" s="16"/>
      <c r="AF35" s="16">
        <v>3748</v>
      </c>
      <c r="AG35" s="16"/>
      <c r="AH35" s="16"/>
      <c r="AI35" s="16">
        <v>506</v>
      </c>
      <c r="AJ35" s="16">
        <v>-976</v>
      </c>
      <c r="AK35" s="32">
        <f t="shared" si="2"/>
        <v>10326</v>
      </c>
      <c r="AL35" s="32">
        <f t="shared" si="3"/>
        <v>52479</v>
      </c>
    </row>
    <row r="36" spans="1:38" x14ac:dyDescent="0.2">
      <c r="A36" s="25">
        <v>27</v>
      </c>
      <c r="B36" s="26" t="s">
        <v>48</v>
      </c>
      <c r="C36" s="31"/>
      <c r="D36" s="31"/>
      <c r="E36" s="31"/>
      <c r="F36" s="31"/>
      <c r="G36" s="31">
        <v>10588</v>
      </c>
      <c r="H36" s="31">
        <v>38</v>
      </c>
      <c r="I36" s="31"/>
      <c r="J36" s="32">
        <f t="shared" si="0"/>
        <v>10626</v>
      </c>
      <c r="K36" s="31">
        <v>8017</v>
      </c>
      <c r="L36" s="31"/>
      <c r="M36" s="31"/>
      <c r="N36" s="31"/>
      <c r="O36" s="31">
        <v>3651</v>
      </c>
      <c r="P36" s="31"/>
      <c r="Q36" s="31">
        <v>139</v>
      </c>
      <c r="R36" s="31"/>
      <c r="S36" s="31"/>
      <c r="T36" s="31">
        <v>301</v>
      </c>
      <c r="U36" s="31"/>
      <c r="V36" s="31"/>
      <c r="W36" s="31"/>
      <c r="X36" s="31"/>
      <c r="Y36" s="31"/>
      <c r="Z36" s="31"/>
      <c r="AA36" s="32">
        <f t="shared" si="1"/>
        <v>12108</v>
      </c>
      <c r="AB36" s="16">
        <v>11227</v>
      </c>
      <c r="AC36" s="16"/>
      <c r="AD36" s="16"/>
      <c r="AE36" s="16"/>
      <c r="AF36" s="16"/>
      <c r="AG36" s="16"/>
      <c r="AH36" s="16"/>
      <c r="AI36" s="16"/>
      <c r="AJ36" s="16">
        <v>7</v>
      </c>
      <c r="AK36" s="32">
        <f t="shared" si="2"/>
        <v>11234</v>
      </c>
      <c r="AL36" s="32">
        <f t="shared" si="3"/>
        <v>33968</v>
      </c>
    </row>
    <row r="37" spans="1:38" x14ac:dyDescent="0.2">
      <c r="A37" s="25">
        <v>28</v>
      </c>
      <c r="B37" s="26" t="s">
        <v>47</v>
      </c>
      <c r="C37" s="31"/>
      <c r="D37" s="31"/>
      <c r="E37" s="31"/>
      <c r="F37" s="31"/>
      <c r="G37" s="31"/>
      <c r="H37" s="31"/>
      <c r="I37" s="31"/>
      <c r="J37" s="32">
        <f t="shared" si="0"/>
        <v>0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2">
        <f t="shared" si="1"/>
        <v>0</v>
      </c>
      <c r="AB37" s="16">
        <v>33259</v>
      </c>
      <c r="AC37" s="16"/>
      <c r="AD37" s="16"/>
      <c r="AE37" s="16"/>
      <c r="AF37" s="16"/>
      <c r="AG37" s="16"/>
      <c r="AH37" s="16"/>
      <c r="AI37" s="16"/>
      <c r="AJ37" s="16"/>
      <c r="AK37" s="32">
        <f t="shared" si="2"/>
        <v>33259</v>
      </c>
      <c r="AL37" s="32">
        <f t="shared" si="3"/>
        <v>33259</v>
      </c>
    </row>
    <row r="38" spans="1:38" x14ac:dyDescent="0.2">
      <c r="A38" s="25">
        <v>29</v>
      </c>
      <c r="B38" s="26" t="s">
        <v>84</v>
      </c>
      <c r="C38" s="31"/>
      <c r="D38" s="31"/>
      <c r="E38" s="31"/>
      <c r="F38" s="31"/>
      <c r="G38" s="31"/>
      <c r="H38" s="31">
        <v>31090</v>
      </c>
      <c r="I38" s="31"/>
      <c r="J38" s="32">
        <f t="shared" si="0"/>
        <v>31090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2">
        <f t="shared" si="1"/>
        <v>0</v>
      </c>
      <c r="AB38" s="16"/>
      <c r="AC38" s="16"/>
      <c r="AD38" s="16"/>
      <c r="AE38" s="16"/>
      <c r="AF38" s="16"/>
      <c r="AG38" s="16"/>
      <c r="AH38" s="16"/>
      <c r="AI38" s="16"/>
      <c r="AJ38" s="16"/>
      <c r="AK38" s="32">
        <f t="shared" si="2"/>
        <v>0</v>
      </c>
      <c r="AL38" s="32">
        <f t="shared" si="3"/>
        <v>31090</v>
      </c>
    </row>
    <row r="39" spans="1:38" x14ac:dyDescent="0.2">
      <c r="A39" s="25">
        <v>30</v>
      </c>
      <c r="B39" s="26" t="s">
        <v>62</v>
      </c>
      <c r="C39" s="31">
        <v>3669</v>
      </c>
      <c r="D39" s="31">
        <v>19593</v>
      </c>
      <c r="E39" s="31"/>
      <c r="F39" s="31"/>
      <c r="G39" s="31">
        <v>134</v>
      </c>
      <c r="H39" s="31"/>
      <c r="I39" s="31"/>
      <c r="J39" s="32">
        <f t="shared" si="0"/>
        <v>23396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1"/>
        <v>0</v>
      </c>
      <c r="AB39" s="16"/>
      <c r="AC39" s="16"/>
      <c r="AD39" s="16"/>
      <c r="AE39" s="16"/>
      <c r="AF39" s="16"/>
      <c r="AG39" s="16"/>
      <c r="AH39" s="16"/>
      <c r="AI39" s="16"/>
      <c r="AJ39" s="16"/>
      <c r="AK39" s="32">
        <f t="shared" si="2"/>
        <v>0</v>
      </c>
      <c r="AL39" s="32">
        <f t="shared" si="3"/>
        <v>23396</v>
      </c>
    </row>
    <row r="40" spans="1:38" x14ac:dyDescent="0.2">
      <c r="A40" s="25">
        <v>31</v>
      </c>
      <c r="B40" s="26" t="s">
        <v>56</v>
      </c>
      <c r="C40" s="31"/>
      <c r="D40" s="31"/>
      <c r="E40" s="31"/>
      <c r="F40" s="31"/>
      <c r="G40" s="31">
        <v>142</v>
      </c>
      <c r="H40" s="31">
        <v>8684</v>
      </c>
      <c r="I40" s="31"/>
      <c r="J40" s="32">
        <f t="shared" si="0"/>
        <v>8826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1"/>
        <v>0</v>
      </c>
      <c r="AB40" s="16">
        <v>7829</v>
      </c>
      <c r="AC40" s="16"/>
      <c r="AD40" s="16"/>
      <c r="AE40" s="16"/>
      <c r="AF40" s="16"/>
      <c r="AG40" s="16"/>
      <c r="AH40" s="16"/>
      <c r="AI40" s="16"/>
      <c r="AJ40" s="16"/>
      <c r="AK40" s="32">
        <f t="shared" si="2"/>
        <v>7829</v>
      </c>
      <c r="AL40" s="32">
        <f t="shared" si="3"/>
        <v>16655</v>
      </c>
    </row>
    <row r="41" spans="1:38" x14ac:dyDescent="0.2">
      <c r="A41" s="25">
        <v>32</v>
      </c>
      <c r="B41" s="26" t="s">
        <v>60</v>
      </c>
      <c r="C41" s="31"/>
      <c r="D41" s="31"/>
      <c r="E41" s="31"/>
      <c r="F41" s="31"/>
      <c r="G41" s="31">
        <v>9460</v>
      </c>
      <c r="H41" s="31"/>
      <c r="I41" s="31"/>
      <c r="J41" s="32">
        <f t="shared" si="0"/>
        <v>9460</v>
      </c>
      <c r="K41" s="31">
        <v>2508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>
        <v>96</v>
      </c>
      <c r="Y41" s="31"/>
      <c r="Z41" s="31"/>
      <c r="AA41" s="32">
        <f t="shared" si="1"/>
        <v>2604</v>
      </c>
      <c r="AB41" s="16">
        <v>2068</v>
      </c>
      <c r="AC41" s="16"/>
      <c r="AD41" s="16"/>
      <c r="AE41" s="16"/>
      <c r="AF41" s="16"/>
      <c r="AG41" s="16"/>
      <c r="AH41" s="16">
        <v>272</v>
      </c>
      <c r="AI41" s="16"/>
      <c r="AJ41" s="16">
        <v>1668</v>
      </c>
      <c r="AK41" s="32">
        <f t="shared" si="2"/>
        <v>4008</v>
      </c>
      <c r="AL41" s="32">
        <f t="shared" si="3"/>
        <v>16072</v>
      </c>
    </row>
    <row r="42" spans="1:38" x14ac:dyDescent="0.2">
      <c r="A42" s="25">
        <v>33</v>
      </c>
      <c r="B42" s="26" t="s">
        <v>85</v>
      </c>
      <c r="C42" s="31"/>
      <c r="D42" s="31"/>
      <c r="E42" s="31"/>
      <c r="F42" s="31"/>
      <c r="G42" s="31"/>
      <c r="H42" s="31"/>
      <c r="I42" s="31"/>
      <c r="J42" s="32">
        <f t="shared" si="0"/>
        <v>0</v>
      </c>
      <c r="K42" s="31">
        <v>1977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2">
        <f t="shared" si="1"/>
        <v>1977</v>
      </c>
      <c r="AB42" s="16">
        <v>9901</v>
      </c>
      <c r="AC42" s="16"/>
      <c r="AD42" s="16"/>
      <c r="AE42" s="16"/>
      <c r="AF42" s="16"/>
      <c r="AG42" s="16"/>
      <c r="AH42" s="16"/>
      <c r="AI42" s="16"/>
      <c r="AJ42" s="16">
        <v>201</v>
      </c>
      <c r="AK42" s="32">
        <f t="shared" si="2"/>
        <v>10102</v>
      </c>
      <c r="AL42" s="32">
        <f t="shared" si="3"/>
        <v>12079</v>
      </c>
    </row>
    <row r="43" spans="1:38" ht="25.5" x14ac:dyDescent="0.2">
      <c r="A43" s="25">
        <v>34</v>
      </c>
      <c r="B43" s="26" t="s">
        <v>46</v>
      </c>
      <c r="C43" s="31">
        <v>251</v>
      </c>
      <c r="D43" s="31">
        <v>8630</v>
      </c>
      <c r="E43" s="31"/>
      <c r="F43" s="31"/>
      <c r="G43" s="31"/>
      <c r="H43" s="31"/>
      <c r="I43" s="31"/>
      <c r="J43" s="32">
        <f t="shared" si="0"/>
        <v>8881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2">
        <f t="shared" si="1"/>
        <v>0</v>
      </c>
      <c r="AB43" s="16"/>
      <c r="AC43" s="16"/>
      <c r="AD43" s="16"/>
      <c r="AE43" s="16"/>
      <c r="AF43" s="16"/>
      <c r="AG43" s="16"/>
      <c r="AH43" s="16"/>
      <c r="AI43" s="16"/>
      <c r="AJ43" s="16"/>
      <c r="AK43" s="32">
        <f t="shared" si="2"/>
        <v>0</v>
      </c>
      <c r="AL43" s="32">
        <f t="shared" si="3"/>
        <v>8881</v>
      </c>
    </row>
    <row r="44" spans="1:38" x14ac:dyDescent="0.2">
      <c r="A44" s="25">
        <v>35</v>
      </c>
      <c r="B44" s="26" t="s">
        <v>86</v>
      </c>
      <c r="C44" s="31"/>
      <c r="D44" s="31"/>
      <c r="E44" s="31"/>
      <c r="F44" s="31"/>
      <c r="G44" s="31">
        <v>1378</v>
      </c>
      <c r="H44" s="31"/>
      <c r="I44" s="31"/>
      <c r="J44" s="32">
        <f t="shared" si="0"/>
        <v>1378</v>
      </c>
      <c r="K44" s="31">
        <v>2897</v>
      </c>
      <c r="L44" s="31"/>
      <c r="M44" s="31"/>
      <c r="N44" s="31"/>
      <c r="O44" s="31"/>
      <c r="P44" s="31">
        <v>162</v>
      </c>
      <c r="Q44" s="31"/>
      <c r="R44" s="31"/>
      <c r="S44" s="31"/>
      <c r="T44" s="31">
        <v>326</v>
      </c>
      <c r="U44" s="31"/>
      <c r="V44" s="31"/>
      <c r="W44" s="31"/>
      <c r="X44" s="31"/>
      <c r="Y44" s="31"/>
      <c r="Z44" s="31"/>
      <c r="AA44" s="32">
        <f t="shared" si="1"/>
        <v>3385</v>
      </c>
      <c r="AB44" s="16">
        <v>3665</v>
      </c>
      <c r="AC44" s="16"/>
      <c r="AD44" s="16"/>
      <c r="AE44" s="16"/>
      <c r="AF44" s="16"/>
      <c r="AG44" s="16"/>
      <c r="AH44" s="16"/>
      <c r="AI44" s="16"/>
      <c r="AJ44" s="16"/>
      <c r="AK44" s="32">
        <f t="shared" si="2"/>
        <v>3665</v>
      </c>
      <c r="AL44" s="32">
        <f t="shared" si="3"/>
        <v>8428</v>
      </c>
    </row>
    <row r="45" spans="1:38" ht="25.5" x14ac:dyDescent="0.2">
      <c r="A45" s="25">
        <v>36</v>
      </c>
      <c r="B45" s="26" t="s">
        <v>43</v>
      </c>
      <c r="C45" s="31"/>
      <c r="D45" s="31"/>
      <c r="E45" s="31"/>
      <c r="F45" s="31"/>
      <c r="G45" s="31"/>
      <c r="H45" s="31"/>
      <c r="I45" s="31"/>
      <c r="J45" s="32">
        <f t="shared" si="0"/>
        <v>0</v>
      </c>
      <c r="K45" s="31"/>
      <c r="L45" s="31"/>
      <c r="M45" s="31">
        <v>1026</v>
      </c>
      <c r="N45" s="31"/>
      <c r="O45" s="31"/>
      <c r="P45" s="31">
        <v>1188</v>
      </c>
      <c r="Q45" s="31"/>
      <c r="R45" s="31"/>
      <c r="S45" s="31"/>
      <c r="T45" s="31"/>
      <c r="U45" s="31"/>
      <c r="V45" s="31"/>
      <c r="W45" s="31"/>
      <c r="X45" s="31">
        <v>1751</v>
      </c>
      <c r="Y45" s="31"/>
      <c r="Z45" s="31"/>
      <c r="AA45" s="32">
        <f t="shared" si="1"/>
        <v>3965</v>
      </c>
      <c r="AB45" s="16"/>
      <c r="AC45" s="16"/>
      <c r="AD45" s="16"/>
      <c r="AE45" s="16"/>
      <c r="AF45" s="16"/>
      <c r="AG45" s="16"/>
      <c r="AH45" s="16"/>
      <c r="AI45" s="16"/>
      <c r="AJ45" s="16"/>
      <c r="AK45" s="32">
        <f t="shared" si="2"/>
        <v>0</v>
      </c>
      <c r="AL45" s="32">
        <f t="shared" si="3"/>
        <v>3965</v>
      </c>
    </row>
    <row r="46" spans="1:38" x14ac:dyDescent="0.2">
      <c r="A46" s="25">
        <v>37</v>
      </c>
      <c r="B46" s="26" t="s">
        <v>104</v>
      </c>
      <c r="C46" s="31"/>
      <c r="D46" s="31">
        <v>1345</v>
      </c>
      <c r="E46" s="31"/>
      <c r="F46" s="31"/>
      <c r="G46" s="31"/>
      <c r="H46" s="31"/>
      <c r="I46" s="31"/>
      <c r="J46" s="32">
        <f t="shared" si="0"/>
        <v>1345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1"/>
        <v>0</v>
      </c>
      <c r="AB46" s="16"/>
      <c r="AC46" s="16"/>
      <c r="AD46" s="16"/>
      <c r="AE46" s="16"/>
      <c r="AF46" s="16"/>
      <c r="AG46" s="16"/>
      <c r="AH46" s="16"/>
      <c r="AI46" s="16"/>
      <c r="AJ46" s="16"/>
      <c r="AK46" s="32">
        <f t="shared" si="2"/>
        <v>0</v>
      </c>
      <c r="AL46" s="32">
        <f t="shared" si="3"/>
        <v>1345</v>
      </c>
    </row>
    <row r="47" spans="1:38" x14ac:dyDescent="0.2">
      <c r="A47" s="25">
        <v>38</v>
      </c>
      <c r="B47" s="26" t="s">
        <v>87</v>
      </c>
      <c r="C47" s="31"/>
      <c r="D47" s="31"/>
      <c r="E47" s="31"/>
      <c r="F47" s="31"/>
      <c r="G47" s="31"/>
      <c r="H47" s="31"/>
      <c r="I47" s="31"/>
      <c r="J47" s="3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  <c r="AB47" s="16"/>
      <c r="AC47" s="16"/>
      <c r="AD47" s="16"/>
      <c r="AE47" s="16"/>
      <c r="AF47" s="16"/>
      <c r="AG47" s="16"/>
      <c r="AH47" s="16"/>
      <c r="AI47" s="16"/>
      <c r="AJ47" s="16"/>
      <c r="AK47" s="32"/>
      <c r="AL47" s="32"/>
    </row>
    <row r="48" spans="1:38" x14ac:dyDescent="0.2">
      <c r="A48" s="25">
        <v>39</v>
      </c>
      <c r="B48" s="26" t="s">
        <v>57</v>
      </c>
      <c r="C48" s="31"/>
      <c r="D48" s="31"/>
      <c r="E48" s="31"/>
      <c r="F48" s="31"/>
      <c r="G48" s="31"/>
      <c r="H48" s="31"/>
      <c r="I48" s="31"/>
      <c r="J48" s="32">
        <f t="shared" si="0"/>
        <v>0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2">
        <f t="shared" si="1"/>
        <v>0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32">
        <f t="shared" si="2"/>
        <v>0</v>
      </c>
      <c r="AL48" s="32">
        <f t="shared" si="3"/>
        <v>0</v>
      </c>
    </row>
  </sheetData>
  <mergeCells count="11">
    <mergeCell ref="K8:AA8"/>
    <mergeCell ref="AB8:AK8"/>
    <mergeCell ref="M2:V2"/>
    <mergeCell ref="L3:U3"/>
    <mergeCell ref="AK6:AL6"/>
    <mergeCell ref="A7:A9"/>
    <mergeCell ref="B7:B9"/>
    <mergeCell ref="C7:F7"/>
    <mergeCell ref="G7:AK7"/>
    <mergeCell ref="AL7:AL9"/>
    <mergeCell ref="C8:J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workbookViewId="0">
      <selection activeCell="A7" sqref="A7:A9"/>
    </sheetView>
  </sheetViews>
  <sheetFormatPr defaultRowHeight="12.75" x14ac:dyDescent="0.2"/>
  <cols>
    <col min="1" max="1" width="3.140625" style="6" bestFit="1" customWidth="1"/>
    <col min="2" max="2" width="35.42578125" style="6" customWidth="1"/>
    <col min="3" max="3" width="12.42578125" style="6" customWidth="1"/>
    <col min="4" max="4" width="13" style="6" customWidth="1"/>
    <col min="5" max="7" width="12.42578125" style="6" customWidth="1"/>
    <col min="8" max="11" width="9.28515625" style="6" bestFit="1" customWidth="1"/>
    <col min="12" max="12" width="9.140625" style="6"/>
    <col min="13" max="13" width="9.28515625" style="6" bestFit="1" customWidth="1"/>
    <col min="14" max="14" width="9.140625" style="6"/>
    <col min="15" max="15" width="9.5703125" style="6" customWidth="1"/>
    <col min="16" max="16" width="11" style="6" customWidth="1"/>
    <col min="17" max="17" width="9.28515625" style="6" bestFit="1" customWidth="1"/>
    <col min="18" max="19" width="9.140625" style="6"/>
    <col min="20" max="20" width="9.28515625" style="6" bestFit="1" customWidth="1"/>
    <col min="21" max="22" width="9.140625" style="6"/>
    <col min="23" max="23" width="9.85546875" style="6" bestFit="1" customWidth="1"/>
    <col min="24" max="26" width="9.140625" style="6"/>
    <col min="27" max="27" width="9.85546875" style="6" bestFit="1" customWidth="1"/>
    <col min="28" max="33" width="9.140625" style="6"/>
    <col min="34" max="35" width="11.28515625" style="6" customWidth="1"/>
    <col min="36" max="36" width="12.140625" style="6" customWidth="1"/>
    <col min="37" max="37" width="9.85546875" style="6" bestFit="1" customWidth="1"/>
    <col min="38" max="38" width="13.140625" style="6" customWidth="1"/>
    <col min="39" max="256" width="9.140625" style="6"/>
    <col min="257" max="257" width="3.140625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3" width="12.42578125" style="6" customWidth="1"/>
    <col min="264" max="267" width="9.28515625" style="6" bestFit="1" customWidth="1"/>
    <col min="268" max="268" width="9.140625" style="6"/>
    <col min="269" max="269" width="9.28515625" style="6" bestFit="1" customWidth="1"/>
    <col min="270" max="270" width="9.140625" style="6"/>
    <col min="271" max="271" width="9.5703125" style="6" customWidth="1"/>
    <col min="272" max="272" width="11" style="6" customWidth="1"/>
    <col min="273" max="273" width="9.28515625" style="6" bestFit="1" customWidth="1"/>
    <col min="274" max="275" width="9.140625" style="6"/>
    <col min="276" max="276" width="9.28515625" style="6" bestFit="1" customWidth="1"/>
    <col min="277" max="278" width="9.140625" style="6"/>
    <col min="279" max="279" width="9.85546875" style="6" bestFit="1" customWidth="1"/>
    <col min="280" max="282" width="9.140625" style="6"/>
    <col min="283" max="283" width="9.85546875" style="6" bestFit="1" customWidth="1"/>
    <col min="284" max="289" width="9.140625" style="6"/>
    <col min="290" max="291" width="11.28515625" style="6" customWidth="1"/>
    <col min="292" max="292" width="12.140625" style="6" customWidth="1"/>
    <col min="293" max="293" width="9.85546875" style="6" bestFit="1" customWidth="1"/>
    <col min="294" max="294" width="13.140625" style="6" customWidth="1"/>
    <col min="295" max="512" width="9.140625" style="6"/>
    <col min="513" max="513" width="3.140625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19" width="12.42578125" style="6" customWidth="1"/>
    <col min="520" max="523" width="9.28515625" style="6" bestFit="1" customWidth="1"/>
    <col min="524" max="524" width="9.140625" style="6"/>
    <col min="525" max="525" width="9.28515625" style="6" bestFit="1" customWidth="1"/>
    <col min="526" max="526" width="9.140625" style="6"/>
    <col min="527" max="527" width="9.5703125" style="6" customWidth="1"/>
    <col min="528" max="528" width="11" style="6" customWidth="1"/>
    <col min="529" max="529" width="9.28515625" style="6" bestFit="1" customWidth="1"/>
    <col min="530" max="531" width="9.140625" style="6"/>
    <col min="532" max="532" width="9.28515625" style="6" bestFit="1" customWidth="1"/>
    <col min="533" max="534" width="9.140625" style="6"/>
    <col min="535" max="535" width="9.85546875" style="6" bestFit="1" customWidth="1"/>
    <col min="536" max="538" width="9.140625" style="6"/>
    <col min="539" max="539" width="9.85546875" style="6" bestFit="1" customWidth="1"/>
    <col min="540" max="545" width="9.140625" style="6"/>
    <col min="546" max="547" width="11.28515625" style="6" customWidth="1"/>
    <col min="548" max="548" width="12.140625" style="6" customWidth="1"/>
    <col min="549" max="549" width="9.85546875" style="6" bestFit="1" customWidth="1"/>
    <col min="550" max="550" width="13.140625" style="6" customWidth="1"/>
    <col min="551" max="768" width="9.140625" style="6"/>
    <col min="769" max="769" width="3.140625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5" width="12.42578125" style="6" customWidth="1"/>
    <col min="776" max="779" width="9.28515625" style="6" bestFit="1" customWidth="1"/>
    <col min="780" max="780" width="9.140625" style="6"/>
    <col min="781" max="781" width="9.28515625" style="6" bestFit="1" customWidth="1"/>
    <col min="782" max="782" width="9.140625" style="6"/>
    <col min="783" max="783" width="9.5703125" style="6" customWidth="1"/>
    <col min="784" max="784" width="11" style="6" customWidth="1"/>
    <col min="785" max="785" width="9.28515625" style="6" bestFit="1" customWidth="1"/>
    <col min="786" max="787" width="9.140625" style="6"/>
    <col min="788" max="788" width="9.28515625" style="6" bestFit="1" customWidth="1"/>
    <col min="789" max="790" width="9.140625" style="6"/>
    <col min="791" max="791" width="9.85546875" style="6" bestFit="1" customWidth="1"/>
    <col min="792" max="794" width="9.140625" style="6"/>
    <col min="795" max="795" width="9.85546875" style="6" bestFit="1" customWidth="1"/>
    <col min="796" max="801" width="9.140625" style="6"/>
    <col min="802" max="803" width="11.28515625" style="6" customWidth="1"/>
    <col min="804" max="804" width="12.140625" style="6" customWidth="1"/>
    <col min="805" max="805" width="9.85546875" style="6" bestFit="1" customWidth="1"/>
    <col min="806" max="806" width="13.140625" style="6" customWidth="1"/>
    <col min="807" max="1024" width="9.140625" style="6"/>
    <col min="1025" max="1025" width="3.140625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1" width="12.42578125" style="6" customWidth="1"/>
    <col min="1032" max="1035" width="9.28515625" style="6" bestFit="1" customWidth="1"/>
    <col min="1036" max="1036" width="9.140625" style="6"/>
    <col min="1037" max="1037" width="9.28515625" style="6" bestFit="1" customWidth="1"/>
    <col min="1038" max="1038" width="9.140625" style="6"/>
    <col min="1039" max="1039" width="9.5703125" style="6" customWidth="1"/>
    <col min="1040" max="1040" width="11" style="6" customWidth="1"/>
    <col min="1041" max="1041" width="9.28515625" style="6" bestFit="1" customWidth="1"/>
    <col min="1042" max="1043" width="9.140625" style="6"/>
    <col min="1044" max="1044" width="9.28515625" style="6" bestFit="1" customWidth="1"/>
    <col min="1045" max="1046" width="9.140625" style="6"/>
    <col min="1047" max="1047" width="9.85546875" style="6" bestFit="1" customWidth="1"/>
    <col min="1048" max="1050" width="9.140625" style="6"/>
    <col min="1051" max="1051" width="9.85546875" style="6" bestFit="1" customWidth="1"/>
    <col min="1052" max="1057" width="9.140625" style="6"/>
    <col min="1058" max="1059" width="11.28515625" style="6" customWidth="1"/>
    <col min="1060" max="1060" width="12.140625" style="6" customWidth="1"/>
    <col min="1061" max="1061" width="9.85546875" style="6" bestFit="1" customWidth="1"/>
    <col min="1062" max="1062" width="13.140625" style="6" customWidth="1"/>
    <col min="1063" max="1280" width="9.140625" style="6"/>
    <col min="1281" max="1281" width="3.140625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87" width="12.42578125" style="6" customWidth="1"/>
    <col min="1288" max="1291" width="9.28515625" style="6" bestFit="1" customWidth="1"/>
    <col min="1292" max="1292" width="9.140625" style="6"/>
    <col min="1293" max="1293" width="9.28515625" style="6" bestFit="1" customWidth="1"/>
    <col min="1294" max="1294" width="9.140625" style="6"/>
    <col min="1295" max="1295" width="9.5703125" style="6" customWidth="1"/>
    <col min="1296" max="1296" width="11" style="6" customWidth="1"/>
    <col min="1297" max="1297" width="9.28515625" style="6" bestFit="1" customWidth="1"/>
    <col min="1298" max="1299" width="9.140625" style="6"/>
    <col min="1300" max="1300" width="9.28515625" style="6" bestFit="1" customWidth="1"/>
    <col min="1301" max="1302" width="9.140625" style="6"/>
    <col min="1303" max="1303" width="9.85546875" style="6" bestFit="1" customWidth="1"/>
    <col min="1304" max="1306" width="9.140625" style="6"/>
    <col min="1307" max="1307" width="9.85546875" style="6" bestFit="1" customWidth="1"/>
    <col min="1308" max="1313" width="9.140625" style="6"/>
    <col min="1314" max="1315" width="11.28515625" style="6" customWidth="1"/>
    <col min="1316" max="1316" width="12.140625" style="6" customWidth="1"/>
    <col min="1317" max="1317" width="9.85546875" style="6" bestFit="1" customWidth="1"/>
    <col min="1318" max="1318" width="13.140625" style="6" customWidth="1"/>
    <col min="1319" max="1536" width="9.140625" style="6"/>
    <col min="1537" max="1537" width="3.140625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3" width="12.42578125" style="6" customWidth="1"/>
    <col min="1544" max="1547" width="9.28515625" style="6" bestFit="1" customWidth="1"/>
    <col min="1548" max="1548" width="9.140625" style="6"/>
    <col min="1549" max="1549" width="9.28515625" style="6" bestFit="1" customWidth="1"/>
    <col min="1550" max="1550" width="9.140625" style="6"/>
    <col min="1551" max="1551" width="9.5703125" style="6" customWidth="1"/>
    <col min="1552" max="1552" width="11" style="6" customWidth="1"/>
    <col min="1553" max="1553" width="9.28515625" style="6" bestFit="1" customWidth="1"/>
    <col min="1554" max="1555" width="9.140625" style="6"/>
    <col min="1556" max="1556" width="9.28515625" style="6" bestFit="1" customWidth="1"/>
    <col min="1557" max="1558" width="9.140625" style="6"/>
    <col min="1559" max="1559" width="9.85546875" style="6" bestFit="1" customWidth="1"/>
    <col min="1560" max="1562" width="9.140625" style="6"/>
    <col min="1563" max="1563" width="9.85546875" style="6" bestFit="1" customWidth="1"/>
    <col min="1564" max="1569" width="9.140625" style="6"/>
    <col min="1570" max="1571" width="11.28515625" style="6" customWidth="1"/>
    <col min="1572" max="1572" width="12.140625" style="6" customWidth="1"/>
    <col min="1573" max="1573" width="9.85546875" style="6" bestFit="1" customWidth="1"/>
    <col min="1574" max="1574" width="13.140625" style="6" customWidth="1"/>
    <col min="1575" max="1792" width="9.140625" style="6"/>
    <col min="1793" max="1793" width="3.140625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799" width="12.42578125" style="6" customWidth="1"/>
    <col min="1800" max="1803" width="9.28515625" style="6" bestFit="1" customWidth="1"/>
    <col min="1804" max="1804" width="9.140625" style="6"/>
    <col min="1805" max="1805" width="9.28515625" style="6" bestFit="1" customWidth="1"/>
    <col min="1806" max="1806" width="9.140625" style="6"/>
    <col min="1807" max="1807" width="9.5703125" style="6" customWidth="1"/>
    <col min="1808" max="1808" width="11" style="6" customWidth="1"/>
    <col min="1809" max="1809" width="9.28515625" style="6" bestFit="1" customWidth="1"/>
    <col min="1810" max="1811" width="9.140625" style="6"/>
    <col min="1812" max="1812" width="9.28515625" style="6" bestFit="1" customWidth="1"/>
    <col min="1813" max="1814" width="9.140625" style="6"/>
    <col min="1815" max="1815" width="9.85546875" style="6" bestFit="1" customWidth="1"/>
    <col min="1816" max="1818" width="9.140625" style="6"/>
    <col min="1819" max="1819" width="9.85546875" style="6" bestFit="1" customWidth="1"/>
    <col min="1820" max="1825" width="9.140625" style="6"/>
    <col min="1826" max="1827" width="11.28515625" style="6" customWidth="1"/>
    <col min="1828" max="1828" width="12.140625" style="6" customWidth="1"/>
    <col min="1829" max="1829" width="9.85546875" style="6" bestFit="1" customWidth="1"/>
    <col min="1830" max="1830" width="13.140625" style="6" customWidth="1"/>
    <col min="1831" max="2048" width="9.140625" style="6"/>
    <col min="2049" max="2049" width="3.140625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5" width="12.42578125" style="6" customWidth="1"/>
    <col min="2056" max="2059" width="9.28515625" style="6" bestFit="1" customWidth="1"/>
    <col min="2060" max="2060" width="9.140625" style="6"/>
    <col min="2061" max="2061" width="9.28515625" style="6" bestFit="1" customWidth="1"/>
    <col min="2062" max="2062" width="9.140625" style="6"/>
    <col min="2063" max="2063" width="9.5703125" style="6" customWidth="1"/>
    <col min="2064" max="2064" width="11" style="6" customWidth="1"/>
    <col min="2065" max="2065" width="9.28515625" style="6" bestFit="1" customWidth="1"/>
    <col min="2066" max="2067" width="9.140625" style="6"/>
    <col min="2068" max="2068" width="9.28515625" style="6" bestFit="1" customWidth="1"/>
    <col min="2069" max="2070" width="9.140625" style="6"/>
    <col min="2071" max="2071" width="9.85546875" style="6" bestFit="1" customWidth="1"/>
    <col min="2072" max="2074" width="9.140625" style="6"/>
    <col min="2075" max="2075" width="9.85546875" style="6" bestFit="1" customWidth="1"/>
    <col min="2076" max="2081" width="9.140625" style="6"/>
    <col min="2082" max="2083" width="11.28515625" style="6" customWidth="1"/>
    <col min="2084" max="2084" width="12.140625" style="6" customWidth="1"/>
    <col min="2085" max="2085" width="9.85546875" style="6" bestFit="1" customWidth="1"/>
    <col min="2086" max="2086" width="13.140625" style="6" customWidth="1"/>
    <col min="2087" max="2304" width="9.140625" style="6"/>
    <col min="2305" max="2305" width="3.140625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1" width="12.42578125" style="6" customWidth="1"/>
    <col min="2312" max="2315" width="9.28515625" style="6" bestFit="1" customWidth="1"/>
    <col min="2316" max="2316" width="9.140625" style="6"/>
    <col min="2317" max="2317" width="9.28515625" style="6" bestFit="1" customWidth="1"/>
    <col min="2318" max="2318" width="9.140625" style="6"/>
    <col min="2319" max="2319" width="9.5703125" style="6" customWidth="1"/>
    <col min="2320" max="2320" width="11" style="6" customWidth="1"/>
    <col min="2321" max="2321" width="9.28515625" style="6" bestFit="1" customWidth="1"/>
    <col min="2322" max="2323" width="9.140625" style="6"/>
    <col min="2324" max="2324" width="9.28515625" style="6" bestFit="1" customWidth="1"/>
    <col min="2325" max="2326" width="9.140625" style="6"/>
    <col min="2327" max="2327" width="9.85546875" style="6" bestFit="1" customWidth="1"/>
    <col min="2328" max="2330" width="9.140625" style="6"/>
    <col min="2331" max="2331" width="9.85546875" style="6" bestFit="1" customWidth="1"/>
    <col min="2332" max="2337" width="9.140625" style="6"/>
    <col min="2338" max="2339" width="11.28515625" style="6" customWidth="1"/>
    <col min="2340" max="2340" width="12.140625" style="6" customWidth="1"/>
    <col min="2341" max="2341" width="9.85546875" style="6" bestFit="1" customWidth="1"/>
    <col min="2342" max="2342" width="13.140625" style="6" customWidth="1"/>
    <col min="2343" max="2560" width="9.140625" style="6"/>
    <col min="2561" max="2561" width="3.140625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67" width="12.42578125" style="6" customWidth="1"/>
    <col min="2568" max="2571" width="9.28515625" style="6" bestFit="1" customWidth="1"/>
    <col min="2572" max="2572" width="9.140625" style="6"/>
    <col min="2573" max="2573" width="9.28515625" style="6" bestFit="1" customWidth="1"/>
    <col min="2574" max="2574" width="9.140625" style="6"/>
    <col min="2575" max="2575" width="9.5703125" style="6" customWidth="1"/>
    <col min="2576" max="2576" width="11" style="6" customWidth="1"/>
    <col min="2577" max="2577" width="9.28515625" style="6" bestFit="1" customWidth="1"/>
    <col min="2578" max="2579" width="9.140625" style="6"/>
    <col min="2580" max="2580" width="9.28515625" style="6" bestFit="1" customWidth="1"/>
    <col min="2581" max="2582" width="9.140625" style="6"/>
    <col min="2583" max="2583" width="9.85546875" style="6" bestFit="1" customWidth="1"/>
    <col min="2584" max="2586" width="9.140625" style="6"/>
    <col min="2587" max="2587" width="9.85546875" style="6" bestFit="1" customWidth="1"/>
    <col min="2588" max="2593" width="9.140625" style="6"/>
    <col min="2594" max="2595" width="11.28515625" style="6" customWidth="1"/>
    <col min="2596" max="2596" width="12.140625" style="6" customWidth="1"/>
    <col min="2597" max="2597" width="9.85546875" style="6" bestFit="1" customWidth="1"/>
    <col min="2598" max="2598" width="13.140625" style="6" customWidth="1"/>
    <col min="2599" max="2816" width="9.140625" style="6"/>
    <col min="2817" max="2817" width="3.140625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3" width="12.42578125" style="6" customWidth="1"/>
    <col min="2824" max="2827" width="9.28515625" style="6" bestFit="1" customWidth="1"/>
    <col min="2828" max="2828" width="9.140625" style="6"/>
    <col min="2829" max="2829" width="9.28515625" style="6" bestFit="1" customWidth="1"/>
    <col min="2830" max="2830" width="9.140625" style="6"/>
    <col min="2831" max="2831" width="9.5703125" style="6" customWidth="1"/>
    <col min="2832" max="2832" width="11" style="6" customWidth="1"/>
    <col min="2833" max="2833" width="9.28515625" style="6" bestFit="1" customWidth="1"/>
    <col min="2834" max="2835" width="9.140625" style="6"/>
    <col min="2836" max="2836" width="9.28515625" style="6" bestFit="1" customWidth="1"/>
    <col min="2837" max="2838" width="9.140625" style="6"/>
    <col min="2839" max="2839" width="9.85546875" style="6" bestFit="1" customWidth="1"/>
    <col min="2840" max="2842" width="9.140625" style="6"/>
    <col min="2843" max="2843" width="9.85546875" style="6" bestFit="1" customWidth="1"/>
    <col min="2844" max="2849" width="9.140625" style="6"/>
    <col min="2850" max="2851" width="11.28515625" style="6" customWidth="1"/>
    <col min="2852" max="2852" width="12.140625" style="6" customWidth="1"/>
    <col min="2853" max="2853" width="9.85546875" style="6" bestFit="1" customWidth="1"/>
    <col min="2854" max="2854" width="13.140625" style="6" customWidth="1"/>
    <col min="2855" max="3072" width="9.140625" style="6"/>
    <col min="3073" max="3073" width="3.140625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79" width="12.42578125" style="6" customWidth="1"/>
    <col min="3080" max="3083" width="9.28515625" style="6" bestFit="1" customWidth="1"/>
    <col min="3084" max="3084" width="9.140625" style="6"/>
    <col min="3085" max="3085" width="9.28515625" style="6" bestFit="1" customWidth="1"/>
    <col min="3086" max="3086" width="9.140625" style="6"/>
    <col min="3087" max="3087" width="9.5703125" style="6" customWidth="1"/>
    <col min="3088" max="3088" width="11" style="6" customWidth="1"/>
    <col min="3089" max="3089" width="9.28515625" style="6" bestFit="1" customWidth="1"/>
    <col min="3090" max="3091" width="9.140625" style="6"/>
    <col min="3092" max="3092" width="9.28515625" style="6" bestFit="1" customWidth="1"/>
    <col min="3093" max="3094" width="9.140625" style="6"/>
    <col min="3095" max="3095" width="9.85546875" style="6" bestFit="1" customWidth="1"/>
    <col min="3096" max="3098" width="9.140625" style="6"/>
    <col min="3099" max="3099" width="9.85546875" style="6" bestFit="1" customWidth="1"/>
    <col min="3100" max="3105" width="9.140625" style="6"/>
    <col min="3106" max="3107" width="11.28515625" style="6" customWidth="1"/>
    <col min="3108" max="3108" width="12.140625" style="6" customWidth="1"/>
    <col min="3109" max="3109" width="9.85546875" style="6" bestFit="1" customWidth="1"/>
    <col min="3110" max="3110" width="13.140625" style="6" customWidth="1"/>
    <col min="3111" max="3328" width="9.140625" style="6"/>
    <col min="3329" max="3329" width="3.140625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5" width="12.42578125" style="6" customWidth="1"/>
    <col min="3336" max="3339" width="9.28515625" style="6" bestFit="1" customWidth="1"/>
    <col min="3340" max="3340" width="9.140625" style="6"/>
    <col min="3341" max="3341" width="9.28515625" style="6" bestFit="1" customWidth="1"/>
    <col min="3342" max="3342" width="9.140625" style="6"/>
    <col min="3343" max="3343" width="9.5703125" style="6" customWidth="1"/>
    <col min="3344" max="3344" width="11" style="6" customWidth="1"/>
    <col min="3345" max="3345" width="9.28515625" style="6" bestFit="1" customWidth="1"/>
    <col min="3346" max="3347" width="9.140625" style="6"/>
    <col min="3348" max="3348" width="9.28515625" style="6" bestFit="1" customWidth="1"/>
    <col min="3349" max="3350" width="9.140625" style="6"/>
    <col min="3351" max="3351" width="9.85546875" style="6" bestFit="1" customWidth="1"/>
    <col min="3352" max="3354" width="9.140625" style="6"/>
    <col min="3355" max="3355" width="9.85546875" style="6" bestFit="1" customWidth="1"/>
    <col min="3356" max="3361" width="9.140625" style="6"/>
    <col min="3362" max="3363" width="11.28515625" style="6" customWidth="1"/>
    <col min="3364" max="3364" width="12.140625" style="6" customWidth="1"/>
    <col min="3365" max="3365" width="9.85546875" style="6" bestFit="1" customWidth="1"/>
    <col min="3366" max="3366" width="13.140625" style="6" customWidth="1"/>
    <col min="3367" max="3584" width="9.140625" style="6"/>
    <col min="3585" max="3585" width="3.140625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1" width="12.42578125" style="6" customWidth="1"/>
    <col min="3592" max="3595" width="9.28515625" style="6" bestFit="1" customWidth="1"/>
    <col min="3596" max="3596" width="9.140625" style="6"/>
    <col min="3597" max="3597" width="9.28515625" style="6" bestFit="1" customWidth="1"/>
    <col min="3598" max="3598" width="9.140625" style="6"/>
    <col min="3599" max="3599" width="9.5703125" style="6" customWidth="1"/>
    <col min="3600" max="3600" width="11" style="6" customWidth="1"/>
    <col min="3601" max="3601" width="9.28515625" style="6" bestFit="1" customWidth="1"/>
    <col min="3602" max="3603" width="9.140625" style="6"/>
    <col min="3604" max="3604" width="9.28515625" style="6" bestFit="1" customWidth="1"/>
    <col min="3605" max="3606" width="9.140625" style="6"/>
    <col min="3607" max="3607" width="9.85546875" style="6" bestFit="1" customWidth="1"/>
    <col min="3608" max="3610" width="9.140625" style="6"/>
    <col min="3611" max="3611" width="9.85546875" style="6" bestFit="1" customWidth="1"/>
    <col min="3612" max="3617" width="9.140625" style="6"/>
    <col min="3618" max="3619" width="11.28515625" style="6" customWidth="1"/>
    <col min="3620" max="3620" width="12.140625" style="6" customWidth="1"/>
    <col min="3621" max="3621" width="9.85546875" style="6" bestFit="1" customWidth="1"/>
    <col min="3622" max="3622" width="13.140625" style="6" customWidth="1"/>
    <col min="3623" max="3840" width="9.140625" style="6"/>
    <col min="3841" max="3841" width="3.140625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47" width="12.42578125" style="6" customWidth="1"/>
    <col min="3848" max="3851" width="9.28515625" style="6" bestFit="1" customWidth="1"/>
    <col min="3852" max="3852" width="9.140625" style="6"/>
    <col min="3853" max="3853" width="9.28515625" style="6" bestFit="1" customWidth="1"/>
    <col min="3854" max="3854" width="9.140625" style="6"/>
    <col min="3855" max="3855" width="9.5703125" style="6" customWidth="1"/>
    <col min="3856" max="3856" width="11" style="6" customWidth="1"/>
    <col min="3857" max="3857" width="9.28515625" style="6" bestFit="1" customWidth="1"/>
    <col min="3858" max="3859" width="9.140625" style="6"/>
    <col min="3860" max="3860" width="9.28515625" style="6" bestFit="1" customWidth="1"/>
    <col min="3861" max="3862" width="9.140625" style="6"/>
    <col min="3863" max="3863" width="9.85546875" style="6" bestFit="1" customWidth="1"/>
    <col min="3864" max="3866" width="9.140625" style="6"/>
    <col min="3867" max="3867" width="9.85546875" style="6" bestFit="1" customWidth="1"/>
    <col min="3868" max="3873" width="9.140625" style="6"/>
    <col min="3874" max="3875" width="11.28515625" style="6" customWidth="1"/>
    <col min="3876" max="3876" width="12.140625" style="6" customWidth="1"/>
    <col min="3877" max="3877" width="9.85546875" style="6" bestFit="1" customWidth="1"/>
    <col min="3878" max="3878" width="13.140625" style="6" customWidth="1"/>
    <col min="3879" max="4096" width="9.140625" style="6"/>
    <col min="4097" max="4097" width="3.140625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3" width="12.42578125" style="6" customWidth="1"/>
    <col min="4104" max="4107" width="9.28515625" style="6" bestFit="1" customWidth="1"/>
    <col min="4108" max="4108" width="9.140625" style="6"/>
    <col min="4109" max="4109" width="9.28515625" style="6" bestFit="1" customWidth="1"/>
    <col min="4110" max="4110" width="9.140625" style="6"/>
    <col min="4111" max="4111" width="9.5703125" style="6" customWidth="1"/>
    <col min="4112" max="4112" width="11" style="6" customWidth="1"/>
    <col min="4113" max="4113" width="9.28515625" style="6" bestFit="1" customWidth="1"/>
    <col min="4114" max="4115" width="9.140625" style="6"/>
    <col min="4116" max="4116" width="9.28515625" style="6" bestFit="1" customWidth="1"/>
    <col min="4117" max="4118" width="9.140625" style="6"/>
    <col min="4119" max="4119" width="9.85546875" style="6" bestFit="1" customWidth="1"/>
    <col min="4120" max="4122" width="9.140625" style="6"/>
    <col min="4123" max="4123" width="9.85546875" style="6" bestFit="1" customWidth="1"/>
    <col min="4124" max="4129" width="9.140625" style="6"/>
    <col min="4130" max="4131" width="11.28515625" style="6" customWidth="1"/>
    <col min="4132" max="4132" width="12.140625" style="6" customWidth="1"/>
    <col min="4133" max="4133" width="9.85546875" style="6" bestFit="1" customWidth="1"/>
    <col min="4134" max="4134" width="13.140625" style="6" customWidth="1"/>
    <col min="4135" max="4352" width="9.140625" style="6"/>
    <col min="4353" max="4353" width="3.140625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59" width="12.42578125" style="6" customWidth="1"/>
    <col min="4360" max="4363" width="9.28515625" style="6" bestFit="1" customWidth="1"/>
    <col min="4364" max="4364" width="9.140625" style="6"/>
    <col min="4365" max="4365" width="9.28515625" style="6" bestFit="1" customWidth="1"/>
    <col min="4366" max="4366" width="9.140625" style="6"/>
    <col min="4367" max="4367" width="9.5703125" style="6" customWidth="1"/>
    <col min="4368" max="4368" width="11" style="6" customWidth="1"/>
    <col min="4369" max="4369" width="9.28515625" style="6" bestFit="1" customWidth="1"/>
    <col min="4370" max="4371" width="9.140625" style="6"/>
    <col min="4372" max="4372" width="9.28515625" style="6" bestFit="1" customWidth="1"/>
    <col min="4373" max="4374" width="9.140625" style="6"/>
    <col min="4375" max="4375" width="9.85546875" style="6" bestFit="1" customWidth="1"/>
    <col min="4376" max="4378" width="9.140625" style="6"/>
    <col min="4379" max="4379" width="9.85546875" style="6" bestFit="1" customWidth="1"/>
    <col min="4380" max="4385" width="9.140625" style="6"/>
    <col min="4386" max="4387" width="11.28515625" style="6" customWidth="1"/>
    <col min="4388" max="4388" width="12.140625" style="6" customWidth="1"/>
    <col min="4389" max="4389" width="9.85546875" style="6" bestFit="1" customWidth="1"/>
    <col min="4390" max="4390" width="13.140625" style="6" customWidth="1"/>
    <col min="4391" max="4608" width="9.140625" style="6"/>
    <col min="4609" max="4609" width="3.140625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5" width="12.42578125" style="6" customWidth="1"/>
    <col min="4616" max="4619" width="9.28515625" style="6" bestFit="1" customWidth="1"/>
    <col min="4620" max="4620" width="9.140625" style="6"/>
    <col min="4621" max="4621" width="9.28515625" style="6" bestFit="1" customWidth="1"/>
    <col min="4622" max="4622" width="9.140625" style="6"/>
    <col min="4623" max="4623" width="9.5703125" style="6" customWidth="1"/>
    <col min="4624" max="4624" width="11" style="6" customWidth="1"/>
    <col min="4625" max="4625" width="9.28515625" style="6" bestFit="1" customWidth="1"/>
    <col min="4626" max="4627" width="9.140625" style="6"/>
    <col min="4628" max="4628" width="9.28515625" style="6" bestFit="1" customWidth="1"/>
    <col min="4629" max="4630" width="9.140625" style="6"/>
    <col min="4631" max="4631" width="9.85546875" style="6" bestFit="1" customWidth="1"/>
    <col min="4632" max="4634" width="9.140625" style="6"/>
    <col min="4635" max="4635" width="9.85546875" style="6" bestFit="1" customWidth="1"/>
    <col min="4636" max="4641" width="9.140625" style="6"/>
    <col min="4642" max="4643" width="11.28515625" style="6" customWidth="1"/>
    <col min="4644" max="4644" width="12.140625" style="6" customWidth="1"/>
    <col min="4645" max="4645" width="9.85546875" style="6" bestFit="1" customWidth="1"/>
    <col min="4646" max="4646" width="13.140625" style="6" customWidth="1"/>
    <col min="4647" max="4864" width="9.140625" style="6"/>
    <col min="4865" max="4865" width="3.140625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1" width="12.42578125" style="6" customWidth="1"/>
    <col min="4872" max="4875" width="9.28515625" style="6" bestFit="1" customWidth="1"/>
    <col min="4876" max="4876" width="9.140625" style="6"/>
    <col min="4877" max="4877" width="9.28515625" style="6" bestFit="1" customWidth="1"/>
    <col min="4878" max="4878" width="9.140625" style="6"/>
    <col min="4879" max="4879" width="9.5703125" style="6" customWidth="1"/>
    <col min="4880" max="4880" width="11" style="6" customWidth="1"/>
    <col min="4881" max="4881" width="9.28515625" style="6" bestFit="1" customWidth="1"/>
    <col min="4882" max="4883" width="9.140625" style="6"/>
    <col min="4884" max="4884" width="9.28515625" style="6" bestFit="1" customWidth="1"/>
    <col min="4885" max="4886" width="9.140625" style="6"/>
    <col min="4887" max="4887" width="9.85546875" style="6" bestFit="1" customWidth="1"/>
    <col min="4888" max="4890" width="9.140625" style="6"/>
    <col min="4891" max="4891" width="9.85546875" style="6" bestFit="1" customWidth="1"/>
    <col min="4892" max="4897" width="9.140625" style="6"/>
    <col min="4898" max="4899" width="11.28515625" style="6" customWidth="1"/>
    <col min="4900" max="4900" width="12.140625" style="6" customWidth="1"/>
    <col min="4901" max="4901" width="9.85546875" style="6" bestFit="1" customWidth="1"/>
    <col min="4902" max="4902" width="13.140625" style="6" customWidth="1"/>
    <col min="4903" max="5120" width="9.140625" style="6"/>
    <col min="5121" max="5121" width="3.140625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27" width="12.42578125" style="6" customWidth="1"/>
    <col min="5128" max="5131" width="9.28515625" style="6" bestFit="1" customWidth="1"/>
    <col min="5132" max="5132" width="9.140625" style="6"/>
    <col min="5133" max="5133" width="9.28515625" style="6" bestFit="1" customWidth="1"/>
    <col min="5134" max="5134" width="9.140625" style="6"/>
    <col min="5135" max="5135" width="9.5703125" style="6" customWidth="1"/>
    <col min="5136" max="5136" width="11" style="6" customWidth="1"/>
    <col min="5137" max="5137" width="9.28515625" style="6" bestFit="1" customWidth="1"/>
    <col min="5138" max="5139" width="9.140625" style="6"/>
    <col min="5140" max="5140" width="9.28515625" style="6" bestFit="1" customWidth="1"/>
    <col min="5141" max="5142" width="9.140625" style="6"/>
    <col min="5143" max="5143" width="9.85546875" style="6" bestFit="1" customWidth="1"/>
    <col min="5144" max="5146" width="9.140625" style="6"/>
    <col min="5147" max="5147" width="9.85546875" style="6" bestFit="1" customWidth="1"/>
    <col min="5148" max="5153" width="9.140625" style="6"/>
    <col min="5154" max="5155" width="11.28515625" style="6" customWidth="1"/>
    <col min="5156" max="5156" width="12.140625" style="6" customWidth="1"/>
    <col min="5157" max="5157" width="9.85546875" style="6" bestFit="1" customWidth="1"/>
    <col min="5158" max="5158" width="13.140625" style="6" customWidth="1"/>
    <col min="5159" max="5376" width="9.140625" style="6"/>
    <col min="5377" max="5377" width="3.140625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3" width="12.42578125" style="6" customWidth="1"/>
    <col min="5384" max="5387" width="9.28515625" style="6" bestFit="1" customWidth="1"/>
    <col min="5388" max="5388" width="9.140625" style="6"/>
    <col min="5389" max="5389" width="9.28515625" style="6" bestFit="1" customWidth="1"/>
    <col min="5390" max="5390" width="9.140625" style="6"/>
    <col min="5391" max="5391" width="9.5703125" style="6" customWidth="1"/>
    <col min="5392" max="5392" width="11" style="6" customWidth="1"/>
    <col min="5393" max="5393" width="9.28515625" style="6" bestFit="1" customWidth="1"/>
    <col min="5394" max="5395" width="9.140625" style="6"/>
    <col min="5396" max="5396" width="9.28515625" style="6" bestFit="1" customWidth="1"/>
    <col min="5397" max="5398" width="9.140625" style="6"/>
    <col min="5399" max="5399" width="9.85546875" style="6" bestFit="1" customWidth="1"/>
    <col min="5400" max="5402" width="9.140625" style="6"/>
    <col min="5403" max="5403" width="9.85546875" style="6" bestFit="1" customWidth="1"/>
    <col min="5404" max="5409" width="9.140625" style="6"/>
    <col min="5410" max="5411" width="11.28515625" style="6" customWidth="1"/>
    <col min="5412" max="5412" width="12.140625" style="6" customWidth="1"/>
    <col min="5413" max="5413" width="9.85546875" style="6" bestFit="1" customWidth="1"/>
    <col min="5414" max="5414" width="13.140625" style="6" customWidth="1"/>
    <col min="5415" max="5632" width="9.140625" style="6"/>
    <col min="5633" max="5633" width="3.140625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39" width="12.42578125" style="6" customWidth="1"/>
    <col min="5640" max="5643" width="9.28515625" style="6" bestFit="1" customWidth="1"/>
    <col min="5644" max="5644" width="9.140625" style="6"/>
    <col min="5645" max="5645" width="9.28515625" style="6" bestFit="1" customWidth="1"/>
    <col min="5646" max="5646" width="9.140625" style="6"/>
    <col min="5647" max="5647" width="9.5703125" style="6" customWidth="1"/>
    <col min="5648" max="5648" width="11" style="6" customWidth="1"/>
    <col min="5649" max="5649" width="9.28515625" style="6" bestFit="1" customWidth="1"/>
    <col min="5650" max="5651" width="9.140625" style="6"/>
    <col min="5652" max="5652" width="9.28515625" style="6" bestFit="1" customWidth="1"/>
    <col min="5653" max="5654" width="9.140625" style="6"/>
    <col min="5655" max="5655" width="9.85546875" style="6" bestFit="1" customWidth="1"/>
    <col min="5656" max="5658" width="9.140625" style="6"/>
    <col min="5659" max="5659" width="9.85546875" style="6" bestFit="1" customWidth="1"/>
    <col min="5660" max="5665" width="9.140625" style="6"/>
    <col min="5666" max="5667" width="11.28515625" style="6" customWidth="1"/>
    <col min="5668" max="5668" width="12.140625" style="6" customWidth="1"/>
    <col min="5669" max="5669" width="9.85546875" style="6" bestFit="1" customWidth="1"/>
    <col min="5670" max="5670" width="13.140625" style="6" customWidth="1"/>
    <col min="5671" max="5888" width="9.140625" style="6"/>
    <col min="5889" max="5889" width="3.140625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5" width="12.42578125" style="6" customWidth="1"/>
    <col min="5896" max="5899" width="9.28515625" style="6" bestFit="1" customWidth="1"/>
    <col min="5900" max="5900" width="9.140625" style="6"/>
    <col min="5901" max="5901" width="9.28515625" style="6" bestFit="1" customWidth="1"/>
    <col min="5902" max="5902" width="9.140625" style="6"/>
    <col min="5903" max="5903" width="9.5703125" style="6" customWidth="1"/>
    <col min="5904" max="5904" width="11" style="6" customWidth="1"/>
    <col min="5905" max="5905" width="9.28515625" style="6" bestFit="1" customWidth="1"/>
    <col min="5906" max="5907" width="9.140625" style="6"/>
    <col min="5908" max="5908" width="9.28515625" style="6" bestFit="1" customWidth="1"/>
    <col min="5909" max="5910" width="9.140625" style="6"/>
    <col min="5911" max="5911" width="9.85546875" style="6" bestFit="1" customWidth="1"/>
    <col min="5912" max="5914" width="9.140625" style="6"/>
    <col min="5915" max="5915" width="9.85546875" style="6" bestFit="1" customWidth="1"/>
    <col min="5916" max="5921" width="9.140625" style="6"/>
    <col min="5922" max="5923" width="11.28515625" style="6" customWidth="1"/>
    <col min="5924" max="5924" width="12.140625" style="6" customWidth="1"/>
    <col min="5925" max="5925" width="9.85546875" style="6" bestFit="1" customWidth="1"/>
    <col min="5926" max="5926" width="13.140625" style="6" customWidth="1"/>
    <col min="5927" max="6144" width="9.140625" style="6"/>
    <col min="6145" max="6145" width="3.140625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1" width="12.42578125" style="6" customWidth="1"/>
    <col min="6152" max="6155" width="9.28515625" style="6" bestFit="1" customWidth="1"/>
    <col min="6156" max="6156" width="9.140625" style="6"/>
    <col min="6157" max="6157" width="9.28515625" style="6" bestFit="1" customWidth="1"/>
    <col min="6158" max="6158" width="9.140625" style="6"/>
    <col min="6159" max="6159" width="9.5703125" style="6" customWidth="1"/>
    <col min="6160" max="6160" width="11" style="6" customWidth="1"/>
    <col min="6161" max="6161" width="9.28515625" style="6" bestFit="1" customWidth="1"/>
    <col min="6162" max="6163" width="9.140625" style="6"/>
    <col min="6164" max="6164" width="9.28515625" style="6" bestFit="1" customWidth="1"/>
    <col min="6165" max="6166" width="9.140625" style="6"/>
    <col min="6167" max="6167" width="9.85546875" style="6" bestFit="1" customWidth="1"/>
    <col min="6168" max="6170" width="9.140625" style="6"/>
    <col min="6171" max="6171" width="9.85546875" style="6" bestFit="1" customWidth="1"/>
    <col min="6172" max="6177" width="9.140625" style="6"/>
    <col min="6178" max="6179" width="11.28515625" style="6" customWidth="1"/>
    <col min="6180" max="6180" width="12.140625" style="6" customWidth="1"/>
    <col min="6181" max="6181" width="9.85546875" style="6" bestFit="1" customWidth="1"/>
    <col min="6182" max="6182" width="13.140625" style="6" customWidth="1"/>
    <col min="6183" max="6400" width="9.140625" style="6"/>
    <col min="6401" max="6401" width="3.140625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07" width="12.42578125" style="6" customWidth="1"/>
    <col min="6408" max="6411" width="9.28515625" style="6" bestFit="1" customWidth="1"/>
    <col min="6412" max="6412" width="9.140625" style="6"/>
    <col min="6413" max="6413" width="9.28515625" style="6" bestFit="1" customWidth="1"/>
    <col min="6414" max="6414" width="9.140625" style="6"/>
    <col min="6415" max="6415" width="9.5703125" style="6" customWidth="1"/>
    <col min="6416" max="6416" width="11" style="6" customWidth="1"/>
    <col min="6417" max="6417" width="9.28515625" style="6" bestFit="1" customWidth="1"/>
    <col min="6418" max="6419" width="9.140625" style="6"/>
    <col min="6420" max="6420" width="9.28515625" style="6" bestFit="1" customWidth="1"/>
    <col min="6421" max="6422" width="9.140625" style="6"/>
    <col min="6423" max="6423" width="9.85546875" style="6" bestFit="1" customWidth="1"/>
    <col min="6424" max="6426" width="9.140625" style="6"/>
    <col min="6427" max="6427" width="9.85546875" style="6" bestFit="1" customWidth="1"/>
    <col min="6428" max="6433" width="9.140625" style="6"/>
    <col min="6434" max="6435" width="11.28515625" style="6" customWidth="1"/>
    <col min="6436" max="6436" width="12.140625" style="6" customWidth="1"/>
    <col min="6437" max="6437" width="9.85546875" style="6" bestFit="1" customWidth="1"/>
    <col min="6438" max="6438" width="13.140625" style="6" customWidth="1"/>
    <col min="6439" max="6656" width="9.140625" style="6"/>
    <col min="6657" max="6657" width="3.140625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3" width="12.42578125" style="6" customWidth="1"/>
    <col min="6664" max="6667" width="9.28515625" style="6" bestFit="1" customWidth="1"/>
    <col min="6668" max="6668" width="9.140625" style="6"/>
    <col min="6669" max="6669" width="9.28515625" style="6" bestFit="1" customWidth="1"/>
    <col min="6670" max="6670" width="9.140625" style="6"/>
    <col min="6671" max="6671" width="9.5703125" style="6" customWidth="1"/>
    <col min="6672" max="6672" width="11" style="6" customWidth="1"/>
    <col min="6673" max="6673" width="9.28515625" style="6" bestFit="1" customWidth="1"/>
    <col min="6674" max="6675" width="9.140625" style="6"/>
    <col min="6676" max="6676" width="9.28515625" style="6" bestFit="1" customWidth="1"/>
    <col min="6677" max="6678" width="9.140625" style="6"/>
    <col min="6679" max="6679" width="9.85546875" style="6" bestFit="1" customWidth="1"/>
    <col min="6680" max="6682" width="9.140625" style="6"/>
    <col min="6683" max="6683" width="9.85546875" style="6" bestFit="1" customWidth="1"/>
    <col min="6684" max="6689" width="9.140625" style="6"/>
    <col min="6690" max="6691" width="11.28515625" style="6" customWidth="1"/>
    <col min="6692" max="6692" width="12.140625" style="6" customWidth="1"/>
    <col min="6693" max="6693" width="9.85546875" style="6" bestFit="1" customWidth="1"/>
    <col min="6694" max="6694" width="13.140625" style="6" customWidth="1"/>
    <col min="6695" max="6912" width="9.140625" style="6"/>
    <col min="6913" max="6913" width="3.140625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19" width="12.42578125" style="6" customWidth="1"/>
    <col min="6920" max="6923" width="9.28515625" style="6" bestFit="1" customWidth="1"/>
    <col min="6924" max="6924" width="9.140625" style="6"/>
    <col min="6925" max="6925" width="9.28515625" style="6" bestFit="1" customWidth="1"/>
    <col min="6926" max="6926" width="9.140625" style="6"/>
    <col min="6927" max="6927" width="9.5703125" style="6" customWidth="1"/>
    <col min="6928" max="6928" width="11" style="6" customWidth="1"/>
    <col min="6929" max="6929" width="9.28515625" style="6" bestFit="1" customWidth="1"/>
    <col min="6930" max="6931" width="9.140625" style="6"/>
    <col min="6932" max="6932" width="9.28515625" style="6" bestFit="1" customWidth="1"/>
    <col min="6933" max="6934" width="9.140625" style="6"/>
    <col min="6935" max="6935" width="9.85546875" style="6" bestFit="1" customWidth="1"/>
    <col min="6936" max="6938" width="9.140625" style="6"/>
    <col min="6939" max="6939" width="9.85546875" style="6" bestFit="1" customWidth="1"/>
    <col min="6940" max="6945" width="9.140625" style="6"/>
    <col min="6946" max="6947" width="11.28515625" style="6" customWidth="1"/>
    <col min="6948" max="6948" width="12.140625" style="6" customWidth="1"/>
    <col min="6949" max="6949" width="9.85546875" style="6" bestFit="1" customWidth="1"/>
    <col min="6950" max="6950" width="13.140625" style="6" customWidth="1"/>
    <col min="6951" max="7168" width="9.140625" style="6"/>
    <col min="7169" max="7169" width="3.140625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5" width="12.42578125" style="6" customWidth="1"/>
    <col min="7176" max="7179" width="9.28515625" style="6" bestFit="1" customWidth="1"/>
    <col min="7180" max="7180" width="9.140625" style="6"/>
    <col min="7181" max="7181" width="9.28515625" style="6" bestFit="1" customWidth="1"/>
    <col min="7182" max="7182" width="9.140625" style="6"/>
    <col min="7183" max="7183" width="9.5703125" style="6" customWidth="1"/>
    <col min="7184" max="7184" width="11" style="6" customWidth="1"/>
    <col min="7185" max="7185" width="9.28515625" style="6" bestFit="1" customWidth="1"/>
    <col min="7186" max="7187" width="9.140625" style="6"/>
    <col min="7188" max="7188" width="9.28515625" style="6" bestFit="1" customWidth="1"/>
    <col min="7189" max="7190" width="9.140625" style="6"/>
    <col min="7191" max="7191" width="9.85546875" style="6" bestFit="1" customWidth="1"/>
    <col min="7192" max="7194" width="9.140625" style="6"/>
    <col min="7195" max="7195" width="9.85546875" style="6" bestFit="1" customWidth="1"/>
    <col min="7196" max="7201" width="9.140625" style="6"/>
    <col min="7202" max="7203" width="11.28515625" style="6" customWidth="1"/>
    <col min="7204" max="7204" width="12.140625" style="6" customWidth="1"/>
    <col min="7205" max="7205" width="9.85546875" style="6" bestFit="1" customWidth="1"/>
    <col min="7206" max="7206" width="13.140625" style="6" customWidth="1"/>
    <col min="7207" max="7424" width="9.140625" style="6"/>
    <col min="7425" max="7425" width="3.140625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1" width="12.42578125" style="6" customWidth="1"/>
    <col min="7432" max="7435" width="9.28515625" style="6" bestFit="1" customWidth="1"/>
    <col min="7436" max="7436" width="9.140625" style="6"/>
    <col min="7437" max="7437" width="9.28515625" style="6" bestFit="1" customWidth="1"/>
    <col min="7438" max="7438" width="9.140625" style="6"/>
    <col min="7439" max="7439" width="9.5703125" style="6" customWidth="1"/>
    <col min="7440" max="7440" width="11" style="6" customWidth="1"/>
    <col min="7441" max="7441" width="9.28515625" style="6" bestFit="1" customWidth="1"/>
    <col min="7442" max="7443" width="9.140625" style="6"/>
    <col min="7444" max="7444" width="9.28515625" style="6" bestFit="1" customWidth="1"/>
    <col min="7445" max="7446" width="9.140625" style="6"/>
    <col min="7447" max="7447" width="9.85546875" style="6" bestFit="1" customWidth="1"/>
    <col min="7448" max="7450" width="9.140625" style="6"/>
    <col min="7451" max="7451" width="9.85546875" style="6" bestFit="1" customWidth="1"/>
    <col min="7452" max="7457" width="9.140625" style="6"/>
    <col min="7458" max="7459" width="11.28515625" style="6" customWidth="1"/>
    <col min="7460" max="7460" width="12.140625" style="6" customWidth="1"/>
    <col min="7461" max="7461" width="9.85546875" style="6" bestFit="1" customWidth="1"/>
    <col min="7462" max="7462" width="13.140625" style="6" customWidth="1"/>
    <col min="7463" max="7680" width="9.140625" style="6"/>
    <col min="7681" max="7681" width="3.140625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87" width="12.42578125" style="6" customWidth="1"/>
    <col min="7688" max="7691" width="9.28515625" style="6" bestFit="1" customWidth="1"/>
    <col min="7692" max="7692" width="9.140625" style="6"/>
    <col min="7693" max="7693" width="9.28515625" style="6" bestFit="1" customWidth="1"/>
    <col min="7694" max="7694" width="9.140625" style="6"/>
    <col min="7695" max="7695" width="9.5703125" style="6" customWidth="1"/>
    <col min="7696" max="7696" width="11" style="6" customWidth="1"/>
    <col min="7697" max="7697" width="9.28515625" style="6" bestFit="1" customWidth="1"/>
    <col min="7698" max="7699" width="9.140625" style="6"/>
    <col min="7700" max="7700" width="9.28515625" style="6" bestFit="1" customWidth="1"/>
    <col min="7701" max="7702" width="9.140625" style="6"/>
    <col min="7703" max="7703" width="9.85546875" style="6" bestFit="1" customWidth="1"/>
    <col min="7704" max="7706" width="9.140625" style="6"/>
    <col min="7707" max="7707" width="9.85546875" style="6" bestFit="1" customWidth="1"/>
    <col min="7708" max="7713" width="9.140625" style="6"/>
    <col min="7714" max="7715" width="11.28515625" style="6" customWidth="1"/>
    <col min="7716" max="7716" width="12.140625" style="6" customWidth="1"/>
    <col min="7717" max="7717" width="9.85546875" style="6" bestFit="1" customWidth="1"/>
    <col min="7718" max="7718" width="13.140625" style="6" customWidth="1"/>
    <col min="7719" max="7936" width="9.140625" style="6"/>
    <col min="7937" max="7937" width="3.140625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3" width="12.42578125" style="6" customWidth="1"/>
    <col min="7944" max="7947" width="9.28515625" style="6" bestFit="1" customWidth="1"/>
    <col min="7948" max="7948" width="9.140625" style="6"/>
    <col min="7949" max="7949" width="9.28515625" style="6" bestFit="1" customWidth="1"/>
    <col min="7950" max="7950" width="9.140625" style="6"/>
    <col min="7951" max="7951" width="9.5703125" style="6" customWidth="1"/>
    <col min="7952" max="7952" width="11" style="6" customWidth="1"/>
    <col min="7953" max="7953" width="9.28515625" style="6" bestFit="1" customWidth="1"/>
    <col min="7954" max="7955" width="9.140625" style="6"/>
    <col min="7956" max="7956" width="9.28515625" style="6" bestFit="1" customWidth="1"/>
    <col min="7957" max="7958" width="9.140625" style="6"/>
    <col min="7959" max="7959" width="9.85546875" style="6" bestFit="1" customWidth="1"/>
    <col min="7960" max="7962" width="9.140625" style="6"/>
    <col min="7963" max="7963" width="9.85546875" style="6" bestFit="1" customWidth="1"/>
    <col min="7964" max="7969" width="9.140625" style="6"/>
    <col min="7970" max="7971" width="11.28515625" style="6" customWidth="1"/>
    <col min="7972" max="7972" width="12.140625" style="6" customWidth="1"/>
    <col min="7973" max="7973" width="9.85546875" style="6" bestFit="1" customWidth="1"/>
    <col min="7974" max="7974" width="13.140625" style="6" customWidth="1"/>
    <col min="7975" max="8192" width="9.140625" style="6"/>
    <col min="8193" max="8193" width="3.140625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199" width="12.42578125" style="6" customWidth="1"/>
    <col min="8200" max="8203" width="9.28515625" style="6" bestFit="1" customWidth="1"/>
    <col min="8204" max="8204" width="9.140625" style="6"/>
    <col min="8205" max="8205" width="9.28515625" style="6" bestFit="1" customWidth="1"/>
    <col min="8206" max="8206" width="9.140625" style="6"/>
    <col min="8207" max="8207" width="9.5703125" style="6" customWidth="1"/>
    <col min="8208" max="8208" width="11" style="6" customWidth="1"/>
    <col min="8209" max="8209" width="9.28515625" style="6" bestFit="1" customWidth="1"/>
    <col min="8210" max="8211" width="9.140625" style="6"/>
    <col min="8212" max="8212" width="9.28515625" style="6" bestFit="1" customWidth="1"/>
    <col min="8213" max="8214" width="9.140625" style="6"/>
    <col min="8215" max="8215" width="9.85546875" style="6" bestFit="1" customWidth="1"/>
    <col min="8216" max="8218" width="9.140625" style="6"/>
    <col min="8219" max="8219" width="9.85546875" style="6" bestFit="1" customWidth="1"/>
    <col min="8220" max="8225" width="9.140625" style="6"/>
    <col min="8226" max="8227" width="11.28515625" style="6" customWidth="1"/>
    <col min="8228" max="8228" width="12.140625" style="6" customWidth="1"/>
    <col min="8229" max="8229" width="9.85546875" style="6" bestFit="1" customWidth="1"/>
    <col min="8230" max="8230" width="13.140625" style="6" customWidth="1"/>
    <col min="8231" max="8448" width="9.140625" style="6"/>
    <col min="8449" max="8449" width="3.140625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5" width="12.42578125" style="6" customWidth="1"/>
    <col min="8456" max="8459" width="9.28515625" style="6" bestFit="1" customWidth="1"/>
    <col min="8460" max="8460" width="9.140625" style="6"/>
    <col min="8461" max="8461" width="9.28515625" style="6" bestFit="1" customWidth="1"/>
    <col min="8462" max="8462" width="9.140625" style="6"/>
    <col min="8463" max="8463" width="9.5703125" style="6" customWidth="1"/>
    <col min="8464" max="8464" width="11" style="6" customWidth="1"/>
    <col min="8465" max="8465" width="9.28515625" style="6" bestFit="1" customWidth="1"/>
    <col min="8466" max="8467" width="9.140625" style="6"/>
    <col min="8468" max="8468" width="9.28515625" style="6" bestFit="1" customWidth="1"/>
    <col min="8469" max="8470" width="9.140625" style="6"/>
    <col min="8471" max="8471" width="9.85546875" style="6" bestFit="1" customWidth="1"/>
    <col min="8472" max="8474" width="9.140625" style="6"/>
    <col min="8475" max="8475" width="9.85546875" style="6" bestFit="1" customWidth="1"/>
    <col min="8476" max="8481" width="9.140625" style="6"/>
    <col min="8482" max="8483" width="11.28515625" style="6" customWidth="1"/>
    <col min="8484" max="8484" width="12.140625" style="6" customWidth="1"/>
    <col min="8485" max="8485" width="9.85546875" style="6" bestFit="1" customWidth="1"/>
    <col min="8486" max="8486" width="13.140625" style="6" customWidth="1"/>
    <col min="8487" max="8704" width="9.140625" style="6"/>
    <col min="8705" max="8705" width="3.140625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1" width="12.42578125" style="6" customWidth="1"/>
    <col min="8712" max="8715" width="9.28515625" style="6" bestFit="1" customWidth="1"/>
    <col min="8716" max="8716" width="9.140625" style="6"/>
    <col min="8717" max="8717" width="9.28515625" style="6" bestFit="1" customWidth="1"/>
    <col min="8718" max="8718" width="9.140625" style="6"/>
    <col min="8719" max="8719" width="9.5703125" style="6" customWidth="1"/>
    <col min="8720" max="8720" width="11" style="6" customWidth="1"/>
    <col min="8721" max="8721" width="9.28515625" style="6" bestFit="1" customWidth="1"/>
    <col min="8722" max="8723" width="9.140625" style="6"/>
    <col min="8724" max="8724" width="9.28515625" style="6" bestFit="1" customWidth="1"/>
    <col min="8725" max="8726" width="9.140625" style="6"/>
    <col min="8727" max="8727" width="9.85546875" style="6" bestFit="1" customWidth="1"/>
    <col min="8728" max="8730" width="9.140625" style="6"/>
    <col min="8731" max="8731" width="9.85546875" style="6" bestFit="1" customWidth="1"/>
    <col min="8732" max="8737" width="9.140625" style="6"/>
    <col min="8738" max="8739" width="11.28515625" style="6" customWidth="1"/>
    <col min="8740" max="8740" width="12.140625" style="6" customWidth="1"/>
    <col min="8741" max="8741" width="9.85546875" style="6" bestFit="1" customWidth="1"/>
    <col min="8742" max="8742" width="13.140625" style="6" customWidth="1"/>
    <col min="8743" max="8960" width="9.140625" style="6"/>
    <col min="8961" max="8961" width="3.140625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67" width="12.42578125" style="6" customWidth="1"/>
    <col min="8968" max="8971" width="9.28515625" style="6" bestFit="1" customWidth="1"/>
    <col min="8972" max="8972" width="9.140625" style="6"/>
    <col min="8973" max="8973" width="9.28515625" style="6" bestFit="1" customWidth="1"/>
    <col min="8974" max="8974" width="9.140625" style="6"/>
    <col min="8975" max="8975" width="9.5703125" style="6" customWidth="1"/>
    <col min="8976" max="8976" width="11" style="6" customWidth="1"/>
    <col min="8977" max="8977" width="9.28515625" style="6" bestFit="1" customWidth="1"/>
    <col min="8978" max="8979" width="9.140625" style="6"/>
    <col min="8980" max="8980" width="9.28515625" style="6" bestFit="1" customWidth="1"/>
    <col min="8981" max="8982" width="9.140625" style="6"/>
    <col min="8983" max="8983" width="9.85546875" style="6" bestFit="1" customWidth="1"/>
    <col min="8984" max="8986" width="9.140625" style="6"/>
    <col min="8987" max="8987" width="9.85546875" style="6" bestFit="1" customWidth="1"/>
    <col min="8988" max="8993" width="9.140625" style="6"/>
    <col min="8994" max="8995" width="11.28515625" style="6" customWidth="1"/>
    <col min="8996" max="8996" width="12.140625" style="6" customWidth="1"/>
    <col min="8997" max="8997" width="9.85546875" style="6" bestFit="1" customWidth="1"/>
    <col min="8998" max="8998" width="13.140625" style="6" customWidth="1"/>
    <col min="8999" max="9216" width="9.140625" style="6"/>
    <col min="9217" max="9217" width="3.140625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3" width="12.42578125" style="6" customWidth="1"/>
    <col min="9224" max="9227" width="9.28515625" style="6" bestFit="1" customWidth="1"/>
    <col min="9228" max="9228" width="9.140625" style="6"/>
    <col min="9229" max="9229" width="9.28515625" style="6" bestFit="1" customWidth="1"/>
    <col min="9230" max="9230" width="9.140625" style="6"/>
    <col min="9231" max="9231" width="9.5703125" style="6" customWidth="1"/>
    <col min="9232" max="9232" width="11" style="6" customWidth="1"/>
    <col min="9233" max="9233" width="9.28515625" style="6" bestFit="1" customWidth="1"/>
    <col min="9234" max="9235" width="9.140625" style="6"/>
    <col min="9236" max="9236" width="9.28515625" style="6" bestFit="1" customWidth="1"/>
    <col min="9237" max="9238" width="9.140625" style="6"/>
    <col min="9239" max="9239" width="9.85546875" style="6" bestFit="1" customWidth="1"/>
    <col min="9240" max="9242" width="9.140625" style="6"/>
    <col min="9243" max="9243" width="9.85546875" style="6" bestFit="1" customWidth="1"/>
    <col min="9244" max="9249" width="9.140625" style="6"/>
    <col min="9250" max="9251" width="11.28515625" style="6" customWidth="1"/>
    <col min="9252" max="9252" width="12.140625" style="6" customWidth="1"/>
    <col min="9253" max="9253" width="9.85546875" style="6" bestFit="1" customWidth="1"/>
    <col min="9254" max="9254" width="13.140625" style="6" customWidth="1"/>
    <col min="9255" max="9472" width="9.140625" style="6"/>
    <col min="9473" max="9473" width="3.140625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79" width="12.42578125" style="6" customWidth="1"/>
    <col min="9480" max="9483" width="9.28515625" style="6" bestFit="1" customWidth="1"/>
    <col min="9484" max="9484" width="9.140625" style="6"/>
    <col min="9485" max="9485" width="9.28515625" style="6" bestFit="1" customWidth="1"/>
    <col min="9486" max="9486" width="9.140625" style="6"/>
    <col min="9487" max="9487" width="9.5703125" style="6" customWidth="1"/>
    <col min="9488" max="9488" width="11" style="6" customWidth="1"/>
    <col min="9489" max="9489" width="9.28515625" style="6" bestFit="1" customWidth="1"/>
    <col min="9490" max="9491" width="9.140625" style="6"/>
    <col min="9492" max="9492" width="9.28515625" style="6" bestFit="1" customWidth="1"/>
    <col min="9493" max="9494" width="9.140625" style="6"/>
    <col min="9495" max="9495" width="9.85546875" style="6" bestFit="1" customWidth="1"/>
    <col min="9496" max="9498" width="9.140625" style="6"/>
    <col min="9499" max="9499" width="9.85546875" style="6" bestFit="1" customWidth="1"/>
    <col min="9500" max="9505" width="9.140625" style="6"/>
    <col min="9506" max="9507" width="11.28515625" style="6" customWidth="1"/>
    <col min="9508" max="9508" width="12.140625" style="6" customWidth="1"/>
    <col min="9509" max="9509" width="9.85546875" style="6" bestFit="1" customWidth="1"/>
    <col min="9510" max="9510" width="13.140625" style="6" customWidth="1"/>
    <col min="9511" max="9728" width="9.140625" style="6"/>
    <col min="9729" max="9729" width="3.140625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5" width="12.42578125" style="6" customWidth="1"/>
    <col min="9736" max="9739" width="9.28515625" style="6" bestFit="1" customWidth="1"/>
    <col min="9740" max="9740" width="9.140625" style="6"/>
    <col min="9741" max="9741" width="9.28515625" style="6" bestFit="1" customWidth="1"/>
    <col min="9742" max="9742" width="9.140625" style="6"/>
    <col min="9743" max="9743" width="9.5703125" style="6" customWidth="1"/>
    <col min="9744" max="9744" width="11" style="6" customWidth="1"/>
    <col min="9745" max="9745" width="9.28515625" style="6" bestFit="1" customWidth="1"/>
    <col min="9746" max="9747" width="9.140625" style="6"/>
    <col min="9748" max="9748" width="9.28515625" style="6" bestFit="1" customWidth="1"/>
    <col min="9749" max="9750" width="9.140625" style="6"/>
    <col min="9751" max="9751" width="9.85546875" style="6" bestFit="1" customWidth="1"/>
    <col min="9752" max="9754" width="9.140625" style="6"/>
    <col min="9755" max="9755" width="9.85546875" style="6" bestFit="1" customWidth="1"/>
    <col min="9756" max="9761" width="9.140625" style="6"/>
    <col min="9762" max="9763" width="11.28515625" style="6" customWidth="1"/>
    <col min="9764" max="9764" width="12.140625" style="6" customWidth="1"/>
    <col min="9765" max="9765" width="9.85546875" style="6" bestFit="1" customWidth="1"/>
    <col min="9766" max="9766" width="13.140625" style="6" customWidth="1"/>
    <col min="9767" max="9984" width="9.140625" style="6"/>
    <col min="9985" max="9985" width="3.140625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1" width="12.42578125" style="6" customWidth="1"/>
    <col min="9992" max="9995" width="9.28515625" style="6" bestFit="1" customWidth="1"/>
    <col min="9996" max="9996" width="9.140625" style="6"/>
    <col min="9997" max="9997" width="9.28515625" style="6" bestFit="1" customWidth="1"/>
    <col min="9998" max="9998" width="9.140625" style="6"/>
    <col min="9999" max="9999" width="9.5703125" style="6" customWidth="1"/>
    <col min="10000" max="10000" width="11" style="6" customWidth="1"/>
    <col min="10001" max="10001" width="9.28515625" style="6" bestFit="1" customWidth="1"/>
    <col min="10002" max="10003" width="9.140625" style="6"/>
    <col min="10004" max="10004" width="9.28515625" style="6" bestFit="1" customWidth="1"/>
    <col min="10005" max="10006" width="9.140625" style="6"/>
    <col min="10007" max="10007" width="9.85546875" style="6" bestFit="1" customWidth="1"/>
    <col min="10008" max="10010" width="9.140625" style="6"/>
    <col min="10011" max="10011" width="9.85546875" style="6" bestFit="1" customWidth="1"/>
    <col min="10012" max="10017" width="9.140625" style="6"/>
    <col min="10018" max="10019" width="11.28515625" style="6" customWidth="1"/>
    <col min="10020" max="10020" width="12.140625" style="6" customWidth="1"/>
    <col min="10021" max="10021" width="9.85546875" style="6" bestFit="1" customWidth="1"/>
    <col min="10022" max="10022" width="13.140625" style="6" customWidth="1"/>
    <col min="10023" max="10240" width="9.140625" style="6"/>
    <col min="10241" max="10241" width="3.140625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47" width="12.42578125" style="6" customWidth="1"/>
    <col min="10248" max="10251" width="9.28515625" style="6" bestFit="1" customWidth="1"/>
    <col min="10252" max="10252" width="9.140625" style="6"/>
    <col min="10253" max="10253" width="9.28515625" style="6" bestFit="1" customWidth="1"/>
    <col min="10254" max="10254" width="9.140625" style="6"/>
    <col min="10255" max="10255" width="9.5703125" style="6" customWidth="1"/>
    <col min="10256" max="10256" width="11" style="6" customWidth="1"/>
    <col min="10257" max="10257" width="9.28515625" style="6" bestFit="1" customWidth="1"/>
    <col min="10258" max="10259" width="9.140625" style="6"/>
    <col min="10260" max="10260" width="9.28515625" style="6" bestFit="1" customWidth="1"/>
    <col min="10261" max="10262" width="9.140625" style="6"/>
    <col min="10263" max="10263" width="9.85546875" style="6" bestFit="1" customWidth="1"/>
    <col min="10264" max="10266" width="9.140625" style="6"/>
    <col min="10267" max="10267" width="9.85546875" style="6" bestFit="1" customWidth="1"/>
    <col min="10268" max="10273" width="9.140625" style="6"/>
    <col min="10274" max="10275" width="11.28515625" style="6" customWidth="1"/>
    <col min="10276" max="10276" width="12.140625" style="6" customWidth="1"/>
    <col min="10277" max="10277" width="9.85546875" style="6" bestFit="1" customWidth="1"/>
    <col min="10278" max="10278" width="13.140625" style="6" customWidth="1"/>
    <col min="10279" max="10496" width="9.140625" style="6"/>
    <col min="10497" max="10497" width="3.140625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3" width="12.42578125" style="6" customWidth="1"/>
    <col min="10504" max="10507" width="9.28515625" style="6" bestFit="1" customWidth="1"/>
    <col min="10508" max="10508" width="9.140625" style="6"/>
    <col min="10509" max="10509" width="9.28515625" style="6" bestFit="1" customWidth="1"/>
    <col min="10510" max="10510" width="9.140625" style="6"/>
    <col min="10511" max="10511" width="9.5703125" style="6" customWidth="1"/>
    <col min="10512" max="10512" width="11" style="6" customWidth="1"/>
    <col min="10513" max="10513" width="9.28515625" style="6" bestFit="1" customWidth="1"/>
    <col min="10514" max="10515" width="9.140625" style="6"/>
    <col min="10516" max="10516" width="9.28515625" style="6" bestFit="1" customWidth="1"/>
    <col min="10517" max="10518" width="9.140625" style="6"/>
    <col min="10519" max="10519" width="9.85546875" style="6" bestFit="1" customWidth="1"/>
    <col min="10520" max="10522" width="9.140625" style="6"/>
    <col min="10523" max="10523" width="9.85546875" style="6" bestFit="1" customWidth="1"/>
    <col min="10524" max="10529" width="9.140625" style="6"/>
    <col min="10530" max="10531" width="11.28515625" style="6" customWidth="1"/>
    <col min="10532" max="10532" width="12.140625" style="6" customWidth="1"/>
    <col min="10533" max="10533" width="9.85546875" style="6" bestFit="1" customWidth="1"/>
    <col min="10534" max="10534" width="13.140625" style="6" customWidth="1"/>
    <col min="10535" max="10752" width="9.140625" style="6"/>
    <col min="10753" max="10753" width="3.140625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59" width="12.42578125" style="6" customWidth="1"/>
    <col min="10760" max="10763" width="9.28515625" style="6" bestFit="1" customWidth="1"/>
    <col min="10764" max="10764" width="9.140625" style="6"/>
    <col min="10765" max="10765" width="9.28515625" style="6" bestFit="1" customWidth="1"/>
    <col min="10766" max="10766" width="9.140625" style="6"/>
    <col min="10767" max="10767" width="9.5703125" style="6" customWidth="1"/>
    <col min="10768" max="10768" width="11" style="6" customWidth="1"/>
    <col min="10769" max="10769" width="9.28515625" style="6" bestFit="1" customWidth="1"/>
    <col min="10770" max="10771" width="9.140625" style="6"/>
    <col min="10772" max="10772" width="9.28515625" style="6" bestFit="1" customWidth="1"/>
    <col min="10773" max="10774" width="9.140625" style="6"/>
    <col min="10775" max="10775" width="9.85546875" style="6" bestFit="1" customWidth="1"/>
    <col min="10776" max="10778" width="9.140625" style="6"/>
    <col min="10779" max="10779" width="9.85546875" style="6" bestFit="1" customWidth="1"/>
    <col min="10780" max="10785" width="9.140625" style="6"/>
    <col min="10786" max="10787" width="11.28515625" style="6" customWidth="1"/>
    <col min="10788" max="10788" width="12.140625" style="6" customWidth="1"/>
    <col min="10789" max="10789" width="9.85546875" style="6" bestFit="1" customWidth="1"/>
    <col min="10790" max="10790" width="13.140625" style="6" customWidth="1"/>
    <col min="10791" max="11008" width="9.140625" style="6"/>
    <col min="11009" max="11009" width="3.140625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5" width="12.42578125" style="6" customWidth="1"/>
    <col min="11016" max="11019" width="9.28515625" style="6" bestFit="1" customWidth="1"/>
    <col min="11020" max="11020" width="9.140625" style="6"/>
    <col min="11021" max="11021" width="9.28515625" style="6" bestFit="1" customWidth="1"/>
    <col min="11022" max="11022" width="9.140625" style="6"/>
    <col min="11023" max="11023" width="9.5703125" style="6" customWidth="1"/>
    <col min="11024" max="11024" width="11" style="6" customWidth="1"/>
    <col min="11025" max="11025" width="9.28515625" style="6" bestFit="1" customWidth="1"/>
    <col min="11026" max="11027" width="9.140625" style="6"/>
    <col min="11028" max="11028" width="9.28515625" style="6" bestFit="1" customWidth="1"/>
    <col min="11029" max="11030" width="9.140625" style="6"/>
    <col min="11031" max="11031" width="9.85546875" style="6" bestFit="1" customWidth="1"/>
    <col min="11032" max="11034" width="9.140625" style="6"/>
    <col min="11035" max="11035" width="9.85546875" style="6" bestFit="1" customWidth="1"/>
    <col min="11036" max="11041" width="9.140625" style="6"/>
    <col min="11042" max="11043" width="11.28515625" style="6" customWidth="1"/>
    <col min="11044" max="11044" width="12.140625" style="6" customWidth="1"/>
    <col min="11045" max="11045" width="9.85546875" style="6" bestFit="1" customWidth="1"/>
    <col min="11046" max="11046" width="13.140625" style="6" customWidth="1"/>
    <col min="11047" max="11264" width="9.140625" style="6"/>
    <col min="11265" max="11265" width="3.140625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1" width="12.42578125" style="6" customWidth="1"/>
    <col min="11272" max="11275" width="9.28515625" style="6" bestFit="1" customWidth="1"/>
    <col min="11276" max="11276" width="9.140625" style="6"/>
    <col min="11277" max="11277" width="9.28515625" style="6" bestFit="1" customWidth="1"/>
    <col min="11278" max="11278" width="9.140625" style="6"/>
    <col min="11279" max="11279" width="9.5703125" style="6" customWidth="1"/>
    <col min="11280" max="11280" width="11" style="6" customWidth="1"/>
    <col min="11281" max="11281" width="9.28515625" style="6" bestFit="1" customWidth="1"/>
    <col min="11282" max="11283" width="9.140625" style="6"/>
    <col min="11284" max="11284" width="9.28515625" style="6" bestFit="1" customWidth="1"/>
    <col min="11285" max="11286" width="9.140625" style="6"/>
    <col min="11287" max="11287" width="9.85546875" style="6" bestFit="1" customWidth="1"/>
    <col min="11288" max="11290" width="9.140625" style="6"/>
    <col min="11291" max="11291" width="9.85546875" style="6" bestFit="1" customWidth="1"/>
    <col min="11292" max="11297" width="9.140625" style="6"/>
    <col min="11298" max="11299" width="11.28515625" style="6" customWidth="1"/>
    <col min="11300" max="11300" width="12.140625" style="6" customWidth="1"/>
    <col min="11301" max="11301" width="9.85546875" style="6" bestFit="1" customWidth="1"/>
    <col min="11302" max="11302" width="13.140625" style="6" customWidth="1"/>
    <col min="11303" max="11520" width="9.140625" style="6"/>
    <col min="11521" max="11521" width="3.140625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27" width="12.42578125" style="6" customWidth="1"/>
    <col min="11528" max="11531" width="9.28515625" style="6" bestFit="1" customWidth="1"/>
    <col min="11532" max="11532" width="9.140625" style="6"/>
    <col min="11533" max="11533" width="9.28515625" style="6" bestFit="1" customWidth="1"/>
    <col min="11534" max="11534" width="9.140625" style="6"/>
    <col min="11535" max="11535" width="9.5703125" style="6" customWidth="1"/>
    <col min="11536" max="11536" width="11" style="6" customWidth="1"/>
    <col min="11537" max="11537" width="9.28515625" style="6" bestFit="1" customWidth="1"/>
    <col min="11538" max="11539" width="9.140625" style="6"/>
    <col min="11540" max="11540" width="9.28515625" style="6" bestFit="1" customWidth="1"/>
    <col min="11541" max="11542" width="9.140625" style="6"/>
    <col min="11543" max="11543" width="9.85546875" style="6" bestFit="1" customWidth="1"/>
    <col min="11544" max="11546" width="9.140625" style="6"/>
    <col min="11547" max="11547" width="9.85546875" style="6" bestFit="1" customWidth="1"/>
    <col min="11548" max="11553" width="9.140625" style="6"/>
    <col min="11554" max="11555" width="11.28515625" style="6" customWidth="1"/>
    <col min="11556" max="11556" width="12.140625" style="6" customWidth="1"/>
    <col min="11557" max="11557" width="9.85546875" style="6" bestFit="1" customWidth="1"/>
    <col min="11558" max="11558" width="13.140625" style="6" customWidth="1"/>
    <col min="11559" max="11776" width="9.140625" style="6"/>
    <col min="11777" max="11777" width="3.140625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3" width="12.42578125" style="6" customWidth="1"/>
    <col min="11784" max="11787" width="9.28515625" style="6" bestFit="1" customWidth="1"/>
    <col min="11788" max="11788" width="9.140625" style="6"/>
    <col min="11789" max="11789" width="9.28515625" style="6" bestFit="1" customWidth="1"/>
    <col min="11790" max="11790" width="9.140625" style="6"/>
    <col min="11791" max="11791" width="9.5703125" style="6" customWidth="1"/>
    <col min="11792" max="11792" width="11" style="6" customWidth="1"/>
    <col min="11793" max="11793" width="9.28515625" style="6" bestFit="1" customWidth="1"/>
    <col min="11794" max="11795" width="9.140625" style="6"/>
    <col min="11796" max="11796" width="9.28515625" style="6" bestFit="1" customWidth="1"/>
    <col min="11797" max="11798" width="9.140625" style="6"/>
    <col min="11799" max="11799" width="9.85546875" style="6" bestFit="1" customWidth="1"/>
    <col min="11800" max="11802" width="9.140625" style="6"/>
    <col min="11803" max="11803" width="9.85546875" style="6" bestFit="1" customWidth="1"/>
    <col min="11804" max="11809" width="9.140625" style="6"/>
    <col min="11810" max="11811" width="11.28515625" style="6" customWidth="1"/>
    <col min="11812" max="11812" width="12.140625" style="6" customWidth="1"/>
    <col min="11813" max="11813" width="9.85546875" style="6" bestFit="1" customWidth="1"/>
    <col min="11814" max="11814" width="13.140625" style="6" customWidth="1"/>
    <col min="11815" max="12032" width="9.140625" style="6"/>
    <col min="12033" max="12033" width="3.140625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39" width="12.42578125" style="6" customWidth="1"/>
    <col min="12040" max="12043" width="9.28515625" style="6" bestFit="1" customWidth="1"/>
    <col min="12044" max="12044" width="9.140625" style="6"/>
    <col min="12045" max="12045" width="9.28515625" style="6" bestFit="1" customWidth="1"/>
    <col min="12046" max="12046" width="9.140625" style="6"/>
    <col min="12047" max="12047" width="9.5703125" style="6" customWidth="1"/>
    <col min="12048" max="12048" width="11" style="6" customWidth="1"/>
    <col min="12049" max="12049" width="9.28515625" style="6" bestFit="1" customWidth="1"/>
    <col min="12050" max="12051" width="9.140625" style="6"/>
    <col min="12052" max="12052" width="9.28515625" style="6" bestFit="1" customWidth="1"/>
    <col min="12053" max="12054" width="9.140625" style="6"/>
    <col min="12055" max="12055" width="9.85546875" style="6" bestFit="1" customWidth="1"/>
    <col min="12056" max="12058" width="9.140625" style="6"/>
    <col min="12059" max="12059" width="9.85546875" style="6" bestFit="1" customWidth="1"/>
    <col min="12060" max="12065" width="9.140625" style="6"/>
    <col min="12066" max="12067" width="11.28515625" style="6" customWidth="1"/>
    <col min="12068" max="12068" width="12.140625" style="6" customWidth="1"/>
    <col min="12069" max="12069" width="9.85546875" style="6" bestFit="1" customWidth="1"/>
    <col min="12070" max="12070" width="13.140625" style="6" customWidth="1"/>
    <col min="12071" max="12288" width="9.140625" style="6"/>
    <col min="12289" max="12289" width="3.140625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5" width="12.42578125" style="6" customWidth="1"/>
    <col min="12296" max="12299" width="9.28515625" style="6" bestFit="1" customWidth="1"/>
    <col min="12300" max="12300" width="9.140625" style="6"/>
    <col min="12301" max="12301" width="9.28515625" style="6" bestFit="1" customWidth="1"/>
    <col min="12302" max="12302" width="9.140625" style="6"/>
    <col min="12303" max="12303" width="9.5703125" style="6" customWidth="1"/>
    <col min="12304" max="12304" width="11" style="6" customWidth="1"/>
    <col min="12305" max="12305" width="9.28515625" style="6" bestFit="1" customWidth="1"/>
    <col min="12306" max="12307" width="9.140625" style="6"/>
    <col min="12308" max="12308" width="9.28515625" style="6" bestFit="1" customWidth="1"/>
    <col min="12309" max="12310" width="9.140625" style="6"/>
    <col min="12311" max="12311" width="9.85546875" style="6" bestFit="1" customWidth="1"/>
    <col min="12312" max="12314" width="9.140625" style="6"/>
    <col min="12315" max="12315" width="9.85546875" style="6" bestFit="1" customWidth="1"/>
    <col min="12316" max="12321" width="9.140625" style="6"/>
    <col min="12322" max="12323" width="11.28515625" style="6" customWidth="1"/>
    <col min="12324" max="12324" width="12.140625" style="6" customWidth="1"/>
    <col min="12325" max="12325" width="9.85546875" style="6" bestFit="1" customWidth="1"/>
    <col min="12326" max="12326" width="13.140625" style="6" customWidth="1"/>
    <col min="12327" max="12544" width="9.140625" style="6"/>
    <col min="12545" max="12545" width="3.140625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1" width="12.42578125" style="6" customWidth="1"/>
    <col min="12552" max="12555" width="9.28515625" style="6" bestFit="1" customWidth="1"/>
    <col min="12556" max="12556" width="9.140625" style="6"/>
    <col min="12557" max="12557" width="9.28515625" style="6" bestFit="1" customWidth="1"/>
    <col min="12558" max="12558" width="9.140625" style="6"/>
    <col min="12559" max="12559" width="9.5703125" style="6" customWidth="1"/>
    <col min="12560" max="12560" width="11" style="6" customWidth="1"/>
    <col min="12561" max="12561" width="9.28515625" style="6" bestFit="1" customWidth="1"/>
    <col min="12562" max="12563" width="9.140625" style="6"/>
    <col min="12564" max="12564" width="9.28515625" style="6" bestFit="1" customWidth="1"/>
    <col min="12565" max="12566" width="9.140625" style="6"/>
    <col min="12567" max="12567" width="9.85546875" style="6" bestFit="1" customWidth="1"/>
    <col min="12568" max="12570" width="9.140625" style="6"/>
    <col min="12571" max="12571" width="9.85546875" style="6" bestFit="1" customWidth="1"/>
    <col min="12572" max="12577" width="9.140625" style="6"/>
    <col min="12578" max="12579" width="11.28515625" style="6" customWidth="1"/>
    <col min="12580" max="12580" width="12.140625" style="6" customWidth="1"/>
    <col min="12581" max="12581" width="9.85546875" style="6" bestFit="1" customWidth="1"/>
    <col min="12582" max="12582" width="13.140625" style="6" customWidth="1"/>
    <col min="12583" max="12800" width="9.140625" style="6"/>
    <col min="12801" max="12801" width="3.140625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07" width="12.42578125" style="6" customWidth="1"/>
    <col min="12808" max="12811" width="9.28515625" style="6" bestFit="1" customWidth="1"/>
    <col min="12812" max="12812" width="9.140625" style="6"/>
    <col min="12813" max="12813" width="9.28515625" style="6" bestFit="1" customWidth="1"/>
    <col min="12814" max="12814" width="9.140625" style="6"/>
    <col min="12815" max="12815" width="9.5703125" style="6" customWidth="1"/>
    <col min="12816" max="12816" width="11" style="6" customWidth="1"/>
    <col min="12817" max="12817" width="9.28515625" style="6" bestFit="1" customWidth="1"/>
    <col min="12818" max="12819" width="9.140625" style="6"/>
    <col min="12820" max="12820" width="9.28515625" style="6" bestFit="1" customWidth="1"/>
    <col min="12821" max="12822" width="9.140625" style="6"/>
    <col min="12823" max="12823" width="9.85546875" style="6" bestFit="1" customWidth="1"/>
    <col min="12824" max="12826" width="9.140625" style="6"/>
    <col min="12827" max="12827" width="9.85546875" style="6" bestFit="1" customWidth="1"/>
    <col min="12828" max="12833" width="9.140625" style="6"/>
    <col min="12834" max="12835" width="11.28515625" style="6" customWidth="1"/>
    <col min="12836" max="12836" width="12.140625" style="6" customWidth="1"/>
    <col min="12837" max="12837" width="9.85546875" style="6" bestFit="1" customWidth="1"/>
    <col min="12838" max="12838" width="13.140625" style="6" customWidth="1"/>
    <col min="12839" max="13056" width="9.140625" style="6"/>
    <col min="13057" max="13057" width="3.140625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3" width="12.42578125" style="6" customWidth="1"/>
    <col min="13064" max="13067" width="9.28515625" style="6" bestFit="1" customWidth="1"/>
    <col min="13068" max="13068" width="9.140625" style="6"/>
    <col min="13069" max="13069" width="9.28515625" style="6" bestFit="1" customWidth="1"/>
    <col min="13070" max="13070" width="9.140625" style="6"/>
    <col min="13071" max="13071" width="9.5703125" style="6" customWidth="1"/>
    <col min="13072" max="13072" width="11" style="6" customWidth="1"/>
    <col min="13073" max="13073" width="9.28515625" style="6" bestFit="1" customWidth="1"/>
    <col min="13074" max="13075" width="9.140625" style="6"/>
    <col min="13076" max="13076" width="9.28515625" style="6" bestFit="1" customWidth="1"/>
    <col min="13077" max="13078" width="9.140625" style="6"/>
    <col min="13079" max="13079" width="9.85546875" style="6" bestFit="1" customWidth="1"/>
    <col min="13080" max="13082" width="9.140625" style="6"/>
    <col min="13083" max="13083" width="9.85546875" style="6" bestFit="1" customWidth="1"/>
    <col min="13084" max="13089" width="9.140625" style="6"/>
    <col min="13090" max="13091" width="11.28515625" style="6" customWidth="1"/>
    <col min="13092" max="13092" width="12.140625" style="6" customWidth="1"/>
    <col min="13093" max="13093" width="9.85546875" style="6" bestFit="1" customWidth="1"/>
    <col min="13094" max="13094" width="13.140625" style="6" customWidth="1"/>
    <col min="13095" max="13312" width="9.140625" style="6"/>
    <col min="13313" max="13313" width="3.140625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19" width="12.42578125" style="6" customWidth="1"/>
    <col min="13320" max="13323" width="9.28515625" style="6" bestFit="1" customWidth="1"/>
    <col min="13324" max="13324" width="9.140625" style="6"/>
    <col min="13325" max="13325" width="9.28515625" style="6" bestFit="1" customWidth="1"/>
    <col min="13326" max="13326" width="9.140625" style="6"/>
    <col min="13327" max="13327" width="9.5703125" style="6" customWidth="1"/>
    <col min="13328" max="13328" width="11" style="6" customWidth="1"/>
    <col min="13329" max="13329" width="9.28515625" style="6" bestFit="1" customWidth="1"/>
    <col min="13330" max="13331" width="9.140625" style="6"/>
    <col min="13332" max="13332" width="9.28515625" style="6" bestFit="1" customWidth="1"/>
    <col min="13333" max="13334" width="9.140625" style="6"/>
    <col min="13335" max="13335" width="9.85546875" style="6" bestFit="1" customWidth="1"/>
    <col min="13336" max="13338" width="9.140625" style="6"/>
    <col min="13339" max="13339" width="9.85546875" style="6" bestFit="1" customWidth="1"/>
    <col min="13340" max="13345" width="9.140625" style="6"/>
    <col min="13346" max="13347" width="11.28515625" style="6" customWidth="1"/>
    <col min="13348" max="13348" width="12.140625" style="6" customWidth="1"/>
    <col min="13349" max="13349" width="9.85546875" style="6" bestFit="1" customWidth="1"/>
    <col min="13350" max="13350" width="13.140625" style="6" customWidth="1"/>
    <col min="13351" max="13568" width="9.140625" style="6"/>
    <col min="13569" max="13569" width="3.140625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5" width="12.42578125" style="6" customWidth="1"/>
    <col min="13576" max="13579" width="9.28515625" style="6" bestFit="1" customWidth="1"/>
    <col min="13580" max="13580" width="9.140625" style="6"/>
    <col min="13581" max="13581" width="9.28515625" style="6" bestFit="1" customWidth="1"/>
    <col min="13582" max="13582" width="9.140625" style="6"/>
    <col min="13583" max="13583" width="9.5703125" style="6" customWidth="1"/>
    <col min="13584" max="13584" width="11" style="6" customWidth="1"/>
    <col min="13585" max="13585" width="9.28515625" style="6" bestFit="1" customWidth="1"/>
    <col min="13586" max="13587" width="9.140625" style="6"/>
    <col min="13588" max="13588" width="9.28515625" style="6" bestFit="1" customWidth="1"/>
    <col min="13589" max="13590" width="9.140625" style="6"/>
    <col min="13591" max="13591" width="9.85546875" style="6" bestFit="1" customWidth="1"/>
    <col min="13592" max="13594" width="9.140625" style="6"/>
    <col min="13595" max="13595" width="9.85546875" style="6" bestFit="1" customWidth="1"/>
    <col min="13596" max="13601" width="9.140625" style="6"/>
    <col min="13602" max="13603" width="11.28515625" style="6" customWidth="1"/>
    <col min="13604" max="13604" width="12.140625" style="6" customWidth="1"/>
    <col min="13605" max="13605" width="9.85546875" style="6" bestFit="1" customWidth="1"/>
    <col min="13606" max="13606" width="13.140625" style="6" customWidth="1"/>
    <col min="13607" max="13824" width="9.140625" style="6"/>
    <col min="13825" max="13825" width="3.140625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1" width="12.42578125" style="6" customWidth="1"/>
    <col min="13832" max="13835" width="9.28515625" style="6" bestFit="1" customWidth="1"/>
    <col min="13836" max="13836" width="9.140625" style="6"/>
    <col min="13837" max="13837" width="9.28515625" style="6" bestFit="1" customWidth="1"/>
    <col min="13838" max="13838" width="9.140625" style="6"/>
    <col min="13839" max="13839" width="9.5703125" style="6" customWidth="1"/>
    <col min="13840" max="13840" width="11" style="6" customWidth="1"/>
    <col min="13841" max="13841" width="9.28515625" style="6" bestFit="1" customWidth="1"/>
    <col min="13842" max="13843" width="9.140625" style="6"/>
    <col min="13844" max="13844" width="9.28515625" style="6" bestFit="1" customWidth="1"/>
    <col min="13845" max="13846" width="9.140625" style="6"/>
    <col min="13847" max="13847" width="9.85546875" style="6" bestFit="1" customWidth="1"/>
    <col min="13848" max="13850" width="9.140625" style="6"/>
    <col min="13851" max="13851" width="9.85546875" style="6" bestFit="1" customWidth="1"/>
    <col min="13852" max="13857" width="9.140625" style="6"/>
    <col min="13858" max="13859" width="11.28515625" style="6" customWidth="1"/>
    <col min="13860" max="13860" width="12.140625" style="6" customWidth="1"/>
    <col min="13861" max="13861" width="9.85546875" style="6" bestFit="1" customWidth="1"/>
    <col min="13862" max="13862" width="13.140625" style="6" customWidth="1"/>
    <col min="13863" max="14080" width="9.140625" style="6"/>
    <col min="14081" max="14081" width="3.140625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87" width="12.42578125" style="6" customWidth="1"/>
    <col min="14088" max="14091" width="9.28515625" style="6" bestFit="1" customWidth="1"/>
    <col min="14092" max="14092" width="9.140625" style="6"/>
    <col min="14093" max="14093" width="9.28515625" style="6" bestFit="1" customWidth="1"/>
    <col min="14094" max="14094" width="9.140625" style="6"/>
    <col min="14095" max="14095" width="9.5703125" style="6" customWidth="1"/>
    <col min="14096" max="14096" width="11" style="6" customWidth="1"/>
    <col min="14097" max="14097" width="9.28515625" style="6" bestFit="1" customWidth="1"/>
    <col min="14098" max="14099" width="9.140625" style="6"/>
    <col min="14100" max="14100" width="9.28515625" style="6" bestFit="1" customWidth="1"/>
    <col min="14101" max="14102" width="9.140625" style="6"/>
    <col min="14103" max="14103" width="9.85546875" style="6" bestFit="1" customWidth="1"/>
    <col min="14104" max="14106" width="9.140625" style="6"/>
    <col min="14107" max="14107" width="9.85546875" style="6" bestFit="1" customWidth="1"/>
    <col min="14108" max="14113" width="9.140625" style="6"/>
    <col min="14114" max="14115" width="11.28515625" style="6" customWidth="1"/>
    <col min="14116" max="14116" width="12.140625" style="6" customWidth="1"/>
    <col min="14117" max="14117" width="9.85546875" style="6" bestFit="1" customWidth="1"/>
    <col min="14118" max="14118" width="13.140625" style="6" customWidth="1"/>
    <col min="14119" max="14336" width="9.140625" style="6"/>
    <col min="14337" max="14337" width="3.140625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3" width="12.42578125" style="6" customWidth="1"/>
    <col min="14344" max="14347" width="9.28515625" style="6" bestFit="1" customWidth="1"/>
    <col min="14348" max="14348" width="9.140625" style="6"/>
    <col min="14349" max="14349" width="9.28515625" style="6" bestFit="1" customWidth="1"/>
    <col min="14350" max="14350" width="9.140625" style="6"/>
    <col min="14351" max="14351" width="9.5703125" style="6" customWidth="1"/>
    <col min="14352" max="14352" width="11" style="6" customWidth="1"/>
    <col min="14353" max="14353" width="9.28515625" style="6" bestFit="1" customWidth="1"/>
    <col min="14354" max="14355" width="9.140625" style="6"/>
    <col min="14356" max="14356" width="9.28515625" style="6" bestFit="1" customWidth="1"/>
    <col min="14357" max="14358" width="9.140625" style="6"/>
    <col min="14359" max="14359" width="9.85546875" style="6" bestFit="1" customWidth="1"/>
    <col min="14360" max="14362" width="9.140625" style="6"/>
    <col min="14363" max="14363" width="9.85546875" style="6" bestFit="1" customWidth="1"/>
    <col min="14364" max="14369" width="9.140625" style="6"/>
    <col min="14370" max="14371" width="11.28515625" style="6" customWidth="1"/>
    <col min="14372" max="14372" width="12.140625" style="6" customWidth="1"/>
    <col min="14373" max="14373" width="9.85546875" style="6" bestFit="1" customWidth="1"/>
    <col min="14374" max="14374" width="13.140625" style="6" customWidth="1"/>
    <col min="14375" max="14592" width="9.140625" style="6"/>
    <col min="14593" max="14593" width="3.140625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599" width="12.42578125" style="6" customWidth="1"/>
    <col min="14600" max="14603" width="9.28515625" style="6" bestFit="1" customWidth="1"/>
    <col min="14604" max="14604" width="9.140625" style="6"/>
    <col min="14605" max="14605" width="9.28515625" style="6" bestFit="1" customWidth="1"/>
    <col min="14606" max="14606" width="9.140625" style="6"/>
    <col min="14607" max="14607" width="9.5703125" style="6" customWidth="1"/>
    <col min="14608" max="14608" width="11" style="6" customWidth="1"/>
    <col min="14609" max="14609" width="9.28515625" style="6" bestFit="1" customWidth="1"/>
    <col min="14610" max="14611" width="9.140625" style="6"/>
    <col min="14612" max="14612" width="9.28515625" style="6" bestFit="1" customWidth="1"/>
    <col min="14613" max="14614" width="9.140625" style="6"/>
    <col min="14615" max="14615" width="9.85546875" style="6" bestFit="1" customWidth="1"/>
    <col min="14616" max="14618" width="9.140625" style="6"/>
    <col min="14619" max="14619" width="9.85546875" style="6" bestFit="1" customWidth="1"/>
    <col min="14620" max="14625" width="9.140625" style="6"/>
    <col min="14626" max="14627" width="11.28515625" style="6" customWidth="1"/>
    <col min="14628" max="14628" width="12.140625" style="6" customWidth="1"/>
    <col min="14629" max="14629" width="9.85546875" style="6" bestFit="1" customWidth="1"/>
    <col min="14630" max="14630" width="13.140625" style="6" customWidth="1"/>
    <col min="14631" max="14848" width="9.140625" style="6"/>
    <col min="14849" max="14849" width="3.140625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5" width="12.42578125" style="6" customWidth="1"/>
    <col min="14856" max="14859" width="9.28515625" style="6" bestFit="1" customWidth="1"/>
    <col min="14860" max="14860" width="9.140625" style="6"/>
    <col min="14861" max="14861" width="9.28515625" style="6" bestFit="1" customWidth="1"/>
    <col min="14862" max="14862" width="9.140625" style="6"/>
    <col min="14863" max="14863" width="9.5703125" style="6" customWidth="1"/>
    <col min="14864" max="14864" width="11" style="6" customWidth="1"/>
    <col min="14865" max="14865" width="9.28515625" style="6" bestFit="1" customWidth="1"/>
    <col min="14866" max="14867" width="9.140625" style="6"/>
    <col min="14868" max="14868" width="9.28515625" style="6" bestFit="1" customWidth="1"/>
    <col min="14869" max="14870" width="9.140625" style="6"/>
    <col min="14871" max="14871" width="9.85546875" style="6" bestFit="1" customWidth="1"/>
    <col min="14872" max="14874" width="9.140625" style="6"/>
    <col min="14875" max="14875" width="9.85546875" style="6" bestFit="1" customWidth="1"/>
    <col min="14876" max="14881" width="9.140625" style="6"/>
    <col min="14882" max="14883" width="11.28515625" style="6" customWidth="1"/>
    <col min="14884" max="14884" width="12.140625" style="6" customWidth="1"/>
    <col min="14885" max="14885" width="9.85546875" style="6" bestFit="1" customWidth="1"/>
    <col min="14886" max="14886" width="13.140625" style="6" customWidth="1"/>
    <col min="14887" max="15104" width="9.140625" style="6"/>
    <col min="15105" max="15105" width="3.140625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1" width="12.42578125" style="6" customWidth="1"/>
    <col min="15112" max="15115" width="9.28515625" style="6" bestFit="1" customWidth="1"/>
    <col min="15116" max="15116" width="9.140625" style="6"/>
    <col min="15117" max="15117" width="9.28515625" style="6" bestFit="1" customWidth="1"/>
    <col min="15118" max="15118" width="9.140625" style="6"/>
    <col min="15119" max="15119" width="9.5703125" style="6" customWidth="1"/>
    <col min="15120" max="15120" width="11" style="6" customWidth="1"/>
    <col min="15121" max="15121" width="9.28515625" style="6" bestFit="1" customWidth="1"/>
    <col min="15122" max="15123" width="9.140625" style="6"/>
    <col min="15124" max="15124" width="9.28515625" style="6" bestFit="1" customWidth="1"/>
    <col min="15125" max="15126" width="9.140625" style="6"/>
    <col min="15127" max="15127" width="9.85546875" style="6" bestFit="1" customWidth="1"/>
    <col min="15128" max="15130" width="9.140625" style="6"/>
    <col min="15131" max="15131" width="9.85546875" style="6" bestFit="1" customWidth="1"/>
    <col min="15132" max="15137" width="9.140625" style="6"/>
    <col min="15138" max="15139" width="11.28515625" style="6" customWidth="1"/>
    <col min="15140" max="15140" width="12.140625" style="6" customWidth="1"/>
    <col min="15141" max="15141" width="9.85546875" style="6" bestFit="1" customWidth="1"/>
    <col min="15142" max="15142" width="13.140625" style="6" customWidth="1"/>
    <col min="15143" max="15360" width="9.140625" style="6"/>
    <col min="15361" max="15361" width="3.140625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67" width="12.42578125" style="6" customWidth="1"/>
    <col min="15368" max="15371" width="9.28515625" style="6" bestFit="1" customWidth="1"/>
    <col min="15372" max="15372" width="9.140625" style="6"/>
    <col min="15373" max="15373" width="9.28515625" style="6" bestFit="1" customWidth="1"/>
    <col min="15374" max="15374" width="9.140625" style="6"/>
    <col min="15375" max="15375" width="9.5703125" style="6" customWidth="1"/>
    <col min="15376" max="15376" width="11" style="6" customWidth="1"/>
    <col min="15377" max="15377" width="9.28515625" style="6" bestFit="1" customWidth="1"/>
    <col min="15378" max="15379" width="9.140625" style="6"/>
    <col min="15380" max="15380" width="9.28515625" style="6" bestFit="1" customWidth="1"/>
    <col min="15381" max="15382" width="9.140625" style="6"/>
    <col min="15383" max="15383" width="9.85546875" style="6" bestFit="1" customWidth="1"/>
    <col min="15384" max="15386" width="9.140625" style="6"/>
    <col min="15387" max="15387" width="9.85546875" style="6" bestFit="1" customWidth="1"/>
    <col min="15388" max="15393" width="9.140625" style="6"/>
    <col min="15394" max="15395" width="11.28515625" style="6" customWidth="1"/>
    <col min="15396" max="15396" width="12.140625" style="6" customWidth="1"/>
    <col min="15397" max="15397" width="9.85546875" style="6" bestFit="1" customWidth="1"/>
    <col min="15398" max="15398" width="13.140625" style="6" customWidth="1"/>
    <col min="15399" max="15616" width="9.140625" style="6"/>
    <col min="15617" max="15617" width="3.140625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3" width="12.42578125" style="6" customWidth="1"/>
    <col min="15624" max="15627" width="9.28515625" style="6" bestFit="1" customWidth="1"/>
    <col min="15628" max="15628" width="9.140625" style="6"/>
    <col min="15629" max="15629" width="9.28515625" style="6" bestFit="1" customWidth="1"/>
    <col min="15630" max="15630" width="9.140625" style="6"/>
    <col min="15631" max="15631" width="9.5703125" style="6" customWidth="1"/>
    <col min="15632" max="15632" width="11" style="6" customWidth="1"/>
    <col min="15633" max="15633" width="9.28515625" style="6" bestFit="1" customWidth="1"/>
    <col min="15634" max="15635" width="9.140625" style="6"/>
    <col min="15636" max="15636" width="9.28515625" style="6" bestFit="1" customWidth="1"/>
    <col min="15637" max="15638" width="9.140625" style="6"/>
    <col min="15639" max="15639" width="9.85546875" style="6" bestFit="1" customWidth="1"/>
    <col min="15640" max="15642" width="9.140625" style="6"/>
    <col min="15643" max="15643" width="9.85546875" style="6" bestFit="1" customWidth="1"/>
    <col min="15644" max="15649" width="9.140625" style="6"/>
    <col min="15650" max="15651" width="11.28515625" style="6" customWidth="1"/>
    <col min="15652" max="15652" width="12.140625" style="6" customWidth="1"/>
    <col min="15653" max="15653" width="9.85546875" style="6" bestFit="1" customWidth="1"/>
    <col min="15654" max="15654" width="13.140625" style="6" customWidth="1"/>
    <col min="15655" max="15872" width="9.140625" style="6"/>
    <col min="15873" max="15873" width="3.140625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79" width="12.42578125" style="6" customWidth="1"/>
    <col min="15880" max="15883" width="9.28515625" style="6" bestFit="1" customWidth="1"/>
    <col min="15884" max="15884" width="9.140625" style="6"/>
    <col min="15885" max="15885" width="9.28515625" style="6" bestFit="1" customWidth="1"/>
    <col min="15886" max="15886" width="9.140625" style="6"/>
    <col min="15887" max="15887" width="9.5703125" style="6" customWidth="1"/>
    <col min="15888" max="15888" width="11" style="6" customWidth="1"/>
    <col min="15889" max="15889" width="9.28515625" style="6" bestFit="1" customWidth="1"/>
    <col min="15890" max="15891" width="9.140625" style="6"/>
    <col min="15892" max="15892" width="9.28515625" style="6" bestFit="1" customWidth="1"/>
    <col min="15893" max="15894" width="9.140625" style="6"/>
    <col min="15895" max="15895" width="9.85546875" style="6" bestFit="1" customWidth="1"/>
    <col min="15896" max="15898" width="9.140625" style="6"/>
    <col min="15899" max="15899" width="9.85546875" style="6" bestFit="1" customWidth="1"/>
    <col min="15900" max="15905" width="9.140625" style="6"/>
    <col min="15906" max="15907" width="11.28515625" style="6" customWidth="1"/>
    <col min="15908" max="15908" width="12.140625" style="6" customWidth="1"/>
    <col min="15909" max="15909" width="9.85546875" style="6" bestFit="1" customWidth="1"/>
    <col min="15910" max="15910" width="13.140625" style="6" customWidth="1"/>
    <col min="15911" max="16128" width="9.140625" style="6"/>
    <col min="16129" max="16129" width="3.140625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5" width="12.42578125" style="6" customWidth="1"/>
    <col min="16136" max="16139" width="9.28515625" style="6" bestFit="1" customWidth="1"/>
    <col min="16140" max="16140" width="9.140625" style="6"/>
    <col min="16141" max="16141" width="9.28515625" style="6" bestFit="1" customWidth="1"/>
    <col min="16142" max="16142" width="9.140625" style="6"/>
    <col min="16143" max="16143" width="9.5703125" style="6" customWidth="1"/>
    <col min="16144" max="16144" width="11" style="6" customWidth="1"/>
    <col min="16145" max="16145" width="9.28515625" style="6" bestFit="1" customWidth="1"/>
    <col min="16146" max="16147" width="9.140625" style="6"/>
    <col min="16148" max="16148" width="9.28515625" style="6" bestFit="1" customWidth="1"/>
    <col min="16149" max="16150" width="9.140625" style="6"/>
    <col min="16151" max="16151" width="9.85546875" style="6" bestFit="1" customWidth="1"/>
    <col min="16152" max="16154" width="9.140625" style="6"/>
    <col min="16155" max="16155" width="9.85546875" style="6" bestFit="1" customWidth="1"/>
    <col min="16156" max="16161" width="9.140625" style="6"/>
    <col min="16162" max="16163" width="11.28515625" style="6" customWidth="1"/>
    <col min="16164" max="16164" width="12.140625" style="6" customWidth="1"/>
    <col min="16165" max="16165" width="9.85546875" style="6" bestFit="1" customWidth="1"/>
    <col min="16166" max="16166" width="13.140625" style="6" customWidth="1"/>
    <col min="16167" max="16384" width="9.140625" style="6"/>
  </cols>
  <sheetData>
    <row r="1" spans="1:39" ht="15" x14ac:dyDescent="0.25">
      <c r="A1" s="33"/>
      <c r="B1" s="34"/>
      <c r="C1" s="34"/>
      <c r="D1" s="34"/>
      <c r="E1" s="34"/>
      <c r="F1" s="34"/>
      <c r="G1" s="34"/>
      <c r="H1" s="33"/>
      <c r="I1" s="33"/>
      <c r="J1" s="33"/>
      <c r="K1" s="35"/>
      <c r="L1" s="35"/>
      <c r="M1" s="35"/>
      <c r="N1" s="33"/>
      <c r="O1" s="35"/>
      <c r="P1" s="35"/>
      <c r="Q1" s="35"/>
      <c r="R1" s="35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5"/>
      <c r="AH1" s="5"/>
      <c r="AI1" s="5"/>
      <c r="AJ1" s="5"/>
      <c r="AK1" s="5"/>
      <c r="AL1" s="5"/>
    </row>
    <row r="2" spans="1:39" ht="18.75" x14ac:dyDescent="0.25">
      <c r="A2" s="33"/>
      <c r="B2" s="34"/>
      <c r="C2" s="34"/>
      <c r="D2" s="34"/>
      <c r="E2" s="34"/>
      <c r="F2" s="34"/>
      <c r="G2" s="34"/>
      <c r="H2" s="33"/>
      <c r="I2" s="33"/>
      <c r="J2" s="33"/>
      <c r="K2" s="33"/>
      <c r="L2" s="33"/>
      <c r="M2" s="29" t="s">
        <v>0</v>
      </c>
      <c r="N2" s="29"/>
      <c r="O2" s="29"/>
      <c r="P2" s="29"/>
      <c r="Q2" s="29"/>
      <c r="R2" s="29"/>
      <c r="S2" s="29"/>
      <c r="T2" s="29"/>
      <c r="U2" s="29"/>
      <c r="V2" s="29"/>
      <c r="W2" s="33"/>
      <c r="X2" s="33"/>
      <c r="Y2" s="33"/>
      <c r="Z2" s="33"/>
      <c r="AA2" s="33"/>
      <c r="AB2" s="33"/>
      <c r="AC2" s="33"/>
      <c r="AD2" s="33"/>
      <c r="AE2" s="33"/>
      <c r="AF2" s="36"/>
      <c r="AG2" s="5"/>
      <c r="AH2" s="5"/>
      <c r="AI2" s="5"/>
      <c r="AJ2" s="5"/>
      <c r="AK2" s="5"/>
      <c r="AL2" s="5"/>
    </row>
    <row r="3" spans="1:39" ht="18.75" x14ac:dyDescent="0.25">
      <c r="A3" s="33"/>
      <c r="B3" s="34"/>
      <c r="C3" s="34"/>
      <c r="D3" s="34"/>
      <c r="E3" s="34"/>
      <c r="F3" s="34"/>
      <c r="G3" s="34"/>
      <c r="H3" s="33"/>
      <c r="I3" s="33"/>
      <c r="J3" s="33"/>
      <c r="K3" s="35"/>
      <c r="L3" s="29" t="s">
        <v>114</v>
      </c>
      <c r="M3" s="29"/>
      <c r="N3" s="29"/>
      <c r="O3" s="29"/>
      <c r="P3" s="29"/>
      <c r="Q3" s="29"/>
      <c r="R3" s="29"/>
      <c r="S3" s="29"/>
      <c r="T3" s="29"/>
      <c r="U3" s="29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5"/>
      <c r="AH3" s="5"/>
      <c r="AI3" s="5"/>
      <c r="AJ3" s="5"/>
      <c r="AK3" s="5"/>
      <c r="AL3" s="5"/>
    </row>
    <row r="4" spans="1:39" ht="18.75" x14ac:dyDescent="0.25">
      <c r="A4" s="33"/>
      <c r="B4" s="34"/>
      <c r="C4" s="34"/>
      <c r="D4" s="34"/>
      <c r="E4" s="34"/>
      <c r="F4" s="34"/>
      <c r="G4" s="34"/>
      <c r="H4" s="33"/>
      <c r="I4" s="33"/>
      <c r="J4" s="33"/>
      <c r="K4" s="35"/>
      <c r="L4" s="37"/>
      <c r="M4" s="37"/>
      <c r="N4" s="37"/>
      <c r="O4" s="37"/>
      <c r="P4" s="37"/>
      <c r="Q4" s="37"/>
      <c r="R4" s="37"/>
      <c r="S4" s="37"/>
      <c r="T4" s="37"/>
      <c r="U4" s="3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5"/>
      <c r="AH4" s="5"/>
      <c r="AI4" s="5"/>
      <c r="AJ4" s="5"/>
      <c r="AK4" s="5"/>
      <c r="AL4" s="5"/>
    </row>
    <row r="5" spans="1:39" ht="18.75" x14ac:dyDescent="0.25">
      <c r="A5" s="33"/>
      <c r="B5" s="34"/>
      <c r="C5" s="34"/>
      <c r="D5" s="34"/>
      <c r="E5" s="34"/>
      <c r="F5" s="34"/>
      <c r="G5" s="34"/>
      <c r="H5" s="33"/>
      <c r="I5" s="33"/>
      <c r="J5" s="33"/>
      <c r="K5" s="35"/>
      <c r="L5" s="37"/>
      <c r="M5" s="37"/>
      <c r="N5" s="37"/>
      <c r="O5" s="37"/>
      <c r="P5" s="37"/>
      <c r="Q5" s="37"/>
      <c r="R5" s="37"/>
      <c r="S5" s="37"/>
      <c r="T5" s="37"/>
      <c r="U5" s="37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5"/>
      <c r="AH5" s="5"/>
      <c r="AI5" s="5"/>
      <c r="AJ5" s="5"/>
      <c r="AK5" s="5"/>
      <c r="AL5" s="5"/>
    </row>
    <row r="6" spans="1:39" ht="15" x14ac:dyDescent="0.25">
      <c r="A6" s="38"/>
      <c r="B6" s="39"/>
      <c r="C6" s="39"/>
      <c r="D6" s="39"/>
      <c r="E6" s="39"/>
      <c r="F6" s="39"/>
      <c r="G6" s="39"/>
      <c r="H6" s="38"/>
      <c r="I6" s="38"/>
      <c r="J6" s="38"/>
      <c r="K6" s="35"/>
      <c r="L6" s="35"/>
      <c r="M6" s="35"/>
      <c r="N6" s="38"/>
      <c r="O6" s="35"/>
      <c r="P6" s="35"/>
      <c r="Q6" s="35"/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5"/>
      <c r="AH6" s="5"/>
      <c r="AI6" s="5"/>
      <c r="AJ6" s="5"/>
      <c r="AK6" s="17" t="s">
        <v>2</v>
      </c>
      <c r="AL6" s="17"/>
    </row>
    <row r="7" spans="1:39" ht="14.25" x14ac:dyDescent="0.2">
      <c r="A7" s="18" t="s">
        <v>3</v>
      </c>
      <c r="B7" s="19" t="s">
        <v>4</v>
      </c>
      <c r="C7" s="20" t="s">
        <v>5</v>
      </c>
      <c r="D7" s="20"/>
      <c r="E7" s="20"/>
      <c r="F7" s="20"/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7</v>
      </c>
    </row>
    <row r="8" spans="1:39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/>
      <c r="J8" s="20"/>
      <c r="K8" s="20" t="s">
        <v>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 t="s">
        <v>10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9" ht="180" x14ac:dyDescent="0.2">
      <c r="A9" s="18"/>
      <c r="B9" s="19"/>
      <c r="C9" s="21" t="s">
        <v>11</v>
      </c>
      <c r="D9" s="21" t="s">
        <v>12</v>
      </c>
      <c r="E9" s="21" t="s">
        <v>90</v>
      </c>
      <c r="F9" s="21" t="s">
        <v>91</v>
      </c>
      <c r="G9" s="21" t="s">
        <v>92</v>
      </c>
      <c r="H9" s="22" t="s">
        <v>93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2" t="s">
        <v>21</v>
      </c>
      <c r="P9" s="22" t="s">
        <v>22</v>
      </c>
      <c r="Q9" s="22" t="s">
        <v>24</v>
      </c>
      <c r="R9" s="22" t="s">
        <v>26</v>
      </c>
      <c r="S9" s="22" t="s">
        <v>27</v>
      </c>
      <c r="T9" s="22" t="s">
        <v>94</v>
      </c>
      <c r="U9" s="22" t="s">
        <v>95</v>
      </c>
      <c r="V9" s="22" t="s">
        <v>96</v>
      </c>
      <c r="W9" s="22" t="s">
        <v>97</v>
      </c>
      <c r="X9" s="22" t="s">
        <v>98</v>
      </c>
      <c r="Y9" s="22" t="s">
        <v>99</v>
      </c>
      <c r="Z9" s="22" t="s">
        <v>15</v>
      </c>
      <c r="AA9" s="23" t="s">
        <v>16</v>
      </c>
      <c r="AB9" s="22" t="s">
        <v>31</v>
      </c>
      <c r="AC9" s="22" t="s">
        <v>32</v>
      </c>
      <c r="AD9" s="22" t="s">
        <v>37</v>
      </c>
      <c r="AE9" s="22" t="s">
        <v>33</v>
      </c>
      <c r="AF9" s="22" t="s">
        <v>100</v>
      </c>
      <c r="AG9" s="21" t="s">
        <v>34</v>
      </c>
      <c r="AH9" s="21" t="s">
        <v>35</v>
      </c>
      <c r="AI9" s="21" t="s">
        <v>36</v>
      </c>
      <c r="AJ9" s="22" t="s">
        <v>101</v>
      </c>
      <c r="AK9" s="24" t="s">
        <v>16</v>
      </c>
      <c r="AL9" s="20"/>
    </row>
    <row r="10" spans="1:39" x14ac:dyDescent="0.2">
      <c r="A10" s="25">
        <v>1</v>
      </c>
      <c r="B10" s="26" t="s">
        <v>107</v>
      </c>
      <c r="C10" s="31"/>
      <c r="D10" s="31"/>
      <c r="E10" s="31"/>
      <c r="F10" s="31"/>
      <c r="G10" s="31">
        <v>16999</v>
      </c>
      <c r="H10" s="31">
        <v>634</v>
      </c>
      <c r="I10" s="31"/>
      <c r="J10" s="32">
        <f>C10+D10+E10+F10+G10+H10+I10</f>
        <v>17633</v>
      </c>
      <c r="K10" s="31">
        <v>61724</v>
      </c>
      <c r="L10" s="31"/>
      <c r="M10" s="31"/>
      <c r="N10" s="31"/>
      <c r="O10" s="31">
        <v>60</v>
      </c>
      <c r="P10" s="31">
        <v>51850</v>
      </c>
      <c r="Q10" s="31">
        <v>183</v>
      </c>
      <c r="R10" s="31"/>
      <c r="S10" s="31"/>
      <c r="T10" s="31">
        <v>2863</v>
      </c>
      <c r="U10" s="31"/>
      <c r="V10" s="31"/>
      <c r="W10" s="31"/>
      <c r="X10" s="31">
        <v>1378179</v>
      </c>
      <c r="Y10" s="31"/>
      <c r="Z10" s="31"/>
      <c r="AA10" s="32">
        <f>K10+L10+M10+N10+O10+P10+Q10+R10+S10+T10+U10+V10+W10+X10+Y10+Z10</f>
        <v>1494859</v>
      </c>
      <c r="AB10" s="16">
        <v>6046</v>
      </c>
      <c r="AC10" s="16"/>
      <c r="AD10" s="16"/>
      <c r="AE10" s="16"/>
      <c r="AF10" s="16"/>
      <c r="AG10" s="16"/>
      <c r="AH10" s="16"/>
      <c r="AI10" s="16"/>
      <c r="AJ10" s="16">
        <v>28650</v>
      </c>
      <c r="AK10" s="32">
        <f>SUM(AB10:AJ10)</f>
        <v>34696</v>
      </c>
      <c r="AL10" s="32">
        <f>J10+AA10+AK10</f>
        <v>1547188</v>
      </c>
      <c r="AM10" s="30"/>
    </row>
    <row r="11" spans="1:39" x14ac:dyDescent="0.2">
      <c r="A11" s="25">
        <v>2</v>
      </c>
      <c r="B11" s="26" t="s">
        <v>45</v>
      </c>
      <c r="C11" s="31"/>
      <c r="D11" s="31"/>
      <c r="E11" s="31"/>
      <c r="F11" s="31"/>
      <c r="G11" s="31">
        <v>54403</v>
      </c>
      <c r="H11" s="31">
        <v>124065</v>
      </c>
      <c r="I11" s="31"/>
      <c r="J11" s="32">
        <f t="shared" ref="J11:J48" si="0">C11+D11+E11+F11+G11+H11+I11</f>
        <v>178468</v>
      </c>
      <c r="K11" s="31">
        <v>63888</v>
      </c>
      <c r="L11" s="31"/>
      <c r="M11" s="31">
        <v>80</v>
      </c>
      <c r="N11" s="31"/>
      <c r="O11" s="31">
        <v>11666</v>
      </c>
      <c r="P11" s="31">
        <v>33204</v>
      </c>
      <c r="Q11" s="31">
        <v>302</v>
      </c>
      <c r="R11" s="31"/>
      <c r="S11" s="31"/>
      <c r="T11" s="31">
        <v>82496</v>
      </c>
      <c r="U11" s="31"/>
      <c r="V11" s="31"/>
      <c r="W11" s="31"/>
      <c r="X11" s="31">
        <v>505472</v>
      </c>
      <c r="Y11" s="31"/>
      <c r="Z11" s="31"/>
      <c r="AA11" s="32">
        <f t="shared" ref="AA11:AA48" si="1">K11+L11+M11+N11+O11+P11+Q11+R11+S11+T11+U11+V11+W11+X11+Y11+Z11</f>
        <v>697108</v>
      </c>
      <c r="AB11" s="16">
        <v>213206</v>
      </c>
      <c r="AC11" s="16">
        <v>3693</v>
      </c>
      <c r="AD11" s="16"/>
      <c r="AE11" s="16">
        <v>13</v>
      </c>
      <c r="AF11" s="16"/>
      <c r="AG11" s="16"/>
      <c r="AH11" s="16"/>
      <c r="AI11" s="16">
        <v>8129</v>
      </c>
      <c r="AJ11" s="16">
        <v>49375</v>
      </c>
      <c r="AK11" s="32">
        <f t="shared" ref="AK11:AK48" si="2">SUM(AB11:AJ11)</f>
        <v>274416</v>
      </c>
      <c r="AL11" s="32">
        <f t="shared" ref="AL11:AL48" si="3">J11+AA11+AK11</f>
        <v>1149992</v>
      </c>
    </row>
    <row r="12" spans="1:39" x14ac:dyDescent="0.2">
      <c r="A12" s="25">
        <v>3</v>
      </c>
      <c r="B12" s="26" t="s">
        <v>53</v>
      </c>
      <c r="C12" s="31"/>
      <c r="D12" s="31"/>
      <c r="E12" s="31"/>
      <c r="F12" s="31"/>
      <c r="G12" s="31">
        <v>2595</v>
      </c>
      <c r="H12" s="31">
        <v>82642</v>
      </c>
      <c r="I12" s="31"/>
      <c r="J12" s="32">
        <f t="shared" si="0"/>
        <v>85237</v>
      </c>
      <c r="K12" s="31">
        <v>10423</v>
      </c>
      <c r="L12" s="31"/>
      <c r="M12" s="31">
        <v>2545</v>
      </c>
      <c r="N12" s="31"/>
      <c r="O12" s="31">
        <v>429763</v>
      </c>
      <c r="P12" s="31">
        <v>309740</v>
      </c>
      <c r="Q12" s="31"/>
      <c r="R12" s="31"/>
      <c r="S12" s="31"/>
      <c r="T12" s="31">
        <v>2373</v>
      </c>
      <c r="U12" s="31"/>
      <c r="V12" s="31"/>
      <c r="W12" s="31"/>
      <c r="X12" s="31">
        <v>105801</v>
      </c>
      <c r="Y12" s="31"/>
      <c r="Z12" s="31"/>
      <c r="AA12" s="32">
        <f t="shared" si="1"/>
        <v>860645</v>
      </c>
      <c r="AB12" s="16">
        <v>5375</v>
      </c>
      <c r="AC12" s="16"/>
      <c r="AD12" s="16">
        <v>3722</v>
      </c>
      <c r="AE12" s="16"/>
      <c r="AF12" s="16"/>
      <c r="AG12" s="16"/>
      <c r="AH12" s="16">
        <v>100</v>
      </c>
      <c r="AI12" s="16"/>
      <c r="AJ12" s="16">
        <v>179022</v>
      </c>
      <c r="AK12" s="32">
        <f t="shared" si="2"/>
        <v>188219</v>
      </c>
      <c r="AL12" s="32">
        <f t="shared" si="3"/>
        <v>1134101</v>
      </c>
    </row>
    <row r="13" spans="1:39" x14ac:dyDescent="0.2">
      <c r="A13" s="25">
        <v>4</v>
      </c>
      <c r="B13" s="26" t="s">
        <v>58</v>
      </c>
      <c r="C13" s="31"/>
      <c r="D13" s="31"/>
      <c r="E13" s="31"/>
      <c r="F13" s="31"/>
      <c r="G13" s="31">
        <v>8130</v>
      </c>
      <c r="H13" s="31"/>
      <c r="I13" s="31"/>
      <c r="J13" s="32">
        <f t="shared" si="0"/>
        <v>8130</v>
      </c>
      <c r="K13" s="31">
        <v>14863</v>
      </c>
      <c r="L13" s="31"/>
      <c r="M13" s="31"/>
      <c r="N13" s="31"/>
      <c r="O13" s="31"/>
      <c r="P13" s="31">
        <v>1639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>
        <f t="shared" si="1"/>
        <v>16502</v>
      </c>
      <c r="AB13" s="16">
        <v>159837</v>
      </c>
      <c r="AC13" s="16"/>
      <c r="AD13" s="16">
        <v>789482</v>
      </c>
      <c r="AE13" s="16"/>
      <c r="AF13" s="16"/>
      <c r="AG13" s="16"/>
      <c r="AH13" s="16"/>
      <c r="AI13" s="16"/>
      <c r="AJ13" s="16">
        <v>18351</v>
      </c>
      <c r="AK13" s="32">
        <f t="shared" si="2"/>
        <v>967670</v>
      </c>
      <c r="AL13" s="32">
        <f t="shared" si="3"/>
        <v>992302</v>
      </c>
    </row>
    <row r="14" spans="1:39" x14ac:dyDescent="0.2">
      <c r="A14" s="25">
        <v>5</v>
      </c>
      <c r="B14" s="26" t="s">
        <v>83</v>
      </c>
      <c r="C14" s="31"/>
      <c r="D14" s="31"/>
      <c r="E14" s="31"/>
      <c r="F14" s="31"/>
      <c r="G14" s="31">
        <v>15893</v>
      </c>
      <c r="H14" s="31">
        <v>39865</v>
      </c>
      <c r="I14" s="31"/>
      <c r="J14" s="32">
        <f t="shared" si="0"/>
        <v>55758</v>
      </c>
      <c r="K14" s="31">
        <v>87276</v>
      </c>
      <c r="L14" s="31"/>
      <c r="M14" s="31">
        <v>988</v>
      </c>
      <c r="N14" s="31"/>
      <c r="O14" s="31">
        <v>1163</v>
      </c>
      <c r="P14" s="31">
        <v>4211</v>
      </c>
      <c r="Q14" s="31">
        <v>63</v>
      </c>
      <c r="R14" s="31"/>
      <c r="S14" s="31"/>
      <c r="T14" s="31">
        <v>7224</v>
      </c>
      <c r="U14" s="31"/>
      <c r="V14" s="31"/>
      <c r="W14" s="31"/>
      <c r="X14" s="31">
        <v>664924</v>
      </c>
      <c r="Y14" s="31"/>
      <c r="Z14" s="31"/>
      <c r="AA14" s="32">
        <f t="shared" si="1"/>
        <v>765849</v>
      </c>
      <c r="AB14" s="16">
        <v>43480</v>
      </c>
      <c r="AC14" s="16">
        <v>14</v>
      </c>
      <c r="AD14" s="16">
        <v>76045</v>
      </c>
      <c r="AE14" s="16"/>
      <c r="AF14" s="16"/>
      <c r="AG14" s="16"/>
      <c r="AH14" s="16"/>
      <c r="AI14" s="16"/>
      <c r="AJ14" s="16">
        <v>1365</v>
      </c>
      <c r="AK14" s="32">
        <f t="shared" si="2"/>
        <v>120904</v>
      </c>
      <c r="AL14" s="32">
        <f t="shared" si="3"/>
        <v>942511</v>
      </c>
    </row>
    <row r="15" spans="1:39" x14ac:dyDescent="0.2">
      <c r="A15" s="25">
        <v>6</v>
      </c>
      <c r="B15" s="26" t="s">
        <v>55</v>
      </c>
      <c r="C15" s="31"/>
      <c r="D15" s="31"/>
      <c r="E15" s="31"/>
      <c r="F15" s="31"/>
      <c r="G15" s="31">
        <v>22557</v>
      </c>
      <c r="H15" s="31">
        <v>48281</v>
      </c>
      <c r="I15" s="31"/>
      <c r="J15" s="32">
        <f t="shared" si="0"/>
        <v>70838</v>
      </c>
      <c r="K15" s="31">
        <v>222863</v>
      </c>
      <c r="L15" s="31">
        <v>44</v>
      </c>
      <c r="M15" s="31">
        <v>41</v>
      </c>
      <c r="N15" s="31"/>
      <c r="O15" s="31">
        <v>8266</v>
      </c>
      <c r="P15" s="31">
        <v>205281</v>
      </c>
      <c r="Q15" s="31">
        <v>1126</v>
      </c>
      <c r="R15" s="31"/>
      <c r="S15" s="31"/>
      <c r="T15" s="31">
        <v>54039</v>
      </c>
      <c r="U15" s="31"/>
      <c r="V15" s="31"/>
      <c r="W15" s="31"/>
      <c r="X15" s="31"/>
      <c r="Y15" s="31"/>
      <c r="Z15" s="31"/>
      <c r="AA15" s="32">
        <f t="shared" si="1"/>
        <v>491660</v>
      </c>
      <c r="AB15" s="16">
        <v>157338</v>
      </c>
      <c r="AC15" s="16">
        <v>10339</v>
      </c>
      <c r="AD15" s="16"/>
      <c r="AE15" s="16"/>
      <c r="AF15" s="16"/>
      <c r="AG15" s="16"/>
      <c r="AH15" s="16">
        <v>80</v>
      </c>
      <c r="AI15" s="16"/>
      <c r="AJ15" s="16">
        <v>125647</v>
      </c>
      <c r="AK15" s="32">
        <f t="shared" si="2"/>
        <v>293404</v>
      </c>
      <c r="AL15" s="32">
        <f t="shared" si="3"/>
        <v>855902</v>
      </c>
    </row>
    <row r="16" spans="1:39" x14ac:dyDescent="0.2">
      <c r="A16" s="25">
        <v>7</v>
      </c>
      <c r="B16" s="26" t="s">
        <v>78</v>
      </c>
      <c r="C16" s="31"/>
      <c r="D16" s="31"/>
      <c r="E16" s="31"/>
      <c r="F16" s="31"/>
      <c r="G16" s="31">
        <v>3677</v>
      </c>
      <c r="H16" s="31">
        <v>5043</v>
      </c>
      <c r="I16" s="31"/>
      <c r="J16" s="32">
        <f t="shared" si="0"/>
        <v>8720</v>
      </c>
      <c r="K16" s="31">
        <v>23772</v>
      </c>
      <c r="L16" s="31"/>
      <c r="M16" s="31"/>
      <c r="N16" s="31"/>
      <c r="O16" s="31"/>
      <c r="P16" s="31">
        <v>4885</v>
      </c>
      <c r="Q16" s="31"/>
      <c r="R16" s="31"/>
      <c r="S16" s="31"/>
      <c r="T16" s="31">
        <v>166765</v>
      </c>
      <c r="U16" s="31"/>
      <c r="V16" s="31"/>
      <c r="W16" s="31"/>
      <c r="X16" s="31"/>
      <c r="Y16" s="31"/>
      <c r="Z16" s="31"/>
      <c r="AA16" s="32">
        <f t="shared" si="1"/>
        <v>195422</v>
      </c>
      <c r="AB16" s="16">
        <v>526598</v>
      </c>
      <c r="AC16" s="16">
        <v>570</v>
      </c>
      <c r="AD16" s="16"/>
      <c r="AE16" s="16"/>
      <c r="AF16" s="16"/>
      <c r="AG16" s="16"/>
      <c r="AH16" s="16"/>
      <c r="AI16" s="16"/>
      <c r="AJ16" s="16">
        <v>13698</v>
      </c>
      <c r="AK16" s="32">
        <f t="shared" si="2"/>
        <v>540866</v>
      </c>
      <c r="AL16" s="32">
        <f t="shared" si="3"/>
        <v>745008</v>
      </c>
    </row>
    <row r="17" spans="1:38" x14ac:dyDescent="0.2">
      <c r="A17" s="25">
        <v>8</v>
      </c>
      <c r="B17" s="26" t="s">
        <v>77</v>
      </c>
      <c r="C17" s="31"/>
      <c r="D17" s="31"/>
      <c r="E17" s="31"/>
      <c r="F17" s="31"/>
      <c r="G17" s="31">
        <v>25972</v>
      </c>
      <c r="H17" s="31">
        <v>193273</v>
      </c>
      <c r="I17" s="31"/>
      <c r="J17" s="32">
        <f t="shared" si="0"/>
        <v>219245</v>
      </c>
      <c r="K17" s="31">
        <v>135715</v>
      </c>
      <c r="L17" s="31">
        <v>2782</v>
      </c>
      <c r="M17" s="31"/>
      <c r="N17" s="31"/>
      <c r="O17" s="31">
        <v>15297</v>
      </c>
      <c r="P17" s="31">
        <v>16589</v>
      </c>
      <c r="Q17" s="31">
        <v>382</v>
      </c>
      <c r="R17" s="31"/>
      <c r="S17" s="31"/>
      <c r="T17" s="31">
        <v>92792</v>
      </c>
      <c r="U17" s="31"/>
      <c r="V17" s="31"/>
      <c r="W17" s="31"/>
      <c r="X17" s="31"/>
      <c r="Y17" s="31"/>
      <c r="Z17" s="31"/>
      <c r="AA17" s="32">
        <f t="shared" si="1"/>
        <v>263557</v>
      </c>
      <c r="AB17" s="16">
        <v>225765</v>
      </c>
      <c r="AC17" s="16">
        <v>203</v>
      </c>
      <c r="AD17" s="16"/>
      <c r="AE17" s="16"/>
      <c r="AF17" s="16">
        <v>138</v>
      </c>
      <c r="AG17" s="16"/>
      <c r="AH17" s="16"/>
      <c r="AI17" s="16"/>
      <c r="AJ17" s="16">
        <v>23538</v>
      </c>
      <c r="AK17" s="32">
        <f t="shared" si="2"/>
        <v>249644</v>
      </c>
      <c r="AL17" s="32">
        <f t="shared" si="3"/>
        <v>732446</v>
      </c>
    </row>
    <row r="18" spans="1:38" x14ac:dyDescent="0.2">
      <c r="A18" s="25">
        <v>9</v>
      </c>
      <c r="B18" s="26" t="s">
        <v>59</v>
      </c>
      <c r="C18" s="31"/>
      <c r="D18" s="31"/>
      <c r="E18" s="31"/>
      <c r="F18" s="31"/>
      <c r="G18" s="31">
        <v>8912</v>
      </c>
      <c r="H18" s="31">
        <v>2587</v>
      </c>
      <c r="I18" s="31"/>
      <c r="J18" s="32">
        <f t="shared" si="0"/>
        <v>11499</v>
      </c>
      <c r="K18" s="31"/>
      <c r="L18" s="31"/>
      <c r="M18" s="31"/>
      <c r="N18" s="31"/>
      <c r="O18" s="31"/>
      <c r="P18" s="31">
        <v>409640</v>
      </c>
      <c r="Q18" s="31"/>
      <c r="R18" s="31"/>
      <c r="S18" s="31"/>
      <c r="T18" s="31"/>
      <c r="U18" s="31"/>
      <c r="V18" s="31"/>
      <c r="W18" s="31"/>
      <c r="X18" s="31">
        <v>4463</v>
      </c>
      <c r="Y18" s="31"/>
      <c r="Z18" s="31"/>
      <c r="AA18" s="32">
        <f t="shared" si="1"/>
        <v>414103</v>
      </c>
      <c r="AB18" s="16"/>
      <c r="AC18" s="16"/>
      <c r="AD18" s="16"/>
      <c r="AE18" s="16"/>
      <c r="AF18" s="16"/>
      <c r="AG18" s="16"/>
      <c r="AH18" s="16"/>
      <c r="AI18" s="16"/>
      <c r="AJ18" s="16"/>
      <c r="AK18" s="32">
        <f t="shared" si="2"/>
        <v>0</v>
      </c>
      <c r="AL18" s="32">
        <f t="shared" si="3"/>
        <v>425602</v>
      </c>
    </row>
    <row r="19" spans="1:38" x14ac:dyDescent="0.2">
      <c r="A19" s="25">
        <v>10</v>
      </c>
      <c r="B19" s="26" t="s">
        <v>42</v>
      </c>
      <c r="C19" s="31"/>
      <c r="D19" s="31"/>
      <c r="E19" s="31"/>
      <c r="F19" s="31"/>
      <c r="G19" s="31">
        <v>35</v>
      </c>
      <c r="H19" s="31">
        <v>38960</v>
      </c>
      <c r="I19" s="31">
        <v>6999</v>
      </c>
      <c r="J19" s="32">
        <f t="shared" si="0"/>
        <v>45994</v>
      </c>
      <c r="K19" s="31">
        <v>95447</v>
      </c>
      <c r="L19" s="31"/>
      <c r="M19" s="31"/>
      <c r="N19" s="31"/>
      <c r="O19" s="31"/>
      <c r="P19" s="31">
        <v>7376</v>
      </c>
      <c r="Q19" s="31">
        <v>70</v>
      </c>
      <c r="R19" s="31"/>
      <c r="S19" s="31"/>
      <c r="T19" s="31">
        <v>11809</v>
      </c>
      <c r="U19" s="31"/>
      <c r="V19" s="31"/>
      <c r="W19" s="31"/>
      <c r="X19" s="31">
        <v>7332</v>
      </c>
      <c r="Y19" s="31"/>
      <c r="Z19" s="31"/>
      <c r="AA19" s="32">
        <f t="shared" si="1"/>
        <v>122034</v>
      </c>
      <c r="AB19" s="16">
        <v>47028</v>
      </c>
      <c r="AC19" s="16"/>
      <c r="AD19" s="16"/>
      <c r="AE19" s="16"/>
      <c r="AF19" s="16"/>
      <c r="AG19" s="16"/>
      <c r="AH19" s="16"/>
      <c r="AI19" s="16"/>
      <c r="AJ19" s="16">
        <v>167149</v>
      </c>
      <c r="AK19" s="32">
        <f t="shared" si="2"/>
        <v>214177</v>
      </c>
      <c r="AL19" s="32">
        <f t="shared" si="3"/>
        <v>382205</v>
      </c>
    </row>
    <row r="20" spans="1:38" x14ac:dyDescent="0.2">
      <c r="A20" s="25">
        <v>11</v>
      </c>
      <c r="B20" s="26" t="s">
        <v>40</v>
      </c>
      <c r="C20" s="31"/>
      <c r="D20" s="31"/>
      <c r="E20" s="31"/>
      <c r="F20" s="31"/>
      <c r="G20" s="31">
        <v>1150</v>
      </c>
      <c r="H20" s="31">
        <v>69100</v>
      </c>
      <c r="I20" s="31"/>
      <c r="J20" s="32">
        <f t="shared" si="0"/>
        <v>70250</v>
      </c>
      <c r="K20" s="31">
        <v>43928</v>
      </c>
      <c r="L20" s="31"/>
      <c r="M20" s="31"/>
      <c r="N20" s="31"/>
      <c r="O20" s="31">
        <v>3280</v>
      </c>
      <c r="P20" s="31">
        <v>614</v>
      </c>
      <c r="Q20" s="31"/>
      <c r="R20" s="31"/>
      <c r="S20" s="31"/>
      <c r="T20" s="31">
        <v>13673</v>
      </c>
      <c r="U20" s="31"/>
      <c r="V20" s="31"/>
      <c r="W20" s="31"/>
      <c r="X20" s="31"/>
      <c r="Y20" s="31"/>
      <c r="Z20" s="31"/>
      <c r="AA20" s="32">
        <f t="shared" si="1"/>
        <v>61495</v>
      </c>
      <c r="AB20" s="16">
        <v>227493</v>
      </c>
      <c r="AC20" s="16">
        <v>466</v>
      </c>
      <c r="AD20" s="16"/>
      <c r="AE20" s="16"/>
      <c r="AF20" s="16"/>
      <c r="AG20" s="16"/>
      <c r="AH20" s="16"/>
      <c r="AI20" s="16">
        <v>218</v>
      </c>
      <c r="AJ20" s="16">
        <v>16287</v>
      </c>
      <c r="AK20" s="32">
        <f t="shared" si="2"/>
        <v>244464</v>
      </c>
      <c r="AL20" s="32">
        <f t="shared" si="3"/>
        <v>376209</v>
      </c>
    </row>
    <row r="21" spans="1:38" x14ac:dyDescent="0.2">
      <c r="A21" s="25">
        <v>12</v>
      </c>
      <c r="B21" s="26" t="s">
        <v>82</v>
      </c>
      <c r="C21" s="31"/>
      <c r="D21" s="31"/>
      <c r="E21" s="31"/>
      <c r="F21" s="31"/>
      <c r="G21" s="31">
        <v>23929</v>
      </c>
      <c r="H21" s="31">
        <v>61679</v>
      </c>
      <c r="I21" s="31"/>
      <c r="J21" s="32">
        <f t="shared" si="0"/>
        <v>85608</v>
      </c>
      <c r="K21" s="31">
        <v>50454</v>
      </c>
      <c r="L21" s="31"/>
      <c r="M21" s="31">
        <v>852</v>
      </c>
      <c r="N21" s="31"/>
      <c r="O21" s="31">
        <v>375</v>
      </c>
      <c r="P21" s="31">
        <v>4960</v>
      </c>
      <c r="Q21" s="31"/>
      <c r="R21" s="31">
        <v>407</v>
      </c>
      <c r="S21" s="31"/>
      <c r="T21" s="31">
        <v>48780</v>
      </c>
      <c r="U21" s="31"/>
      <c r="V21" s="31"/>
      <c r="W21" s="31"/>
      <c r="X21" s="31">
        <v>15790</v>
      </c>
      <c r="Y21" s="31"/>
      <c r="Z21" s="31"/>
      <c r="AA21" s="32">
        <f t="shared" si="1"/>
        <v>121618</v>
      </c>
      <c r="AB21" s="16">
        <v>85439</v>
      </c>
      <c r="AC21" s="16">
        <v>151</v>
      </c>
      <c r="AD21" s="16"/>
      <c r="AE21" s="16"/>
      <c r="AF21" s="16"/>
      <c r="AG21" s="16"/>
      <c r="AH21" s="16"/>
      <c r="AI21" s="16">
        <v>974</v>
      </c>
      <c r="AJ21" s="16">
        <v>26115</v>
      </c>
      <c r="AK21" s="32">
        <f t="shared" si="2"/>
        <v>112679</v>
      </c>
      <c r="AL21" s="32">
        <f t="shared" si="3"/>
        <v>319905</v>
      </c>
    </row>
    <row r="22" spans="1:38" x14ac:dyDescent="0.2">
      <c r="A22" s="25">
        <v>13</v>
      </c>
      <c r="B22" s="26" t="s">
        <v>108</v>
      </c>
      <c r="C22" s="31"/>
      <c r="D22" s="31"/>
      <c r="E22" s="31"/>
      <c r="F22" s="31"/>
      <c r="G22" s="31">
        <v>14958</v>
      </c>
      <c r="H22" s="31">
        <v>283281</v>
      </c>
      <c r="I22" s="31"/>
      <c r="J22" s="32">
        <f t="shared" si="0"/>
        <v>298239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>
        <f t="shared" si="1"/>
        <v>0</v>
      </c>
      <c r="AB22" s="16">
        <v>12650</v>
      </c>
      <c r="AC22" s="16"/>
      <c r="AD22" s="16"/>
      <c r="AE22" s="16"/>
      <c r="AF22" s="16"/>
      <c r="AG22" s="16"/>
      <c r="AH22" s="16"/>
      <c r="AI22" s="16"/>
      <c r="AJ22" s="16"/>
      <c r="AK22" s="32">
        <f t="shared" si="2"/>
        <v>12650</v>
      </c>
      <c r="AL22" s="32">
        <f t="shared" si="3"/>
        <v>310889</v>
      </c>
    </row>
    <row r="23" spans="1:38" ht="25.5" x14ac:dyDescent="0.2">
      <c r="A23" s="25">
        <v>14</v>
      </c>
      <c r="B23" s="26" t="s">
        <v>109</v>
      </c>
      <c r="C23" s="31"/>
      <c r="D23" s="31"/>
      <c r="E23" s="31"/>
      <c r="F23" s="31"/>
      <c r="G23" s="31">
        <v>2373</v>
      </c>
      <c r="H23" s="31">
        <v>69059</v>
      </c>
      <c r="I23" s="31"/>
      <c r="J23" s="32">
        <f t="shared" si="0"/>
        <v>71432</v>
      </c>
      <c r="K23" s="31">
        <v>5767</v>
      </c>
      <c r="L23" s="31"/>
      <c r="M23" s="31"/>
      <c r="N23" s="31"/>
      <c r="O23" s="31">
        <v>226</v>
      </c>
      <c r="P23" s="31">
        <v>2619</v>
      </c>
      <c r="Q23" s="31"/>
      <c r="R23" s="31"/>
      <c r="S23" s="31"/>
      <c r="T23" s="31">
        <v>1229</v>
      </c>
      <c r="U23" s="31"/>
      <c r="V23" s="31"/>
      <c r="W23" s="31"/>
      <c r="X23" s="31"/>
      <c r="Y23" s="31"/>
      <c r="Z23" s="31"/>
      <c r="AA23" s="32">
        <f t="shared" si="1"/>
        <v>9841</v>
      </c>
      <c r="AB23" s="16">
        <v>2159</v>
      </c>
      <c r="AC23" s="16"/>
      <c r="AD23" s="16"/>
      <c r="AE23" s="16"/>
      <c r="AF23" s="16"/>
      <c r="AG23" s="16"/>
      <c r="AH23" s="16"/>
      <c r="AI23" s="16"/>
      <c r="AJ23" s="16">
        <v>115157</v>
      </c>
      <c r="AK23" s="32">
        <f t="shared" si="2"/>
        <v>117316</v>
      </c>
      <c r="AL23" s="32">
        <f t="shared" si="3"/>
        <v>198589</v>
      </c>
    </row>
    <row r="24" spans="1:38" x14ac:dyDescent="0.2">
      <c r="A24" s="25">
        <v>15</v>
      </c>
      <c r="B24" s="26" t="s">
        <v>80</v>
      </c>
      <c r="C24" s="31"/>
      <c r="D24" s="31"/>
      <c r="E24" s="31"/>
      <c r="F24" s="31"/>
      <c r="G24" s="31">
        <v>996</v>
      </c>
      <c r="H24" s="31">
        <v>6367</v>
      </c>
      <c r="I24" s="31">
        <v>0</v>
      </c>
      <c r="J24" s="32">
        <f t="shared" si="0"/>
        <v>7363</v>
      </c>
      <c r="K24" s="31">
        <v>28451</v>
      </c>
      <c r="L24" s="31"/>
      <c r="M24" s="31"/>
      <c r="N24" s="31"/>
      <c r="O24" s="31">
        <v>0</v>
      </c>
      <c r="P24" s="31">
        <v>38305</v>
      </c>
      <c r="Q24" s="31">
        <v>107</v>
      </c>
      <c r="R24" s="31"/>
      <c r="S24" s="31"/>
      <c r="T24" s="31">
        <v>20369</v>
      </c>
      <c r="U24" s="31"/>
      <c r="V24" s="31"/>
      <c r="W24" s="31"/>
      <c r="X24" s="31"/>
      <c r="Y24" s="31"/>
      <c r="Z24" s="31"/>
      <c r="AA24" s="32">
        <f t="shared" si="1"/>
        <v>87232</v>
      </c>
      <c r="AB24" s="16">
        <v>83803</v>
      </c>
      <c r="AC24" s="16">
        <v>3129</v>
      </c>
      <c r="AD24" s="16"/>
      <c r="AE24" s="16"/>
      <c r="AF24" s="16"/>
      <c r="AG24" s="16"/>
      <c r="AH24" s="16"/>
      <c r="AI24" s="16">
        <v>320</v>
      </c>
      <c r="AJ24" s="16">
        <v>16375</v>
      </c>
      <c r="AK24" s="32">
        <f t="shared" si="2"/>
        <v>103627</v>
      </c>
      <c r="AL24" s="32">
        <f t="shared" si="3"/>
        <v>198222</v>
      </c>
    </row>
    <row r="25" spans="1:38" x14ac:dyDescent="0.2">
      <c r="A25" s="25">
        <v>16</v>
      </c>
      <c r="B25" s="26" t="s">
        <v>81</v>
      </c>
      <c r="C25" s="31"/>
      <c r="D25" s="31"/>
      <c r="E25" s="31"/>
      <c r="F25" s="31"/>
      <c r="G25" s="31">
        <v>120</v>
      </c>
      <c r="H25" s="31"/>
      <c r="I25" s="31"/>
      <c r="J25" s="32">
        <f t="shared" si="0"/>
        <v>120</v>
      </c>
      <c r="K25" s="31">
        <v>1566</v>
      </c>
      <c r="L25" s="31"/>
      <c r="M25" s="31"/>
      <c r="N25" s="31"/>
      <c r="O25" s="31"/>
      <c r="P25" s="31">
        <v>100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2">
        <f t="shared" si="1"/>
        <v>1666</v>
      </c>
      <c r="AB25" s="16">
        <v>167088</v>
      </c>
      <c r="AC25" s="16"/>
      <c r="AD25" s="16"/>
      <c r="AE25" s="16"/>
      <c r="AF25" s="16"/>
      <c r="AG25" s="16"/>
      <c r="AH25" s="16"/>
      <c r="AI25" s="16"/>
      <c r="AJ25" s="16">
        <v>180</v>
      </c>
      <c r="AK25" s="32">
        <f t="shared" si="2"/>
        <v>167268</v>
      </c>
      <c r="AL25" s="32">
        <f t="shared" si="3"/>
        <v>169054</v>
      </c>
    </row>
    <row r="26" spans="1:38" ht="25.5" x14ac:dyDescent="0.2">
      <c r="A26" s="25">
        <v>17</v>
      </c>
      <c r="B26" s="26" t="s">
        <v>110</v>
      </c>
      <c r="C26" s="31">
        <v>100351</v>
      </c>
      <c r="D26" s="31">
        <v>37102</v>
      </c>
      <c r="E26" s="31"/>
      <c r="F26" s="31"/>
      <c r="G26" s="31">
        <v>9869</v>
      </c>
      <c r="H26" s="31"/>
      <c r="I26" s="31"/>
      <c r="J26" s="32">
        <f t="shared" si="0"/>
        <v>147322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2">
        <f t="shared" si="1"/>
        <v>0</v>
      </c>
      <c r="AB26" s="16"/>
      <c r="AC26" s="16"/>
      <c r="AD26" s="16"/>
      <c r="AE26" s="16"/>
      <c r="AF26" s="16"/>
      <c r="AG26" s="16"/>
      <c r="AH26" s="16"/>
      <c r="AI26" s="16"/>
      <c r="AJ26" s="16"/>
      <c r="AK26" s="32">
        <f t="shared" si="2"/>
        <v>0</v>
      </c>
      <c r="AL26" s="32">
        <f t="shared" si="3"/>
        <v>147322</v>
      </c>
    </row>
    <row r="27" spans="1:38" x14ac:dyDescent="0.2">
      <c r="A27" s="25">
        <v>18</v>
      </c>
      <c r="B27" s="26" t="s">
        <v>51</v>
      </c>
      <c r="C27" s="31"/>
      <c r="D27" s="31"/>
      <c r="E27" s="31"/>
      <c r="F27" s="31"/>
      <c r="G27" s="31">
        <v>3186</v>
      </c>
      <c r="H27" s="31"/>
      <c r="I27" s="31"/>
      <c r="J27" s="32">
        <f t="shared" si="0"/>
        <v>3186</v>
      </c>
      <c r="K27" s="31">
        <v>11388</v>
      </c>
      <c r="L27" s="31"/>
      <c r="M27" s="31"/>
      <c r="N27" s="31"/>
      <c r="O27" s="31"/>
      <c r="P27" s="31">
        <v>30561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>
        <f t="shared" si="1"/>
        <v>41949</v>
      </c>
      <c r="AB27" s="16">
        <v>97485</v>
      </c>
      <c r="AC27" s="16">
        <v>107</v>
      </c>
      <c r="AD27" s="16">
        <v>3160</v>
      </c>
      <c r="AE27" s="16"/>
      <c r="AF27" s="16"/>
      <c r="AG27" s="16"/>
      <c r="AH27" s="16"/>
      <c r="AI27" s="16"/>
      <c r="AJ27" s="16">
        <v>479</v>
      </c>
      <c r="AK27" s="32">
        <f t="shared" si="2"/>
        <v>101231</v>
      </c>
      <c r="AL27" s="32">
        <f t="shared" si="3"/>
        <v>146366</v>
      </c>
    </row>
    <row r="28" spans="1:38" x14ac:dyDescent="0.2">
      <c r="A28" s="25">
        <v>19</v>
      </c>
      <c r="B28" s="26" t="s">
        <v>39</v>
      </c>
      <c r="C28" s="31"/>
      <c r="D28" s="31"/>
      <c r="E28" s="31"/>
      <c r="F28" s="31"/>
      <c r="G28" s="31"/>
      <c r="H28" s="31"/>
      <c r="I28" s="31"/>
      <c r="J28" s="32">
        <f t="shared" si="0"/>
        <v>0</v>
      </c>
      <c r="K28" s="31">
        <v>18886</v>
      </c>
      <c r="L28" s="31"/>
      <c r="M28" s="31"/>
      <c r="N28" s="31"/>
      <c r="O28" s="31">
        <v>787</v>
      </c>
      <c r="P28" s="31">
        <v>46127</v>
      </c>
      <c r="Q28" s="31"/>
      <c r="R28" s="31"/>
      <c r="S28" s="31"/>
      <c r="T28" s="31">
        <v>10117</v>
      </c>
      <c r="U28" s="31"/>
      <c r="V28" s="31"/>
      <c r="W28" s="31"/>
      <c r="X28" s="31"/>
      <c r="Y28" s="31"/>
      <c r="Z28" s="31">
        <v>2875</v>
      </c>
      <c r="AA28" s="32">
        <f t="shared" si="1"/>
        <v>78792</v>
      </c>
      <c r="AB28" s="16">
        <v>53963</v>
      </c>
      <c r="AC28" s="16"/>
      <c r="AD28" s="16"/>
      <c r="AE28" s="16"/>
      <c r="AF28" s="16"/>
      <c r="AG28" s="16"/>
      <c r="AH28" s="16"/>
      <c r="AI28" s="16"/>
      <c r="AJ28" s="16">
        <v>6143</v>
      </c>
      <c r="AK28" s="32">
        <f t="shared" si="2"/>
        <v>60106</v>
      </c>
      <c r="AL28" s="32">
        <f t="shared" si="3"/>
        <v>138898</v>
      </c>
    </row>
    <row r="29" spans="1:38" x14ac:dyDescent="0.2">
      <c r="A29" s="25">
        <v>20</v>
      </c>
      <c r="B29" s="26" t="s">
        <v>44</v>
      </c>
      <c r="C29" s="31"/>
      <c r="D29" s="31"/>
      <c r="E29" s="31"/>
      <c r="F29" s="31"/>
      <c r="G29" s="31"/>
      <c r="H29" s="31"/>
      <c r="I29" s="31"/>
      <c r="J29" s="32">
        <f t="shared" si="0"/>
        <v>0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2">
        <f t="shared" si="1"/>
        <v>0</v>
      </c>
      <c r="AB29" s="16">
        <v>1575</v>
      </c>
      <c r="AC29" s="16"/>
      <c r="AD29" s="16">
        <v>102197</v>
      </c>
      <c r="AE29" s="16"/>
      <c r="AF29" s="16"/>
      <c r="AG29" s="16"/>
      <c r="AH29" s="16"/>
      <c r="AI29" s="16"/>
      <c r="AJ29" s="16">
        <v>320</v>
      </c>
      <c r="AK29" s="32">
        <f t="shared" si="2"/>
        <v>104092</v>
      </c>
      <c r="AL29" s="32">
        <f t="shared" si="3"/>
        <v>104092</v>
      </c>
    </row>
    <row r="30" spans="1:38" x14ac:dyDescent="0.2">
      <c r="A30" s="25">
        <v>21</v>
      </c>
      <c r="B30" s="26" t="s">
        <v>75</v>
      </c>
      <c r="C30" s="31"/>
      <c r="D30" s="31"/>
      <c r="E30" s="31"/>
      <c r="F30" s="31"/>
      <c r="G30" s="31"/>
      <c r="H30" s="31">
        <v>332</v>
      </c>
      <c r="I30" s="31">
        <v>18246</v>
      </c>
      <c r="J30" s="32">
        <f t="shared" si="0"/>
        <v>18578</v>
      </c>
      <c r="K30" s="31">
        <v>24258</v>
      </c>
      <c r="L30" s="31"/>
      <c r="M30" s="31"/>
      <c r="N30" s="31"/>
      <c r="O30" s="31">
        <v>58</v>
      </c>
      <c r="P30" s="31">
        <v>6201</v>
      </c>
      <c r="Q30" s="31">
        <v>-1096</v>
      </c>
      <c r="R30" s="31"/>
      <c r="S30" s="31"/>
      <c r="T30" s="31">
        <v>7110</v>
      </c>
      <c r="U30" s="31"/>
      <c r="V30" s="31"/>
      <c r="W30" s="31"/>
      <c r="X30" s="31">
        <v>5254</v>
      </c>
      <c r="Y30" s="31"/>
      <c r="Z30" s="31"/>
      <c r="AA30" s="32">
        <f t="shared" si="1"/>
        <v>41785</v>
      </c>
      <c r="AB30" s="16">
        <v>1750</v>
      </c>
      <c r="AC30" s="16"/>
      <c r="AD30" s="16"/>
      <c r="AE30" s="16"/>
      <c r="AF30" s="16"/>
      <c r="AG30" s="16"/>
      <c r="AH30" s="16"/>
      <c r="AI30" s="16"/>
      <c r="AJ30" s="16">
        <v>31250</v>
      </c>
      <c r="AK30" s="32">
        <f t="shared" si="2"/>
        <v>33000</v>
      </c>
      <c r="AL30" s="32">
        <f t="shared" si="3"/>
        <v>93363</v>
      </c>
    </row>
    <row r="31" spans="1:38" x14ac:dyDescent="0.2">
      <c r="A31" s="25">
        <v>22</v>
      </c>
      <c r="B31" s="26" t="s">
        <v>52</v>
      </c>
      <c r="C31" s="31"/>
      <c r="D31" s="31"/>
      <c r="E31" s="31"/>
      <c r="F31" s="31"/>
      <c r="G31" s="31">
        <v>751</v>
      </c>
      <c r="H31" s="31"/>
      <c r="I31" s="31"/>
      <c r="J31" s="32">
        <f t="shared" si="0"/>
        <v>751</v>
      </c>
      <c r="K31" s="31">
        <v>886</v>
      </c>
      <c r="L31" s="31"/>
      <c r="M31" s="31"/>
      <c r="N31" s="31"/>
      <c r="O31" s="31"/>
      <c r="P31" s="31">
        <v>237</v>
      </c>
      <c r="Q31" s="31">
        <v>94</v>
      </c>
      <c r="R31" s="31"/>
      <c r="S31" s="31"/>
      <c r="T31" s="31">
        <v>3105</v>
      </c>
      <c r="U31" s="31"/>
      <c r="V31" s="31"/>
      <c r="W31" s="31"/>
      <c r="X31" s="31"/>
      <c r="Y31" s="31"/>
      <c r="Z31" s="31"/>
      <c r="AA31" s="32">
        <f t="shared" si="1"/>
        <v>4322</v>
      </c>
      <c r="AB31" s="16">
        <v>54659</v>
      </c>
      <c r="AC31" s="16"/>
      <c r="AD31" s="16"/>
      <c r="AE31" s="16"/>
      <c r="AF31" s="16"/>
      <c r="AG31" s="16"/>
      <c r="AH31" s="16"/>
      <c r="AI31" s="16"/>
      <c r="AJ31" s="16">
        <v>20333</v>
      </c>
      <c r="AK31" s="32">
        <f t="shared" si="2"/>
        <v>74992</v>
      </c>
      <c r="AL31" s="32">
        <f t="shared" si="3"/>
        <v>80065</v>
      </c>
    </row>
    <row r="32" spans="1:38" x14ac:dyDescent="0.2">
      <c r="A32" s="25">
        <v>23</v>
      </c>
      <c r="B32" s="26" t="s">
        <v>49</v>
      </c>
      <c r="C32" s="31"/>
      <c r="D32" s="31"/>
      <c r="E32" s="31"/>
      <c r="F32" s="31"/>
      <c r="G32" s="31">
        <v>4826</v>
      </c>
      <c r="H32" s="31"/>
      <c r="I32" s="31"/>
      <c r="J32" s="32">
        <f t="shared" si="0"/>
        <v>4826</v>
      </c>
      <c r="K32" s="31">
        <v>16750</v>
      </c>
      <c r="L32" s="31"/>
      <c r="M32" s="31"/>
      <c r="N32" s="31"/>
      <c r="O32" s="31">
        <v>616</v>
      </c>
      <c r="P32" s="31">
        <v>85</v>
      </c>
      <c r="Q32" s="31"/>
      <c r="R32" s="31"/>
      <c r="S32" s="31"/>
      <c r="T32" s="31">
        <v>34</v>
      </c>
      <c r="U32" s="31"/>
      <c r="V32" s="31"/>
      <c r="W32" s="31"/>
      <c r="X32" s="31"/>
      <c r="Y32" s="31"/>
      <c r="Z32" s="31"/>
      <c r="AA32" s="32">
        <f t="shared" si="1"/>
        <v>17485</v>
      </c>
      <c r="AB32" s="16">
        <v>42304</v>
      </c>
      <c r="AC32" s="16"/>
      <c r="AD32" s="16"/>
      <c r="AE32" s="16"/>
      <c r="AF32" s="16"/>
      <c r="AG32" s="16"/>
      <c r="AH32" s="16"/>
      <c r="AI32" s="16"/>
      <c r="AJ32" s="16">
        <v>11420</v>
      </c>
      <c r="AK32" s="32">
        <f t="shared" si="2"/>
        <v>53724</v>
      </c>
      <c r="AL32" s="32">
        <f t="shared" si="3"/>
        <v>76035</v>
      </c>
    </row>
    <row r="33" spans="1:38" x14ac:dyDescent="0.2">
      <c r="A33" s="25">
        <v>24</v>
      </c>
      <c r="B33" s="26" t="s">
        <v>61</v>
      </c>
      <c r="C33" s="31"/>
      <c r="D33" s="31"/>
      <c r="E33" s="31"/>
      <c r="F33" s="31"/>
      <c r="G33" s="31"/>
      <c r="H33" s="31"/>
      <c r="I33" s="31"/>
      <c r="J33" s="32">
        <f t="shared" si="0"/>
        <v>0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2">
        <f t="shared" si="1"/>
        <v>0</v>
      </c>
      <c r="AB33" s="16">
        <v>72531</v>
      </c>
      <c r="AC33" s="16"/>
      <c r="AD33" s="16"/>
      <c r="AE33" s="16"/>
      <c r="AF33" s="16"/>
      <c r="AG33" s="16"/>
      <c r="AH33" s="16"/>
      <c r="AI33" s="16"/>
      <c r="AJ33" s="16"/>
      <c r="AK33" s="32">
        <f t="shared" si="2"/>
        <v>72531</v>
      </c>
      <c r="AL33" s="32">
        <f t="shared" si="3"/>
        <v>72531</v>
      </c>
    </row>
    <row r="34" spans="1:38" x14ac:dyDescent="0.2">
      <c r="A34" s="25">
        <v>25</v>
      </c>
      <c r="B34" s="26" t="s">
        <v>54</v>
      </c>
      <c r="C34" s="31"/>
      <c r="D34" s="31"/>
      <c r="E34" s="31"/>
      <c r="F34" s="31"/>
      <c r="G34" s="31">
        <v>7411</v>
      </c>
      <c r="H34" s="31">
        <v>45922</v>
      </c>
      <c r="I34" s="31"/>
      <c r="J34" s="32">
        <f t="shared" si="0"/>
        <v>53333</v>
      </c>
      <c r="K34" s="31">
        <v>66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>
        <v>3959</v>
      </c>
      <c r="AA34" s="32">
        <f t="shared" si="1"/>
        <v>4025</v>
      </c>
      <c r="AB34" s="16">
        <v>8304</v>
      </c>
      <c r="AC34" s="16"/>
      <c r="AD34" s="16"/>
      <c r="AE34" s="16"/>
      <c r="AF34" s="16"/>
      <c r="AG34" s="16"/>
      <c r="AH34" s="16"/>
      <c r="AI34" s="16"/>
      <c r="AJ34" s="16"/>
      <c r="AK34" s="32">
        <f t="shared" si="2"/>
        <v>8304</v>
      </c>
      <c r="AL34" s="32">
        <f t="shared" si="3"/>
        <v>65662</v>
      </c>
    </row>
    <row r="35" spans="1:38" x14ac:dyDescent="0.2">
      <c r="A35" s="25">
        <v>26</v>
      </c>
      <c r="B35" s="26" t="s">
        <v>63</v>
      </c>
      <c r="C35" s="31"/>
      <c r="D35" s="31"/>
      <c r="E35" s="31"/>
      <c r="F35" s="31"/>
      <c r="G35" s="31">
        <v>161</v>
      </c>
      <c r="H35" s="31">
        <v>15881</v>
      </c>
      <c r="I35" s="31"/>
      <c r="J35" s="32">
        <f t="shared" si="0"/>
        <v>16042</v>
      </c>
      <c r="K35" s="31">
        <v>12462</v>
      </c>
      <c r="L35" s="31">
        <v>5565</v>
      </c>
      <c r="M35" s="31"/>
      <c r="N35" s="31"/>
      <c r="O35" s="31">
        <v>7370</v>
      </c>
      <c r="P35" s="31">
        <v>2892</v>
      </c>
      <c r="Q35" s="31">
        <v>1325</v>
      </c>
      <c r="R35" s="31"/>
      <c r="S35" s="31"/>
      <c r="T35" s="31">
        <v>-491</v>
      </c>
      <c r="U35" s="31"/>
      <c r="V35" s="31"/>
      <c r="W35" s="31"/>
      <c r="X35" s="31"/>
      <c r="Y35" s="31"/>
      <c r="Z35" s="31"/>
      <c r="AA35" s="32">
        <f t="shared" si="1"/>
        <v>29123</v>
      </c>
      <c r="AB35" s="16">
        <v>8018</v>
      </c>
      <c r="AC35" s="16"/>
      <c r="AD35" s="16"/>
      <c r="AE35" s="16"/>
      <c r="AF35" s="16">
        <v>3747</v>
      </c>
      <c r="AG35" s="16"/>
      <c r="AH35" s="16"/>
      <c r="AI35" s="16">
        <v>505</v>
      </c>
      <c r="AJ35" s="16">
        <v>-976</v>
      </c>
      <c r="AK35" s="32">
        <f t="shared" si="2"/>
        <v>11294</v>
      </c>
      <c r="AL35" s="32">
        <f t="shared" si="3"/>
        <v>56459</v>
      </c>
    </row>
    <row r="36" spans="1:38" x14ac:dyDescent="0.2">
      <c r="A36" s="25">
        <v>27</v>
      </c>
      <c r="B36" s="26" t="s">
        <v>47</v>
      </c>
      <c r="C36" s="31"/>
      <c r="D36" s="31"/>
      <c r="E36" s="31"/>
      <c r="F36" s="31"/>
      <c r="G36" s="31"/>
      <c r="H36" s="31"/>
      <c r="I36" s="31"/>
      <c r="J36" s="32">
        <f t="shared" si="0"/>
        <v>0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2">
        <f t="shared" si="1"/>
        <v>0</v>
      </c>
      <c r="AB36" s="16">
        <v>37723</v>
      </c>
      <c r="AC36" s="16"/>
      <c r="AD36" s="16"/>
      <c r="AE36" s="16"/>
      <c r="AF36" s="16"/>
      <c r="AG36" s="16"/>
      <c r="AH36" s="16"/>
      <c r="AI36" s="16"/>
      <c r="AJ36" s="16"/>
      <c r="AK36" s="32">
        <f t="shared" si="2"/>
        <v>37723</v>
      </c>
      <c r="AL36" s="32">
        <f t="shared" si="3"/>
        <v>37723</v>
      </c>
    </row>
    <row r="37" spans="1:38" x14ac:dyDescent="0.2">
      <c r="A37" s="25">
        <v>28</v>
      </c>
      <c r="B37" s="26" t="s">
        <v>48</v>
      </c>
      <c r="C37" s="31"/>
      <c r="D37" s="31"/>
      <c r="E37" s="31"/>
      <c r="F37" s="31"/>
      <c r="G37" s="31">
        <v>10588</v>
      </c>
      <c r="H37" s="31">
        <v>140</v>
      </c>
      <c r="I37" s="31"/>
      <c r="J37" s="32">
        <f t="shared" si="0"/>
        <v>10728</v>
      </c>
      <c r="K37" s="31">
        <v>8551</v>
      </c>
      <c r="L37" s="31"/>
      <c r="M37" s="31"/>
      <c r="N37" s="31"/>
      <c r="O37" s="31">
        <v>4096</v>
      </c>
      <c r="P37" s="31"/>
      <c r="Q37" s="31">
        <v>139</v>
      </c>
      <c r="R37" s="31"/>
      <c r="S37" s="31"/>
      <c r="T37" s="31">
        <v>301</v>
      </c>
      <c r="U37" s="31"/>
      <c r="V37" s="31"/>
      <c r="W37" s="31"/>
      <c r="X37" s="31"/>
      <c r="Y37" s="31"/>
      <c r="Z37" s="31"/>
      <c r="AA37" s="32">
        <f t="shared" si="1"/>
        <v>13087</v>
      </c>
      <c r="AB37" s="16">
        <v>12106</v>
      </c>
      <c r="AC37" s="16"/>
      <c r="AD37" s="16"/>
      <c r="AE37" s="16"/>
      <c r="AF37" s="16"/>
      <c r="AG37" s="16"/>
      <c r="AH37" s="16"/>
      <c r="AI37" s="16"/>
      <c r="AJ37" s="16">
        <v>7</v>
      </c>
      <c r="AK37" s="32">
        <f t="shared" si="2"/>
        <v>12113</v>
      </c>
      <c r="AL37" s="32">
        <f t="shared" si="3"/>
        <v>35928</v>
      </c>
    </row>
    <row r="38" spans="1:38" x14ac:dyDescent="0.2">
      <c r="A38" s="25">
        <v>29</v>
      </c>
      <c r="B38" s="26" t="s">
        <v>86</v>
      </c>
      <c r="C38" s="31"/>
      <c r="D38" s="31"/>
      <c r="E38" s="31"/>
      <c r="F38" s="31"/>
      <c r="G38" s="31">
        <v>1472</v>
      </c>
      <c r="H38" s="31"/>
      <c r="I38" s="31"/>
      <c r="J38" s="32">
        <f t="shared" si="0"/>
        <v>1472</v>
      </c>
      <c r="K38" s="31">
        <v>3117</v>
      </c>
      <c r="L38" s="31"/>
      <c r="M38" s="31"/>
      <c r="N38" s="31"/>
      <c r="O38" s="31"/>
      <c r="P38" s="31">
        <v>26127</v>
      </c>
      <c r="Q38" s="31"/>
      <c r="R38" s="31"/>
      <c r="S38" s="31"/>
      <c r="T38" s="31">
        <v>326</v>
      </c>
      <c r="U38" s="31"/>
      <c r="V38" s="31"/>
      <c r="W38" s="31"/>
      <c r="X38" s="31"/>
      <c r="Y38" s="31"/>
      <c r="Z38" s="31"/>
      <c r="AA38" s="32">
        <f t="shared" si="1"/>
        <v>29570</v>
      </c>
      <c r="AB38" s="16">
        <v>4051</v>
      </c>
      <c r="AC38" s="16"/>
      <c r="AD38" s="16"/>
      <c r="AE38" s="16"/>
      <c r="AF38" s="16"/>
      <c r="AG38" s="16"/>
      <c r="AH38" s="16"/>
      <c r="AI38" s="16"/>
      <c r="AJ38" s="16"/>
      <c r="AK38" s="32">
        <f t="shared" si="2"/>
        <v>4051</v>
      </c>
      <c r="AL38" s="32">
        <f t="shared" si="3"/>
        <v>35093</v>
      </c>
    </row>
    <row r="39" spans="1:38" x14ac:dyDescent="0.2">
      <c r="A39" s="25">
        <v>30</v>
      </c>
      <c r="B39" s="26" t="s">
        <v>84</v>
      </c>
      <c r="C39" s="31"/>
      <c r="D39" s="31"/>
      <c r="E39" s="31"/>
      <c r="F39" s="31"/>
      <c r="G39" s="31"/>
      <c r="H39" s="31">
        <v>33010</v>
      </c>
      <c r="I39" s="31"/>
      <c r="J39" s="32">
        <f t="shared" si="0"/>
        <v>33010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1"/>
        <v>0</v>
      </c>
      <c r="AB39" s="16"/>
      <c r="AC39" s="16"/>
      <c r="AD39" s="16"/>
      <c r="AE39" s="16"/>
      <c r="AF39" s="16"/>
      <c r="AG39" s="16"/>
      <c r="AH39" s="16"/>
      <c r="AI39" s="16"/>
      <c r="AJ39" s="16"/>
      <c r="AK39" s="32">
        <f t="shared" si="2"/>
        <v>0</v>
      </c>
      <c r="AL39" s="32">
        <f t="shared" si="3"/>
        <v>33010</v>
      </c>
    </row>
    <row r="40" spans="1:38" x14ac:dyDescent="0.2">
      <c r="A40" s="25">
        <v>31</v>
      </c>
      <c r="B40" s="26" t="s">
        <v>62</v>
      </c>
      <c r="C40" s="31">
        <v>4070</v>
      </c>
      <c r="D40" s="31">
        <v>23958</v>
      </c>
      <c r="E40" s="31"/>
      <c r="F40" s="31"/>
      <c r="G40" s="31">
        <v>134</v>
      </c>
      <c r="H40" s="31"/>
      <c r="I40" s="31"/>
      <c r="J40" s="32">
        <f t="shared" si="0"/>
        <v>28162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1"/>
        <v>0</v>
      </c>
      <c r="AB40" s="16"/>
      <c r="AC40" s="16"/>
      <c r="AD40" s="16"/>
      <c r="AE40" s="16"/>
      <c r="AF40" s="16"/>
      <c r="AG40" s="16"/>
      <c r="AH40" s="16"/>
      <c r="AI40" s="16"/>
      <c r="AJ40" s="16"/>
      <c r="AK40" s="32">
        <f t="shared" si="2"/>
        <v>0</v>
      </c>
      <c r="AL40" s="32">
        <f t="shared" si="3"/>
        <v>28162</v>
      </c>
    </row>
    <row r="41" spans="1:38" x14ac:dyDescent="0.2">
      <c r="A41" s="25">
        <v>32</v>
      </c>
      <c r="B41" s="26" t="s">
        <v>56</v>
      </c>
      <c r="C41" s="31"/>
      <c r="D41" s="31"/>
      <c r="E41" s="31"/>
      <c r="F41" s="31"/>
      <c r="G41" s="31">
        <v>142</v>
      </c>
      <c r="H41" s="31">
        <v>9749</v>
      </c>
      <c r="I41" s="31"/>
      <c r="J41" s="32">
        <f t="shared" si="0"/>
        <v>9891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2">
        <f t="shared" si="1"/>
        <v>0</v>
      </c>
      <c r="AB41" s="16">
        <v>8490</v>
      </c>
      <c r="AC41" s="16"/>
      <c r="AD41" s="16"/>
      <c r="AE41" s="16"/>
      <c r="AF41" s="16"/>
      <c r="AG41" s="16"/>
      <c r="AH41" s="16"/>
      <c r="AI41" s="16"/>
      <c r="AJ41" s="16"/>
      <c r="AK41" s="32">
        <f t="shared" si="2"/>
        <v>8490</v>
      </c>
      <c r="AL41" s="32">
        <f t="shared" si="3"/>
        <v>18381</v>
      </c>
    </row>
    <row r="42" spans="1:38" x14ac:dyDescent="0.2">
      <c r="A42" s="25">
        <v>33</v>
      </c>
      <c r="B42" s="26" t="s">
        <v>60</v>
      </c>
      <c r="C42" s="31"/>
      <c r="D42" s="31"/>
      <c r="E42" s="31"/>
      <c r="F42" s="31"/>
      <c r="G42" s="31">
        <v>9460</v>
      </c>
      <c r="H42" s="31"/>
      <c r="I42" s="31"/>
      <c r="J42" s="32">
        <f t="shared" si="0"/>
        <v>9460</v>
      </c>
      <c r="K42" s="31">
        <v>3201</v>
      </c>
      <c r="L42" s="31"/>
      <c r="M42" s="31"/>
      <c r="N42" s="31"/>
      <c r="O42" s="31"/>
      <c r="P42" s="31">
        <v>68</v>
      </c>
      <c r="Q42" s="31"/>
      <c r="R42" s="31"/>
      <c r="S42" s="31"/>
      <c r="T42" s="31"/>
      <c r="U42" s="31"/>
      <c r="V42" s="31"/>
      <c r="W42" s="31"/>
      <c r="X42" s="31">
        <v>1188</v>
      </c>
      <c r="Y42" s="31"/>
      <c r="Z42" s="31"/>
      <c r="AA42" s="32">
        <f t="shared" si="1"/>
        <v>4457</v>
      </c>
      <c r="AB42" s="16">
        <v>2425</v>
      </c>
      <c r="AC42" s="16"/>
      <c r="AD42" s="16"/>
      <c r="AE42" s="16"/>
      <c r="AF42" s="16"/>
      <c r="AG42" s="16"/>
      <c r="AH42" s="16">
        <v>272</v>
      </c>
      <c r="AI42" s="16"/>
      <c r="AJ42" s="16">
        <v>1668</v>
      </c>
      <c r="AK42" s="32">
        <f t="shared" si="2"/>
        <v>4365</v>
      </c>
      <c r="AL42" s="32">
        <f t="shared" si="3"/>
        <v>18282</v>
      </c>
    </row>
    <row r="43" spans="1:38" x14ac:dyDescent="0.2">
      <c r="A43" s="25">
        <v>34</v>
      </c>
      <c r="B43" s="26" t="s">
        <v>85</v>
      </c>
      <c r="C43" s="31"/>
      <c r="D43" s="31"/>
      <c r="E43" s="31"/>
      <c r="F43" s="31"/>
      <c r="G43" s="31"/>
      <c r="H43" s="31"/>
      <c r="I43" s="31"/>
      <c r="J43" s="32">
        <f t="shared" si="0"/>
        <v>0</v>
      </c>
      <c r="K43" s="31">
        <v>1977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2">
        <f t="shared" si="1"/>
        <v>1977</v>
      </c>
      <c r="AB43" s="16">
        <v>9901</v>
      </c>
      <c r="AC43" s="16"/>
      <c r="AD43" s="16"/>
      <c r="AE43" s="16"/>
      <c r="AF43" s="16"/>
      <c r="AG43" s="16"/>
      <c r="AH43" s="16"/>
      <c r="AI43" s="16"/>
      <c r="AJ43" s="16">
        <v>339</v>
      </c>
      <c r="AK43" s="32">
        <f t="shared" si="2"/>
        <v>10240</v>
      </c>
      <c r="AL43" s="32">
        <f t="shared" si="3"/>
        <v>12217</v>
      </c>
    </row>
    <row r="44" spans="1:38" ht="25.5" x14ac:dyDescent="0.2">
      <c r="A44" s="25">
        <v>35</v>
      </c>
      <c r="B44" s="26" t="s">
        <v>46</v>
      </c>
      <c r="C44" s="31">
        <v>252</v>
      </c>
      <c r="D44" s="31">
        <v>10795</v>
      </c>
      <c r="E44" s="31"/>
      <c r="F44" s="31"/>
      <c r="G44" s="31"/>
      <c r="H44" s="31"/>
      <c r="I44" s="31"/>
      <c r="J44" s="32">
        <f t="shared" si="0"/>
        <v>11047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2">
        <f t="shared" si="1"/>
        <v>0</v>
      </c>
      <c r="AB44" s="16"/>
      <c r="AC44" s="16"/>
      <c r="AD44" s="16"/>
      <c r="AE44" s="16"/>
      <c r="AF44" s="16"/>
      <c r="AG44" s="16"/>
      <c r="AH44" s="16"/>
      <c r="AI44" s="16"/>
      <c r="AJ44" s="16"/>
      <c r="AK44" s="32">
        <f t="shared" si="2"/>
        <v>0</v>
      </c>
      <c r="AL44" s="32">
        <f t="shared" si="3"/>
        <v>11047</v>
      </c>
    </row>
    <row r="45" spans="1:38" ht="25.5" x14ac:dyDescent="0.2">
      <c r="A45" s="25">
        <v>36</v>
      </c>
      <c r="B45" s="26" t="s">
        <v>43</v>
      </c>
      <c r="C45" s="31"/>
      <c r="D45" s="31"/>
      <c r="E45" s="31"/>
      <c r="F45" s="31"/>
      <c r="G45" s="31"/>
      <c r="H45" s="31"/>
      <c r="I45" s="31"/>
      <c r="J45" s="32">
        <f t="shared" si="0"/>
        <v>0</v>
      </c>
      <c r="K45" s="31"/>
      <c r="L45" s="31"/>
      <c r="M45" s="31">
        <v>1323</v>
      </c>
      <c r="N45" s="31"/>
      <c r="O45" s="31"/>
      <c r="P45" s="31">
        <v>1188</v>
      </c>
      <c r="Q45" s="31"/>
      <c r="R45" s="31"/>
      <c r="S45" s="31"/>
      <c r="T45" s="31"/>
      <c r="U45" s="31"/>
      <c r="V45" s="31"/>
      <c r="W45" s="31"/>
      <c r="X45" s="31">
        <v>1751</v>
      </c>
      <c r="Y45" s="31"/>
      <c r="Z45" s="31"/>
      <c r="AA45" s="32">
        <f t="shared" si="1"/>
        <v>4262</v>
      </c>
      <c r="AB45" s="16"/>
      <c r="AC45" s="16"/>
      <c r="AD45" s="16"/>
      <c r="AE45" s="16"/>
      <c r="AF45" s="16"/>
      <c r="AG45" s="16"/>
      <c r="AH45" s="16"/>
      <c r="AI45" s="16"/>
      <c r="AJ45" s="16"/>
      <c r="AK45" s="32">
        <f t="shared" si="2"/>
        <v>0</v>
      </c>
      <c r="AL45" s="32">
        <f t="shared" si="3"/>
        <v>4262</v>
      </c>
    </row>
    <row r="46" spans="1:38" x14ac:dyDescent="0.2">
      <c r="A46" s="25">
        <v>37</v>
      </c>
      <c r="B46" s="26" t="s">
        <v>104</v>
      </c>
      <c r="C46" s="31"/>
      <c r="D46" s="31">
        <v>1723</v>
      </c>
      <c r="E46" s="31"/>
      <c r="F46" s="31"/>
      <c r="G46" s="31"/>
      <c r="H46" s="31"/>
      <c r="I46" s="31"/>
      <c r="J46" s="32">
        <f t="shared" si="0"/>
        <v>1723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1"/>
        <v>0</v>
      </c>
      <c r="AB46" s="16"/>
      <c r="AC46" s="16"/>
      <c r="AD46" s="16"/>
      <c r="AE46" s="16"/>
      <c r="AF46" s="16"/>
      <c r="AG46" s="16"/>
      <c r="AH46" s="16"/>
      <c r="AI46" s="16"/>
      <c r="AJ46" s="16"/>
      <c r="AK46" s="32">
        <f t="shared" si="2"/>
        <v>0</v>
      </c>
      <c r="AL46" s="32">
        <f t="shared" si="3"/>
        <v>1723</v>
      </c>
    </row>
    <row r="47" spans="1:38" x14ac:dyDescent="0.2">
      <c r="A47" s="25">
        <v>38</v>
      </c>
      <c r="B47" s="26" t="s">
        <v>87</v>
      </c>
      <c r="C47" s="31"/>
      <c r="D47" s="31"/>
      <c r="E47" s="31"/>
      <c r="F47" s="31"/>
      <c r="G47" s="31"/>
      <c r="H47" s="31"/>
      <c r="I47" s="31"/>
      <c r="J47" s="3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  <c r="AB47" s="16"/>
      <c r="AC47" s="16"/>
      <c r="AD47" s="16"/>
      <c r="AE47" s="16"/>
      <c r="AF47" s="16"/>
      <c r="AG47" s="16"/>
      <c r="AH47" s="16"/>
      <c r="AI47" s="16"/>
      <c r="AJ47" s="16"/>
      <c r="AK47" s="32"/>
      <c r="AL47" s="32"/>
    </row>
    <row r="48" spans="1:38" x14ac:dyDescent="0.2">
      <c r="A48" s="25">
        <v>39</v>
      </c>
      <c r="B48" s="26" t="s">
        <v>57</v>
      </c>
      <c r="C48" s="31"/>
      <c r="D48" s="31"/>
      <c r="E48" s="31"/>
      <c r="F48" s="31"/>
      <c r="G48" s="31"/>
      <c r="H48" s="31"/>
      <c r="I48" s="31"/>
      <c r="J48" s="32">
        <f t="shared" si="0"/>
        <v>0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2">
        <f t="shared" si="1"/>
        <v>0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32">
        <f t="shared" si="2"/>
        <v>0</v>
      </c>
      <c r="AL48" s="32">
        <f t="shared" si="3"/>
        <v>0</v>
      </c>
    </row>
  </sheetData>
  <mergeCells count="11">
    <mergeCell ref="K8:AA8"/>
    <mergeCell ref="AB8:AK8"/>
    <mergeCell ref="M2:V2"/>
    <mergeCell ref="L3:U3"/>
    <mergeCell ref="AK6:AL6"/>
    <mergeCell ref="A7:A9"/>
    <mergeCell ref="B7:B9"/>
    <mergeCell ref="C7:F7"/>
    <mergeCell ref="G7:AK7"/>
    <mergeCell ref="AL7:AL9"/>
    <mergeCell ref="C8:J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abSelected="1" workbookViewId="0">
      <selection activeCell="A7" sqref="A7:A9"/>
    </sheetView>
  </sheetViews>
  <sheetFormatPr defaultRowHeight="12.75" x14ac:dyDescent="0.2"/>
  <cols>
    <col min="1" max="1" width="3.140625" style="6" bestFit="1" customWidth="1"/>
    <col min="2" max="2" width="35.42578125" style="6" customWidth="1"/>
    <col min="3" max="3" width="12.42578125" style="6" customWidth="1"/>
    <col min="4" max="4" width="13" style="6" customWidth="1"/>
    <col min="5" max="7" width="12.42578125" style="6" customWidth="1"/>
    <col min="8" max="11" width="9.28515625" style="6" bestFit="1" customWidth="1"/>
    <col min="12" max="12" width="9.140625" style="6"/>
    <col min="13" max="13" width="9.28515625" style="6" bestFit="1" customWidth="1"/>
    <col min="14" max="14" width="9.140625" style="6"/>
    <col min="15" max="15" width="9.5703125" style="6" customWidth="1"/>
    <col min="16" max="16" width="11" style="6" customWidth="1"/>
    <col min="17" max="17" width="9.28515625" style="6" bestFit="1" customWidth="1"/>
    <col min="18" max="19" width="9.140625" style="6"/>
    <col min="20" max="20" width="9.28515625" style="6" bestFit="1" customWidth="1"/>
    <col min="21" max="22" width="9.140625" style="6"/>
    <col min="23" max="23" width="9.85546875" style="6" bestFit="1" customWidth="1"/>
    <col min="24" max="26" width="9.140625" style="6"/>
    <col min="27" max="27" width="9.85546875" style="6" bestFit="1" customWidth="1"/>
    <col min="28" max="33" width="9.140625" style="6"/>
    <col min="34" max="35" width="11.28515625" style="6" customWidth="1"/>
    <col min="36" max="36" width="12.140625" style="6" customWidth="1"/>
    <col min="37" max="37" width="9.85546875" style="6" bestFit="1" customWidth="1"/>
    <col min="38" max="38" width="13.140625" style="6" customWidth="1"/>
    <col min="39" max="256" width="9.140625" style="6"/>
    <col min="257" max="257" width="3.140625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3" width="12.42578125" style="6" customWidth="1"/>
    <col min="264" max="267" width="9.28515625" style="6" bestFit="1" customWidth="1"/>
    <col min="268" max="268" width="9.140625" style="6"/>
    <col min="269" max="269" width="9.28515625" style="6" bestFit="1" customWidth="1"/>
    <col min="270" max="270" width="9.140625" style="6"/>
    <col min="271" max="271" width="9.5703125" style="6" customWidth="1"/>
    <col min="272" max="272" width="11" style="6" customWidth="1"/>
    <col min="273" max="273" width="9.28515625" style="6" bestFit="1" customWidth="1"/>
    <col min="274" max="275" width="9.140625" style="6"/>
    <col min="276" max="276" width="9.28515625" style="6" bestFit="1" customWidth="1"/>
    <col min="277" max="278" width="9.140625" style="6"/>
    <col min="279" max="279" width="9.85546875" style="6" bestFit="1" customWidth="1"/>
    <col min="280" max="282" width="9.140625" style="6"/>
    <col min="283" max="283" width="9.85546875" style="6" bestFit="1" customWidth="1"/>
    <col min="284" max="289" width="9.140625" style="6"/>
    <col min="290" max="291" width="11.28515625" style="6" customWidth="1"/>
    <col min="292" max="292" width="12.140625" style="6" customWidth="1"/>
    <col min="293" max="293" width="9.85546875" style="6" bestFit="1" customWidth="1"/>
    <col min="294" max="294" width="13.140625" style="6" customWidth="1"/>
    <col min="295" max="512" width="9.140625" style="6"/>
    <col min="513" max="513" width="3.140625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19" width="12.42578125" style="6" customWidth="1"/>
    <col min="520" max="523" width="9.28515625" style="6" bestFit="1" customWidth="1"/>
    <col min="524" max="524" width="9.140625" style="6"/>
    <col min="525" max="525" width="9.28515625" style="6" bestFit="1" customWidth="1"/>
    <col min="526" max="526" width="9.140625" style="6"/>
    <col min="527" max="527" width="9.5703125" style="6" customWidth="1"/>
    <col min="528" max="528" width="11" style="6" customWidth="1"/>
    <col min="529" max="529" width="9.28515625" style="6" bestFit="1" customWidth="1"/>
    <col min="530" max="531" width="9.140625" style="6"/>
    <col min="532" max="532" width="9.28515625" style="6" bestFit="1" customWidth="1"/>
    <col min="533" max="534" width="9.140625" style="6"/>
    <col min="535" max="535" width="9.85546875" style="6" bestFit="1" customWidth="1"/>
    <col min="536" max="538" width="9.140625" style="6"/>
    <col min="539" max="539" width="9.85546875" style="6" bestFit="1" customWidth="1"/>
    <col min="540" max="545" width="9.140625" style="6"/>
    <col min="546" max="547" width="11.28515625" style="6" customWidth="1"/>
    <col min="548" max="548" width="12.140625" style="6" customWidth="1"/>
    <col min="549" max="549" width="9.85546875" style="6" bestFit="1" customWidth="1"/>
    <col min="550" max="550" width="13.140625" style="6" customWidth="1"/>
    <col min="551" max="768" width="9.140625" style="6"/>
    <col min="769" max="769" width="3.140625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5" width="12.42578125" style="6" customWidth="1"/>
    <col min="776" max="779" width="9.28515625" style="6" bestFit="1" customWidth="1"/>
    <col min="780" max="780" width="9.140625" style="6"/>
    <col min="781" max="781" width="9.28515625" style="6" bestFit="1" customWidth="1"/>
    <col min="782" max="782" width="9.140625" style="6"/>
    <col min="783" max="783" width="9.5703125" style="6" customWidth="1"/>
    <col min="784" max="784" width="11" style="6" customWidth="1"/>
    <col min="785" max="785" width="9.28515625" style="6" bestFit="1" customWidth="1"/>
    <col min="786" max="787" width="9.140625" style="6"/>
    <col min="788" max="788" width="9.28515625" style="6" bestFit="1" customWidth="1"/>
    <col min="789" max="790" width="9.140625" style="6"/>
    <col min="791" max="791" width="9.85546875" style="6" bestFit="1" customWidth="1"/>
    <col min="792" max="794" width="9.140625" style="6"/>
    <col min="795" max="795" width="9.85546875" style="6" bestFit="1" customWidth="1"/>
    <col min="796" max="801" width="9.140625" style="6"/>
    <col min="802" max="803" width="11.28515625" style="6" customWidth="1"/>
    <col min="804" max="804" width="12.140625" style="6" customWidth="1"/>
    <col min="805" max="805" width="9.85546875" style="6" bestFit="1" customWidth="1"/>
    <col min="806" max="806" width="13.140625" style="6" customWidth="1"/>
    <col min="807" max="1024" width="9.140625" style="6"/>
    <col min="1025" max="1025" width="3.140625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1" width="12.42578125" style="6" customWidth="1"/>
    <col min="1032" max="1035" width="9.28515625" style="6" bestFit="1" customWidth="1"/>
    <col min="1036" max="1036" width="9.140625" style="6"/>
    <col min="1037" max="1037" width="9.28515625" style="6" bestFit="1" customWidth="1"/>
    <col min="1038" max="1038" width="9.140625" style="6"/>
    <col min="1039" max="1039" width="9.5703125" style="6" customWidth="1"/>
    <col min="1040" max="1040" width="11" style="6" customWidth="1"/>
    <col min="1041" max="1041" width="9.28515625" style="6" bestFit="1" customWidth="1"/>
    <col min="1042" max="1043" width="9.140625" style="6"/>
    <col min="1044" max="1044" width="9.28515625" style="6" bestFit="1" customWidth="1"/>
    <col min="1045" max="1046" width="9.140625" style="6"/>
    <col min="1047" max="1047" width="9.85546875" style="6" bestFit="1" customWidth="1"/>
    <col min="1048" max="1050" width="9.140625" style="6"/>
    <col min="1051" max="1051" width="9.85546875" style="6" bestFit="1" customWidth="1"/>
    <col min="1052" max="1057" width="9.140625" style="6"/>
    <col min="1058" max="1059" width="11.28515625" style="6" customWidth="1"/>
    <col min="1060" max="1060" width="12.140625" style="6" customWidth="1"/>
    <col min="1061" max="1061" width="9.85546875" style="6" bestFit="1" customWidth="1"/>
    <col min="1062" max="1062" width="13.140625" style="6" customWidth="1"/>
    <col min="1063" max="1280" width="9.140625" style="6"/>
    <col min="1281" max="1281" width="3.140625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87" width="12.42578125" style="6" customWidth="1"/>
    <col min="1288" max="1291" width="9.28515625" style="6" bestFit="1" customWidth="1"/>
    <col min="1292" max="1292" width="9.140625" style="6"/>
    <col min="1293" max="1293" width="9.28515625" style="6" bestFit="1" customWidth="1"/>
    <col min="1294" max="1294" width="9.140625" style="6"/>
    <col min="1295" max="1295" width="9.5703125" style="6" customWidth="1"/>
    <col min="1296" max="1296" width="11" style="6" customWidth="1"/>
    <col min="1297" max="1297" width="9.28515625" style="6" bestFit="1" customWidth="1"/>
    <col min="1298" max="1299" width="9.140625" style="6"/>
    <col min="1300" max="1300" width="9.28515625" style="6" bestFit="1" customWidth="1"/>
    <col min="1301" max="1302" width="9.140625" style="6"/>
    <col min="1303" max="1303" width="9.85546875" style="6" bestFit="1" customWidth="1"/>
    <col min="1304" max="1306" width="9.140625" style="6"/>
    <col min="1307" max="1307" width="9.85546875" style="6" bestFit="1" customWidth="1"/>
    <col min="1308" max="1313" width="9.140625" style="6"/>
    <col min="1314" max="1315" width="11.28515625" style="6" customWidth="1"/>
    <col min="1316" max="1316" width="12.140625" style="6" customWidth="1"/>
    <col min="1317" max="1317" width="9.85546875" style="6" bestFit="1" customWidth="1"/>
    <col min="1318" max="1318" width="13.140625" style="6" customWidth="1"/>
    <col min="1319" max="1536" width="9.140625" style="6"/>
    <col min="1537" max="1537" width="3.140625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3" width="12.42578125" style="6" customWidth="1"/>
    <col min="1544" max="1547" width="9.28515625" style="6" bestFit="1" customWidth="1"/>
    <col min="1548" max="1548" width="9.140625" style="6"/>
    <col min="1549" max="1549" width="9.28515625" style="6" bestFit="1" customWidth="1"/>
    <col min="1550" max="1550" width="9.140625" style="6"/>
    <col min="1551" max="1551" width="9.5703125" style="6" customWidth="1"/>
    <col min="1552" max="1552" width="11" style="6" customWidth="1"/>
    <col min="1553" max="1553" width="9.28515625" style="6" bestFit="1" customWidth="1"/>
    <col min="1554" max="1555" width="9.140625" style="6"/>
    <col min="1556" max="1556" width="9.28515625" style="6" bestFit="1" customWidth="1"/>
    <col min="1557" max="1558" width="9.140625" style="6"/>
    <col min="1559" max="1559" width="9.85546875" style="6" bestFit="1" customWidth="1"/>
    <col min="1560" max="1562" width="9.140625" style="6"/>
    <col min="1563" max="1563" width="9.85546875" style="6" bestFit="1" customWidth="1"/>
    <col min="1564" max="1569" width="9.140625" style="6"/>
    <col min="1570" max="1571" width="11.28515625" style="6" customWidth="1"/>
    <col min="1572" max="1572" width="12.140625" style="6" customWidth="1"/>
    <col min="1573" max="1573" width="9.85546875" style="6" bestFit="1" customWidth="1"/>
    <col min="1574" max="1574" width="13.140625" style="6" customWidth="1"/>
    <col min="1575" max="1792" width="9.140625" style="6"/>
    <col min="1793" max="1793" width="3.140625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799" width="12.42578125" style="6" customWidth="1"/>
    <col min="1800" max="1803" width="9.28515625" style="6" bestFit="1" customWidth="1"/>
    <col min="1804" max="1804" width="9.140625" style="6"/>
    <col min="1805" max="1805" width="9.28515625" style="6" bestFit="1" customWidth="1"/>
    <col min="1806" max="1806" width="9.140625" style="6"/>
    <col min="1807" max="1807" width="9.5703125" style="6" customWidth="1"/>
    <col min="1808" max="1808" width="11" style="6" customWidth="1"/>
    <col min="1809" max="1809" width="9.28515625" style="6" bestFit="1" customWidth="1"/>
    <col min="1810" max="1811" width="9.140625" style="6"/>
    <col min="1812" max="1812" width="9.28515625" style="6" bestFit="1" customWidth="1"/>
    <col min="1813" max="1814" width="9.140625" style="6"/>
    <col min="1815" max="1815" width="9.85546875" style="6" bestFit="1" customWidth="1"/>
    <col min="1816" max="1818" width="9.140625" style="6"/>
    <col min="1819" max="1819" width="9.85546875" style="6" bestFit="1" customWidth="1"/>
    <col min="1820" max="1825" width="9.140625" style="6"/>
    <col min="1826" max="1827" width="11.28515625" style="6" customWidth="1"/>
    <col min="1828" max="1828" width="12.140625" style="6" customWidth="1"/>
    <col min="1829" max="1829" width="9.85546875" style="6" bestFit="1" customWidth="1"/>
    <col min="1830" max="1830" width="13.140625" style="6" customWidth="1"/>
    <col min="1831" max="2048" width="9.140625" style="6"/>
    <col min="2049" max="2049" width="3.140625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5" width="12.42578125" style="6" customWidth="1"/>
    <col min="2056" max="2059" width="9.28515625" style="6" bestFit="1" customWidth="1"/>
    <col min="2060" max="2060" width="9.140625" style="6"/>
    <col min="2061" max="2061" width="9.28515625" style="6" bestFit="1" customWidth="1"/>
    <col min="2062" max="2062" width="9.140625" style="6"/>
    <col min="2063" max="2063" width="9.5703125" style="6" customWidth="1"/>
    <col min="2064" max="2064" width="11" style="6" customWidth="1"/>
    <col min="2065" max="2065" width="9.28515625" style="6" bestFit="1" customWidth="1"/>
    <col min="2066" max="2067" width="9.140625" style="6"/>
    <col min="2068" max="2068" width="9.28515625" style="6" bestFit="1" customWidth="1"/>
    <col min="2069" max="2070" width="9.140625" style="6"/>
    <col min="2071" max="2071" width="9.85546875" style="6" bestFit="1" customWidth="1"/>
    <col min="2072" max="2074" width="9.140625" style="6"/>
    <col min="2075" max="2075" width="9.85546875" style="6" bestFit="1" customWidth="1"/>
    <col min="2076" max="2081" width="9.140625" style="6"/>
    <col min="2082" max="2083" width="11.28515625" style="6" customWidth="1"/>
    <col min="2084" max="2084" width="12.140625" style="6" customWidth="1"/>
    <col min="2085" max="2085" width="9.85546875" style="6" bestFit="1" customWidth="1"/>
    <col min="2086" max="2086" width="13.140625" style="6" customWidth="1"/>
    <col min="2087" max="2304" width="9.140625" style="6"/>
    <col min="2305" max="2305" width="3.140625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1" width="12.42578125" style="6" customWidth="1"/>
    <col min="2312" max="2315" width="9.28515625" style="6" bestFit="1" customWidth="1"/>
    <col min="2316" max="2316" width="9.140625" style="6"/>
    <col min="2317" max="2317" width="9.28515625" style="6" bestFit="1" customWidth="1"/>
    <col min="2318" max="2318" width="9.140625" style="6"/>
    <col min="2319" max="2319" width="9.5703125" style="6" customWidth="1"/>
    <col min="2320" max="2320" width="11" style="6" customWidth="1"/>
    <col min="2321" max="2321" width="9.28515625" style="6" bestFit="1" customWidth="1"/>
    <col min="2322" max="2323" width="9.140625" style="6"/>
    <col min="2324" max="2324" width="9.28515625" style="6" bestFit="1" customWidth="1"/>
    <col min="2325" max="2326" width="9.140625" style="6"/>
    <col min="2327" max="2327" width="9.85546875" style="6" bestFit="1" customWidth="1"/>
    <col min="2328" max="2330" width="9.140625" style="6"/>
    <col min="2331" max="2331" width="9.85546875" style="6" bestFit="1" customWidth="1"/>
    <col min="2332" max="2337" width="9.140625" style="6"/>
    <col min="2338" max="2339" width="11.28515625" style="6" customWidth="1"/>
    <col min="2340" max="2340" width="12.140625" style="6" customWidth="1"/>
    <col min="2341" max="2341" width="9.85546875" style="6" bestFit="1" customWidth="1"/>
    <col min="2342" max="2342" width="13.140625" style="6" customWidth="1"/>
    <col min="2343" max="2560" width="9.140625" style="6"/>
    <col min="2561" max="2561" width="3.140625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67" width="12.42578125" style="6" customWidth="1"/>
    <col min="2568" max="2571" width="9.28515625" style="6" bestFit="1" customWidth="1"/>
    <col min="2572" max="2572" width="9.140625" style="6"/>
    <col min="2573" max="2573" width="9.28515625" style="6" bestFit="1" customWidth="1"/>
    <col min="2574" max="2574" width="9.140625" style="6"/>
    <col min="2575" max="2575" width="9.5703125" style="6" customWidth="1"/>
    <col min="2576" max="2576" width="11" style="6" customWidth="1"/>
    <col min="2577" max="2577" width="9.28515625" style="6" bestFit="1" customWidth="1"/>
    <col min="2578" max="2579" width="9.140625" style="6"/>
    <col min="2580" max="2580" width="9.28515625" style="6" bestFit="1" customWidth="1"/>
    <col min="2581" max="2582" width="9.140625" style="6"/>
    <col min="2583" max="2583" width="9.85546875" style="6" bestFit="1" customWidth="1"/>
    <col min="2584" max="2586" width="9.140625" style="6"/>
    <col min="2587" max="2587" width="9.85546875" style="6" bestFit="1" customWidth="1"/>
    <col min="2588" max="2593" width="9.140625" style="6"/>
    <col min="2594" max="2595" width="11.28515625" style="6" customWidth="1"/>
    <col min="2596" max="2596" width="12.140625" style="6" customWidth="1"/>
    <col min="2597" max="2597" width="9.85546875" style="6" bestFit="1" customWidth="1"/>
    <col min="2598" max="2598" width="13.140625" style="6" customWidth="1"/>
    <col min="2599" max="2816" width="9.140625" style="6"/>
    <col min="2817" max="2817" width="3.140625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3" width="12.42578125" style="6" customWidth="1"/>
    <col min="2824" max="2827" width="9.28515625" style="6" bestFit="1" customWidth="1"/>
    <col min="2828" max="2828" width="9.140625" style="6"/>
    <col min="2829" max="2829" width="9.28515625" style="6" bestFit="1" customWidth="1"/>
    <col min="2830" max="2830" width="9.140625" style="6"/>
    <col min="2831" max="2831" width="9.5703125" style="6" customWidth="1"/>
    <col min="2832" max="2832" width="11" style="6" customWidth="1"/>
    <col min="2833" max="2833" width="9.28515625" style="6" bestFit="1" customWidth="1"/>
    <col min="2834" max="2835" width="9.140625" style="6"/>
    <col min="2836" max="2836" width="9.28515625" style="6" bestFit="1" customWidth="1"/>
    <col min="2837" max="2838" width="9.140625" style="6"/>
    <col min="2839" max="2839" width="9.85546875" style="6" bestFit="1" customWidth="1"/>
    <col min="2840" max="2842" width="9.140625" style="6"/>
    <col min="2843" max="2843" width="9.85546875" style="6" bestFit="1" customWidth="1"/>
    <col min="2844" max="2849" width="9.140625" style="6"/>
    <col min="2850" max="2851" width="11.28515625" style="6" customWidth="1"/>
    <col min="2852" max="2852" width="12.140625" style="6" customWidth="1"/>
    <col min="2853" max="2853" width="9.85546875" style="6" bestFit="1" customWidth="1"/>
    <col min="2854" max="2854" width="13.140625" style="6" customWidth="1"/>
    <col min="2855" max="3072" width="9.140625" style="6"/>
    <col min="3073" max="3073" width="3.140625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79" width="12.42578125" style="6" customWidth="1"/>
    <col min="3080" max="3083" width="9.28515625" style="6" bestFit="1" customWidth="1"/>
    <col min="3084" max="3084" width="9.140625" style="6"/>
    <col min="3085" max="3085" width="9.28515625" style="6" bestFit="1" customWidth="1"/>
    <col min="3086" max="3086" width="9.140625" style="6"/>
    <col min="3087" max="3087" width="9.5703125" style="6" customWidth="1"/>
    <col min="3088" max="3088" width="11" style="6" customWidth="1"/>
    <col min="3089" max="3089" width="9.28515625" style="6" bestFit="1" customWidth="1"/>
    <col min="3090" max="3091" width="9.140625" style="6"/>
    <col min="3092" max="3092" width="9.28515625" style="6" bestFit="1" customWidth="1"/>
    <col min="3093" max="3094" width="9.140625" style="6"/>
    <col min="3095" max="3095" width="9.85546875" style="6" bestFit="1" customWidth="1"/>
    <col min="3096" max="3098" width="9.140625" style="6"/>
    <col min="3099" max="3099" width="9.85546875" style="6" bestFit="1" customWidth="1"/>
    <col min="3100" max="3105" width="9.140625" style="6"/>
    <col min="3106" max="3107" width="11.28515625" style="6" customWidth="1"/>
    <col min="3108" max="3108" width="12.140625" style="6" customWidth="1"/>
    <col min="3109" max="3109" width="9.85546875" style="6" bestFit="1" customWidth="1"/>
    <col min="3110" max="3110" width="13.140625" style="6" customWidth="1"/>
    <col min="3111" max="3328" width="9.140625" style="6"/>
    <col min="3329" max="3329" width="3.140625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5" width="12.42578125" style="6" customWidth="1"/>
    <col min="3336" max="3339" width="9.28515625" style="6" bestFit="1" customWidth="1"/>
    <col min="3340" max="3340" width="9.140625" style="6"/>
    <col min="3341" max="3341" width="9.28515625" style="6" bestFit="1" customWidth="1"/>
    <col min="3342" max="3342" width="9.140625" style="6"/>
    <col min="3343" max="3343" width="9.5703125" style="6" customWidth="1"/>
    <col min="3344" max="3344" width="11" style="6" customWidth="1"/>
    <col min="3345" max="3345" width="9.28515625" style="6" bestFit="1" customWidth="1"/>
    <col min="3346" max="3347" width="9.140625" style="6"/>
    <col min="3348" max="3348" width="9.28515625" style="6" bestFit="1" customWidth="1"/>
    <col min="3349" max="3350" width="9.140625" style="6"/>
    <col min="3351" max="3351" width="9.85546875" style="6" bestFit="1" customWidth="1"/>
    <col min="3352" max="3354" width="9.140625" style="6"/>
    <col min="3355" max="3355" width="9.85546875" style="6" bestFit="1" customWidth="1"/>
    <col min="3356" max="3361" width="9.140625" style="6"/>
    <col min="3362" max="3363" width="11.28515625" style="6" customWidth="1"/>
    <col min="3364" max="3364" width="12.140625" style="6" customWidth="1"/>
    <col min="3365" max="3365" width="9.85546875" style="6" bestFit="1" customWidth="1"/>
    <col min="3366" max="3366" width="13.140625" style="6" customWidth="1"/>
    <col min="3367" max="3584" width="9.140625" style="6"/>
    <col min="3585" max="3585" width="3.140625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1" width="12.42578125" style="6" customWidth="1"/>
    <col min="3592" max="3595" width="9.28515625" style="6" bestFit="1" customWidth="1"/>
    <col min="3596" max="3596" width="9.140625" style="6"/>
    <col min="3597" max="3597" width="9.28515625" style="6" bestFit="1" customWidth="1"/>
    <col min="3598" max="3598" width="9.140625" style="6"/>
    <col min="3599" max="3599" width="9.5703125" style="6" customWidth="1"/>
    <col min="3600" max="3600" width="11" style="6" customWidth="1"/>
    <col min="3601" max="3601" width="9.28515625" style="6" bestFit="1" customWidth="1"/>
    <col min="3602" max="3603" width="9.140625" style="6"/>
    <col min="3604" max="3604" width="9.28515625" style="6" bestFit="1" customWidth="1"/>
    <col min="3605" max="3606" width="9.140625" style="6"/>
    <col min="3607" max="3607" width="9.85546875" style="6" bestFit="1" customWidth="1"/>
    <col min="3608" max="3610" width="9.140625" style="6"/>
    <col min="3611" max="3611" width="9.85546875" style="6" bestFit="1" customWidth="1"/>
    <col min="3612" max="3617" width="9.140625" style="6"/>
    <col min="3618" max="3619" width="11.28515625" style="6" customWidth="1"/>
    <col min="3620" max="3620" width="12.140625" style="6" customWidth="1"/>
    <col min="3621" max="3621" width="9.85546875" style="6" bestFit="1" customWidth="1"/>
    <col min="3622" max="3622" width="13.140625" style="6" customWidth="1"/>
    <col min="3623" max="3840" width="9.140625" style="6"/>
    <col min="3841" max="3841" width="3.140625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47" width="12.42578125" style="6" customWidth="1"/>
    <col min="3848" max="3851" width="9.28515625" style="6" bestFit="1" customWidth="1"/>
    <col min="3852" max="3852" width="9.140625" style="6"/>
    <col min="3853" max="3853" width="9.28515625" style="6" bestFit="1" customWidth="1"/>
    <col min="3854" max="3854" width="9.140625" style="6"/>
    <col min="3855" max="3855" width="9.5703125" style="6" customWidth="1"/>
    <col min="3856" max="3856" width="11" style="6" customWidth="1"/>
    <col min="3857" max="3857" width="9.28515625" style="6" bestFit="1" customWidth="1"/>
    <col min="3858" max="3859" width="9.140625" style="6"/>
    <col min="3860" max="3860" width="9.28515625" style="6" bestFit="1" customWidth="1"/>
    <col min="3861" max="3862" width="9.140625" style="6"/>
    <col min="3863" max="3863" width="9.85546875" style="6" bestFit="1" customWidth="1"/>
    <col min="3864" max="3866" width="9.140625" style="6"/>
    <col min="3867" max="3867" width="9.85546875" style="6" bestFit="1" customWidth="1"/>
    <col min="3868" max="3873" width="9.140625" style="6"/>
    <col min="3874" max="3875" width="11.28515625" style="6" customWidth="1"/>
    <col min="3876" max="3876" width="12.140625" style="6" customWidth="1"/>
    <col min="3877" max="3877" width="9.85546875" style="6" bestFit="1" customWidth="1"/>
    <col min="3878" max="3878" width="13.140625" style="6" customWidth="1"/>
    <col min="3879" max="4096" width="9.140625" style="6"/>
    <col min="4097" max="4097" width="3.140625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3" width="12.42578125" style="6" customWidth="1"/>
    <col min="4104" max="4107" width="9.28515625" style="6" bestFit="1" customWidth="1"/>
    <col min="4108" max="4108" width="9.140625" style="6"/>
    <col min="4109" max="4109" width="9.28515625" style="6" bestFit="1" customWidth="1"/>
    <col min="4110" max="4110" width="9.140625" style="6"/>
    <col min="4111" max="4111" width="9.5703125" style="6" customWidth="1"/>
    <col min="4112" max="4112" width="11" style="6" customWidth="1"/>
    <col min="4113" max="4113" width="9.28515625" style="6" bestFit="1" customWidth="1"/>
    <col min="4114" max="4115" width="9.140625" style="6"/>
    <col min="4116" max="4116" width="9.28515625" style="6" bestFit="1" customWidth="1"/>
    <col min="4117" max="4118" width="9.140625" style="6"/>
    <col min="4119" max="4119" width="9.85546875" style="6" bestFit="1" customWidth="1"/>
    <col min="4120" max="4122" width="9.140625" style="6"/>
    <col min="4123" max="4123" width="9.85546875" style="6" bestFit="1" customWidth="1"/>
    <col min="4124" max="4129" width="9.140625" style="6"/>
    <col min="4130" max="4131" width="11.28515625" style="6" customWidth="1"/>
    <col min="4132" max="4132" width="12.140625" style="6" customWidth="1"/>
    <col min="4133" max="4133" width="9.85546875" style="6" bestFit="1" customWidth="1"/>
    <col min="4134" max="4134" width="13.140625" style="6" customWidth="1"/>
    <col min="4135" max="4352" width="9.140625" style="6"/>
    <col min="4353" max="4353" width="3.140625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59" width="12.42578125" style="6" customWidth="1"/>
    <col min="4360" max="4363" width="9.28515625" style="6" bestFit="1" customWidth="1"/>
    <col min="4364" max="4364" width="9.140625" style="6"/>
    <col min="4365" max="4365" width="9.28515625" style="6" bestFit="1" customWidth="1"/>
    <col min="4366" max="4366" width="9.140625" style="6"/>
    <col min="4367" max="4367" width="9.5703125" style="6" customWidth="1"/>
    <col min="4368" max="4368" width="11" style="6" customWidth="1"/>
    <col min="4369" max="4369" width="9.28515625" style="6" bestFit="1" customWidth="1"/>
    <col min="4370" max="4371" width="9.140625" style="6"/>
    <col min="4372" max="4372" width="9.28515625" style="6" bestFit="1" customWidth="1"/>
    <col min="4373" max="4374" width="9.140625" style="6"/>
    <col min="4375" max="4375" width="9.85546875" style="6" bestFit="1" customWidth="1"/>
    <col min="4376" max="4378" width="9.140625" style="6"/>
    <col min="4379" max="4379" width="9.85546875" style="6" bestFit="1" customWidth="1"/>
    <col min="4380" max="4385" width="9.140625" style="6"/>
    <col min="4386" max="4387" width="11.28515625" style="6" customWidth="1"/>
    <col min="4388" max="4388" width="12.140625" style="6" customWidth="1"/>
    <col min="4389" max="4389" width="9.85546875" style="6" bestFit="1" customWidth="1"/>
    <col min="4390" max="4390" width="13.140625" style="6" customWidth="1"/>
    <col min="4391" max="4608" width="9.140625" style="6"/>
    <col min="4609" max="4609" width="3.140625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5" width="12.42578125" style="6" customWidth="1"/>
    <col min="4616" max="4619" width="9.28515625" style="6" bestFit="1" customWidth="1"/>
    <col min="4620" max="4620" width="9.140625" style="6"/>
    <col min="4621" max="4621" width="9.28515625" style="6" bestFit="1" customWidth="1"/>
    <col min="4622" max="4622" width="9.140625" style="6"/>
    <col min="4623" max="4623" width="9.5703125" style="6" customWidth="1"/>
    <col min="4624" max="4624" width="11" style="6" customWidth="1"/>
    <col min="4625" max="4625" width="9.28515625" style="6" bestFit="1" customWidth="1"/>
    <col min="4626" max="4627" width="9.140625" style="6"/>
    <col min="4628" max="4628" width="9.28515625" style="6" bestFit="1" customWidth="1"/>
    <col min="4629" max="4630" width="9.140625" style="6"/>
    <col min="4631" max="4631" width="9.85546875" style="6" bestFit="1" customWidth="1"/>
    <col min="4632" max="4634" width="9.140625" style="6"/>
    <col min="4635" max="4635" width="9.85546875" style="6" bestFit="1" customWidth="1"/>
    <col min="4636" max="4641" width="9.140625" style="6"/>
    <col min="4642" max="4643" width="11.28515625" style="6" customWidth="1"/>
    <col min="4644" max="4644" width="12.140625" style="6" customWidth="1"/>
    <col min="4645" max="4645" width="9.85546875" style="6" bestFit="1" customWidth="1"/>
    <col min="4646" max="4646" width="13.140625" style="6" customWidth="1"/>
    <col min="4647" max="4864" width="9.140625" style="6"/>
    <col min="4865" max="4865" width="3.140625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1" width="12.42578125" style="6" customWidth="1"/>
    <col min="4872" max="4875" width="9.28515625" style="6" bestFit="1" customWidth="1"/>
    <col min="4876" max="4876" width="9.140625" style="6"/>
    <col min="4877" max="4877" width="9.28515625" style="6" bestFit="1" customWidth="1"/>
    <col min="4878" max="4878" width="9.140625" style="6"/>
    <col min="4879" max="4879" width="9.5703125" style="6" customWidth="1"/>
    <col min="4880" max="4880" width="11" style="6" customWidth="1"/>
    <col min="4881" max="4881" width="9.28515625" style="6" bestFit="1" customWidth="1"/>
    <col min="4882" max="4883" width="9.140625" style="6"/>
    <col min="4884" max="4884" width="9.28515625" style="6" bestFit="1" customWidth="1"/>
    <col min="4885" max="4886" width="9.140625" style="6"/>
    <col min="4887" max="4887" width="9.85546875" style="6" bestFit="1" customWidth="1"/>
    <col min="4888" max="4890" width="9.140625" style="6"/>
    <col min="4891" max="4891" width="9.85546875" style="6" bestFit="1" customWidth="1"/>
    <col min="4892" max="4897" width="9.140625" style="6"/>
    <col min="4898" max="4899" width="11.28515625" style="6" customWidth="1"/>
    <col min="4900" max="4900" width="12.140625" style="6" customWidth="1"/>
    <col min="4901" max="4901" width="9.85546875" style="6" bestFit="1" customWidth="1"/>
    <col min="4902" max="4902" width="13.140625" style="6" customWidth="1"/>
    <col min="4903" max="5120" width="9.140625" style="6"/>
    <col min="5121" max="5121" width="3.140625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27" width="12.42578125" style="6" customWidth="1"/>
    <col min="5128" max="5131" width="9.28515625" style="6" bestFit="1" customWidth="1"/>
    <col min="5132" max="5132" width="9.140625" style="6"/>
    <col min="5133" max="5133" width="9.28515625" style="6" bestFit="1" customWidth="1"/>
    <col min="5134" max="5134" width="9.140625" style="6"/>
    <col min="5135" max="5135" width="9.5703125" style="6" customWidth="1"/>
    <col min="5136" max="5136" width="11" style="6" customWidth="1"/>
    <col min="5137" max="5137" width="9.28515625" style="6" bestFit="1" customWidth="1"/>
    <col min="5138" max="5139" width="9.140625" style="6"/>
    <col min="5140" max="5140" width="9.28515625" style="6" bestFit="1" customWidth="1"/>
    <col min="5141" max="5142" width="9.140625" style="6"/>
    <col min="5143" max="5143" width="9.85546875" style="6" bestFit="1" customWidth="1"/>
    <col min="5144" max="5146" width="9.140625" style="6"/>
    <col min="5147" max="5147" width="9.85546875" style="6" bestFit="1" customWidth="1"/>
    <col min="5148" max="5153" width="9.140625" style="6"/>
    <col min="5154" max="5155" width="11.28515625" style="6" customWidth="1"/>
    <col min="5156" max="5156" width="12.140625" style="6" customWidth="1"/>
    <col min="5157" max="5157" width="9.85546875" style="6" bestFit="1" customWidth="1"/>
    <col min="5158" max="5158" width="13.140625" style="6" customWidth="1"/>
    <col min="5159" max="5376" width="9.140625" style="6"/>
    <col min="5377" max="5377" width="3.140625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3" width="12.42578125" style="6" customWidth="1"/>
    <col min="5384" max="5387" width="9.28515625" style="6" bestFit="1" customWidth="1"/>
    <col min="5388" max="5388" width="9.140625" style="6"/>
    <col min="5389" max="5389" width="9.28515625" style="6" bestFit="1" customWidth="1"/>
    <col min="5390" max="5390" width="9.140625" style="6"/>
    <col min="5391" max="5391" width="9.5703125" style="6" customWidth="1"/>
    <col min="5392" max="5392" width="11" style="6" customWidth="1"/>
    <col min="5393" max="5393" width="9.28515625" style="6" bestFit="1" customWidth="1"/>
    <col min="5394" max="5395" width="9.140625" style="6"/>
    <col min="5396" max="5396" width="9.28515625" style="6" bestFit="1" customWidth="1"/>
    <col min="5397" max="5398" width="9.140625" style="6"/>
    <col min="5399" max="5399" width="9.85546875" style="6" bestFit="1" customWidth="1"/>
    <col min="5400" max="5402" width="9.140625" style="6"/>
    <col min="5403" max="5403" width="9.85546875" style="6" bestFit="1" customWidth="1"/>
    <col min="5404" max="5409" width="9.140625" style="6"/>
    <col min="5410" max="5411" width="11.28515625" style="6" customWidth="1"/>
    <col min="5412" max="5412" width="12.140625" style="6" customWidth="1"/>
    <col min="5413" max="5413" width="9.85546875" style="6" bestFit="1" customWidth="1"/>
    <col min="5414" max="5414" width="13.140625" style="6" customWidth="1"/>
    <col min="5415" max="5632" width="9.140625" style="6"/>
    <col min="5633" max="5633" width="3.140625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39" width="12.42578125" style="6" customWidth="1"/>
    <col min="5640" max="5643" width="9.28515625" style="6" bestFit="1" customWidth="1"/>
    <col min="5644" max="5644" width="9.140625" style="6"/>
    <col min="5645" max="5645" width="9.28515625" style="6" bestFit="1" customWidth="1"/>
    <col min="5646" max="5646" width="9.140625" style="6"/>
    <col min="5647" max="5647" width="9.5703125" style="6" customWidth="1"/>
    <col min="5648" max="5648" width="11" style="6" customWidth="1"/>
    <col min="5649" max="5649" width="9.28515625" style="6" bestFit="1" customWidth="1"/>
    <col min="5650" max="5651" width="9.140625" style="6"/>
    <col min="5652" max="5652" width="9.28515625" style="6" bestFit="1" customWidth="1"/>
    <col min="5653" max="5654" width="9.140625" style="6"/>
    <col min="5655" max="5655" width="9.85546875" style="6" bestFit="1" customWidth="1"/>
    <col min="5656" max="5658" width="9.140625" style="6"/>
    <col min="5659" max="5659" width="9.85546875" style="6" bestFit="1" customWidth="1"/>
    <col min="5660" max="5665" width="9.140625" style="6"/>
    <col min="5666" max="5667" width="11.28515625" style="6" customWidth="1"/>
    <col min="5668" max="5668" width="12.140625" style="6" customWidth="1"/>
    <col min="5669" max="5669" width="9.85546875" style="6" bestFit="1" customWidth="1"/>
    <col min="5670" max="5670" width="13.140625" style="6" customWidth="1"/>
    <col min="5671" max="5888" width="9.140625" style="6"/>
    <col min="5889" max="5889" width="3.140625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5" width="12.42578125" style="6" customWidth="1"/>
    <col min="5896" max="5899" width="9.28515625" style="6" bestFit="1" customWidth="1"/>
    <col min="5900" max="5900" width="9.140625" style="6"/>
    <col min="5901" max="5901" width="9.28515625" style="6" bestFit="1" customWidth="1"/>
    <col min="5902" max="5902" width="9.140625" style="6"/>
    <col min="5903" max="5903" width="9.5703125" style="6" customWidth="1"/>
    <col min="5904" max="5904" width="11" style="6" customWidth="1"/>
    <col min="5905" max="5905" width="9.28515625" style="6" bestFit="1" customWidth="1"/>
    <col min="5906" max="5907" width="9.140625" style="6"/>
    <col min="5908" max="5908" width="9.28515625" style="6" bestFit="1" customWidth="1"/>
    <col min="5909" max="5910" width="9.140625" style="6"/>
    <col min="5911" max="5911" width="9.85546875" style="6" bestFit="1" customWidth="1"/>
    <col min="5912" max="5914" width="9.140625" style="6"/>
    <col min="5915" max="5915" width="9.85546875" style="6" bestFit="1" customWidth="1"/>
    <col min="5916" max="5921" width="9.140625" style="6"/>
    <col min="5922" max="5923" width="11.28515625" style="6" customWidth="1"/>
    <col min="5924" max="5924" width="12.140625" style="6" customWidth="1"/>
    <col min="5925" max="5925" width="9.85546875" style="6" bestFit="1" customWidth="1"/>
    <col min="5926" max="5926" width="13.140625" style="6" customWidth="1"/>
    <col min="5927" max="6144" width="9.140625" style="6"/>
    <col min="6145" max="6145" width="3.140625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1" width="12.42578125" style="6" customWidth="1"/>
    <col min="6152" max="6155" width="9.28515625" style="6" bestFit="1" customWidth="1"/>
    <col min="6156" max="6156" width="9.140625" style="6"/>
    <col min="6157" max="6157" width="9.28515625" style="6" bestFit="1" customWidth="1"/>
    <col min="6158" max="6158" width="9.140625" style="6"/>
    <col min="6159" max="6159" width="9.5703125" style="6" customWidth="1"/>
    <col min="6160" max="6160" width="11" style="6" customWidth="1"/>
    <col min="6161" max="6161" width="9.28515625" style="6" bestFit="1" customWidth="1"/>
    <col min="6162" max="6163" width="9.140625" style="6"/>
    <col min="6164" max="6164" width="9.28515625" style="6" bestFit="1" customWidth="1"/>
    <col min="6165" max="6166" width="9.140625" style="6"/>
    <col min="6167" max="6167" width="9.85546875" style="6" bestFit="1" customWidth="1"/>
    <col min="6168" max="6170" width="9.140625" style="6"/>
    <col min="6171" max="6171" width="9.85546875" style="6" bestFit="1" customWidth="1"/>
    <col min="6172" max="6177" width="9.140625" style="6"/>
    <col min="6178" max="6179" width="11.28515625" style="6" customWidth="1"/>
    <col min="6180" max="6180" width="12.140625" style="6" customWidth="1"/>
    <col min="6181" max="6181" width="9.85546875" style="6" bestFit="1" customWidth="1"/>
    <col min="6182" max="6182" width="13.140625" style="6" customWidth="1"/>
    <col min="6183" max="6400" width="9.140625" style="6"/>
    <col min="6401" max="6401" width="3.140625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07" width="12.42578125" style="6" customWidth="1"/>
    <col min="6408" max="6411" width="9.28515625" style="6" bestFit="1" customWidth="1"/>
    <col min="6412" max="6412" width="9.140625" style="6"/>
    <col min="6413" max="6413" width="9.28515625" style="6" bestFit="1" customWidth="1"/>
    <col min="6414" max="6414" width="9.140625" style="6"/>
    <col min="6415" max="6415" width="9.5703125" style="6" customWidth="1"/>
    <col min="6416" max="6416" width="11" style="6" customWidth="1"/>
    <col min="6417" max="6417" width="9.28515625" style="6" bestFit="1" customWidth="1"/>
    <col min="6418" max="6419" width="9.140625" style="6"/>
    <col min="6420" max="6420" width="9.28515625" style="6" bestFit="1" customWidth="1"/>
    <col min="6421" max="6422" width="9.140625" style="6"/>
    <col min="6423" max="6423" width="9.85546875" style="6" bestFit="1" customWidth="1"/>
    <col min="6424" max="6426" width="9.140625" style="6"/>
    <col min="6427" max="6427" width="9.85546875" style="6" bestFit="1" customWidth="1"/>
    <col min="6428" max="6433" width="9.140625" style="6"/>
    <col min="6434" max="6435" width="11.28515625" style="6" customWidth="1"/>
    <col min="6436" max="6436" width="12.140625" style="6" customWidth="1"/>
    <col min="6437" max="6437" width="9.85546875" style="6" bestFit="1" customWidth="1"/>
    <col min="6438" max="6438" width="13.140625" style="6" customWidth="1"/>
    <col min="6439" max="6656" width="9.140625" style="6"/>
    <col min="6657" max="6657" width="3.140625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3" width="12.42578125" style="6" customWidth="1"/>
    <col min="6664" max="6667" width="9.28515625" style="6" bestFit="1" customWidth="1"/>
    <col min="6668" max="6668" width="9.140625" style="6"/>
    <col min="6669" max="6669" width="9.28515625" style="6" bestFit="1" customWidth="1"/>
    <col min="6670" max="6670" width="9.140625" style="6"/>
    <col min="6671" max="6671" width="9.5703125" style="6" customWidth="1"/>
    <col min="6672" max="6672" width="11" style="6" customWidth="1"/>
    <col min="6673" max="6673" width="9.28515625" style="6" bestFit="1" customWidth="1"/>
    <col min="6674" max="6675" width="9.140625" style="6"/>
    <col min="6676" max="6676" width="9.28515625" style="6" bestFit="1" customWidth="1"/>
    <col min="6677" max="6678" width="9.140625" style="6"/>
    <col min="6679" max="6679" width="9.85546875" style="6" bestFit="1" customWidth="1"/>
    <col min="6680" max="6682" width="9.140625" style="6"/>
    <col min="6683" max="6683" width="9.85546875" style="6" bestFit="1" customWidth="1"/>
    <col min="6684" max="6689" width="9.140625" style="6"/>
    <col min="6690" max="6691" width="11.28515625" style="6" customWidth="1"/>
    <col min="6692" max="6692" width="12.140625" style="6" customWidth="1"/>
    <col min="6693" max="6693" width="9.85546875" style="6" bestFit="1" customWidth="1"/>
    <col min="6694" max="6694" width="13.140625" style="6" customWidth="1"/>
    <col min="6695" max="6912" width="9.140625" style="6"/>
    <col min="6913" max="6913" width="3.140625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19" width="12.42578125" style="6" customWidth="1"/>
    <col min="6920" max="6923" width="9.28515625" style="6" bestFit="1" customWidth="1"/>
    <col min="6924" max="6924" width="9.140625" style="6"/>
    <col min="6925" max="6925" width="9.28515625" style="6" bestFit="1" customWidth="1"/>
    <col min="6926" max="6926" width="9.140625" style="6"/>
    <col min="6927" max="6927" width="9.5703125" style="6" customWidth="1"/>
    <col min="6928" max="6928" width="11" style="6" customWidth="1"/>
    <col min="6929" max="6929" width="9.28515625" style="6" bestFit="1" customWidth="1"/>
    <col min="6930" max="6931" width="9.140625" style="6"/>
    <col min="6932" max="6932" width="9.28515625" style="6" bestFit="1" customWidth="1"/>
    <col min="6933" max="6934" width="9.140625" style="6"/>
    <col min="6935" max="6935" width="9.85546875" style="6" bestFit="1" customWidth="1"/>
    <col min="6936" max="6938" width="9.140625" style="6"/>
    <col min="6939" max="6939" width="9.85546875" style="6" bestFit="1" customWidth="1"/>
    <col min="6940" max="6945" width="9.140625" style="6"/>
    <col min="6946" max="6947" width="11.28515625" style="6" customWidth="1"/>
    <col min="6948" max="6948" width="12.140625" style="6" customWidth="1"/>
    <col min="6949" max="6949" width="9.85546875" style="6" bestFit="1" customWidth="1"/>
    <col min="6950" max="6950" width="13.140625" style="6" customWidth="1"/>
    <col min="6951" max="7168" width="9.140625" style="6"/>
    <col min="7169" max="7169" width="3.140625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5" width="12.42578125" style="6" customWidth="1"/>
    <col min="7176" max="7179" width="9.28515625" style="6" bestFit="1" customWidth="1"/>
    <col min="7180" max="7180" width="9.140625" style="6"/>
    <col min="7181" max="7181" width="9.28515625" style="6" bestFit="1" customWidth="1"/>
    <col min="7182" max="7182" width="9.140625" style="6"/>
    <col min="7183" max="7183" width="9.5703125" style="6" customWidth="1"/>
    <col min="7184" max="7184" width="11" style="6" customWidth="1"/>
    <col min="7185" max="7185" width="9.28515625" style="6" bestFit="1" customWidth="1"/>
    <col min="7186" max="7187" width="9.140625" style="6"/>
    <col min="7188" max="7188" width="9.28515625" style="6" bestFit="1" customWidth="1"/>
    <col min="7189" max="7190" width="9.140625" style="6"/>
    <col min="7191" max="7191" width="9.85546875" style="6" bestFit="1" customWidth="1"/>
    <col min="7192" max="7194" width="9.140625" style="6"/>
    <col min="7195" max="7195" width="9.85546875" style="6" bestFit="1" customWidth="1"/>
    <col min="7196" max="7201" width="9.140625" style="6"/>
    <col min="7202" max="7203" width="11.28515625" style="6" customWidth="1"/>
    <col min="7204" max="7204" width="12.140625" style="6" customWidth="1"/>
    <col min="7205" max="7205" width="9.85546875" style="6" bestFit="1" customWidth="1"/>
    <col min="7206" max="7206" width="13.140625" style="6" customWidth="1"/>
    <col min="7207" max="7424" width="9.140625" style="6"/>
    <col min="7425" max="7425" width="3.140625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1" width="12.42578125" style="6" customWidth="1"/>
    <col min="7432" max="7435" width="9.28515625" style="6" bestFit="1" customWidth="1"/>
    <col min="7436" max="7436" width="9.140625" style="6"/>
    <col min="7437" max="7437" width="9.28515625" style="6" bestFit="1" customWidth="1"/>
    <col min="7438" max="7438" width="9.140625" style="6"/>
    <col min="7439" max="7439" width="9.5703125" style="6" customWidth="1"/>
    <col min="7440" max="7440" width="11" style="6" customWidth="1"/>
    <col min="7441" max="7441" width="9.28515625" style="6" bestFit="1" customWidth="1"/>
    <col min="7442" max="7443" width="9.140625" style="6"/>
    <col min="7444" max="7444" width="9.28515625" style="6" bestFit="1" customWidth="1"/>
    <col min="7445" max="7446" width="9.140625" style="6"/>
    <col min="7447" max="7447" width="9.85546875" style="6" bestFit="1" customWidth="1"/>
    <col min="7448" max="7450" width="9.140625" style="6"/>
    <col min="7451" max="7451" width="9.85546875" style="6" bestFit="1" customWidth="1"/>
    <col min="7452" max="7457" width="9.140625" style="6"/>
    <col min="7458" max="7459" width="11.28515625" style="6" customWidth="1"/>
    <col min="7460" max="7460" width="12.140625" style="6" customWidth="1"/>
    <col min="7461" max="7461" width="9.85546875" style="6" bestFit="1" customWidth="1"/>
    <col min="7462" max="7462" width="13.140625" style="6" customWidth="1"/>
    <col min="7463" max="7680" width="9.140625" style="6"/>
    <col min="7681" max="7681" width="3.140625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87" width="12.42578125" style="6" customWidth="1"/>
    <col min="7688" max="7691" width="9.28515625" style="6" bestFit="1" customWidth="1"/>
    <col min="7692" max="7692" width="9.140625" style="6"/>
    <col min="7693" max="7693" width="9.28515625" style="6" bestFit="1" customWidth="1"/>
    <col min="7694" max="7694" width="9.140625" style="6"/>
    <col min="7695" max="7695" width="9.5703125" style="6" customWidth="1"/>
    <col min="7696" max="7696" width="11" style="6" customWidth="1"/>
    <col min="7697" max="7697" width="9.28515625" style="6" bestFit="1" customWidth="1"/>
    <col min="7698" max="7699" width="9.140625" style="6"/>
    <col min="7700" max="7700" width="9.28515625" style="6" bestFit="1" customWidth="1"/>
    <col min="7701" max="7702" width="9.140625" style="6"/>
    <col min="7703" max="7703" width="9.85546875" style="6" bestFit="1" customWidth="1"/>
    <col min="7704" max="7706" width="9.140625" style="6"/>
    <col min="7707" max="7707" width="9.85546875" style="6" bestFit="1" customWidth="1"/>
    <col min="7708" max="7713" width="9.140625" style="6"/>
    <col min="7714" max="7715" width="11.28515625" style="6" customWidth="1"/>
    <col min="7716" max="7716" width="12.140625" style="6" customWidth="1"/>
    <col min="7717" max="7717" width="9.85546875" style="6" bestFit="1" customWidth="1"/>
    <col min="7718" max="7718" width="13.140625" style="6" customWidth="1"/>
    <col min="7719" max="7936" width="9.140625" style="6"/>
    <col min="7937" max="7937" width="3.140625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3" width="12.42578125" style="6" customWidth="1"/>
    <col min="7944" max="7947" width="9.28515625" style="6" bestFit="1" customWidth="1"/>
    <col min="7948" max="7948" width="9.140625" style="6"/>
    <col min="7949" max="7949" width="9.28515625" style="6" bestFit="1" customWidth="1"/>
    <col min="7950" max="7950" width="9.140625" style="6"/>
    <col min="7951" max="7951" width="9.5703125" style="6" customWidth="1"/>
    <col min="7952" max="7952" width="11" style="6" customWidth="1"/>
    <col min="7953" max="7953" width="9.28515625" style="6" bestFit="1" customWidth="1"/>
    <col min="7954" max="7955" width="9.140625" style="6"/>
    <col min="7956" max="7956" width="9.28515625" style="6" bestFit="1" customWidth="1"/>
    <col min="7957" max="7958" width="9.140625" style="6"/>
    <col min="7959" max="7959" width="9.85546875" style="6" bestFit="1" customWidth="1"/>
    <col min="7960" max="7962" width="9.140625" style="6"/>
    <col min="7963" max="7963" width="9.85546875" style="6" bestFit="1" customWidth="1"/>
    <col min="7964" max="7969" width="9.140625" style="6"/>
    <col min="7970" max="7971" width="11.28515625" style="6" customWidth="1"/>
    <col min="7972" max="7972" width="12.140625" style="6" customWidth="1"/>
    <col min="7973" max="7973" width="9.85546875" style="6" bestFit="1" customWidth="1"/>
    <col min="7974" max="7974" width="13.140625" style="6" customWidth="1"/>
    <col min="7975" max="8192" width="9.140625" style="6"/>
    <col min="8193" max="8193" width="3.140625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199" width="12.42578125" style="6" customWidth="1"/>
    <col min="8200" max="8203" width="9.28515625" style="6" bestFit="1" customWidth="1"/>
    <col min="8204" max="8204" width="9.140625" style="6"/>
    <col min="8205" max="8205" width="9.28515625" style="6" bestFit="1" customWidth="1"/>
    <col min="8206" max="8206" width="9.140625" style="6"/>
    <col min="8207" max="8207" width="9.5703125" style="6" customWidth="1"/>
    <col min="8208" max="8208" width="11" style="6" customWidth="1"/>
    <col min="8209" max="8209" width="9.28515625" style="6" bestFit="1" customWidth="1"/>
    <col min="8210" max="8211" width="9.140625" style="6"/>
    <col min="8212" max="8212" width="9.28515625" style="6" bestFit="1" customWidth="1"/>
    <col min="8213" max="8214" width="9.140625" style="6"/>
    <col min="8215" max="8215" width="9.85546875" style="6" bestFit="1" customWidth="1"/>
    <col min="8216" max="8218" width="9.140625" style="6"/>
    <col min="8219" max="8219" width="9.85546875" style="6" bestFit="1" customWidth="1"/>
    <col min="8220" max="8225" width="9.140625" style="6"/>
    <col min="8226" max="8227" width="11.28515625" style="6" customWidth="1"/>
    <col min="8228" max="8228" width="12.140625" style="6" customWidth="1"/>
    <col min="8229" max="8229" width="9.85546875" style="6" bestFit="1" customWidth="1"/>
    <col min="8230" max="8230" width="13.140625" style="6" customWidth="1"/>
    <col min="8231" max="8448" width="9.140625" style="6"/>
    <col min="8449" max="8449" width="3.140625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5" width="12.42578125" style="6" customWidth="1"/>
    <col min="8456" max="8459" width="9.28515625" style="6" bestFit="1" customWidth="1"/>
    <col min="8460" max="8460" width="9.140625" style="6"/>
    <col min="8461" max="8461" width="9.28515625" style="6" bestFit="1" customWidth="1"/>
    <col min="8462" max="8462" width="9.140625" style="6"/>
    <col min="8463" max="8463" width="9.5703125" style="6" customWidth="1"/>
    <col min="8464" max="8464" width="11" style="6" customWidth="1"/>
    <col min="8465" max="8465" width="9.28515625" style="6" bestFit="1" customWidth="1"/>
    <col min="8466" max="8467" width="9.140625" style="6"/>
    <col min="8468" max="8468" width="9.28515625" style="6" bestFit="1" customWidth="1"/>
    <col min="8469" max="8470" width="9.140625" style="6"/>
    <col min="8471" max="8471" width="9.85546875" style="6" bestFit="1" customWidth="1"/>
    <col min="8472" max="8474" width="9.140625" style="6"/>
    <col min="8475" max="8475" width="9.85546875" style="6" bestFit="1" customWidth="1"/>
    <col min="8476" max="8481" width="9.140625" style="6"/>
    <col min="8482" max="8483" width="11.28515625" style="6" customWidth="1"/>
    <col min="8484" max="8484" width="12.140625" style="6" customWidth="1"/>
    <col min="8485" max="8485" width="9.85546875" style="6" bestFit="1" customWidth="1"/>
    <col min="8486" max="8486" width="13.140625" style="6" customWidth="1"/>
    <col min="8487" max="8704" width="9.140625" style="6"/>
    <col min="8705" max="8705" width="3.140625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1" width="12.42578125" style="6" customWidth="1"/>
    <col min="8712" max="8715" width="9.28515625" style="6" bestFit="1" customWidth="1"/>
    <col min="8716" max="8716" width="9.140625" style="6"/>
    <col min="8717" max="8717" width="9.28515625" style="6" bestFit="1" customWidth="1"/>
    <col min="8718" max="8718" width="9.140625" style="6"/>
    <col min="8719" max="8719" width="9.5703125" style="6" customWidth="1"/>
    <col min="8720" max="8720" width="11" style="6" customWidth="1"/>
    <col min="8721" max="8721" width="9.28515625" style="6" bestFit="1" customWidth="1"/>
    <col min="8722" max="8723" width="9.140625" style="6"/>
    <col min="8724" max="8724" width="9.28515625" style="6" bestFit="1" customWidth="1"/>
    <col min="8725" max="8726" width="9.140625" style="6"/>
    <col min="8727" max="8727" width="9.85546875" style="6" bestFit="1" customWidth="1"/>
    <col min="8728" max="8730" width="9.140625" style="6"/>
    <col min="8731" max="8731" width="9.85546875" style="6" bestFit="1" customWidth="1"/>
    <col min="8732" max="8737" width="9.140625" style="6"/>
    <col min="8738" max="8739" width="11.28515625" style="6" customWidth="1"/>
    <col min="8740" max="8740" width="12.140625" style="6" customWidth="1"/>
    <col min="8741" max="8741" width="9.85546875" style="6" bestFit="1" customWidth="1"/>
    <col min="8742" max="8742" width="13.140625" style="6" customWidth="1"/>
    <col min="8743" max="8960" width="9.140625" style="6"/>
    <col min="8961" max="8961" width="3.140625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67" width="12.42578125" style="6" customWidth="1"/>
    <col min="8968" max="8971" width="9.28515625" style="6" bestFit="1" customWidth="1"/>
    <col min="8972" max="8972" width="9.140625" style="6"/>
    <col min="8973" max="8973" width="9.28515625" style="6" bestFit="1" customWidth="1"/>
    <col min="8974" max="8974" width="9.140625" style="6"/>
    <col min="8975" max="8975" width="9.5703125" style="6" customWidth="1"/>
    <col min="8976" max="8976" width="11" style="6" customWidth="1"/>
    <col min="8977" max="8977" width="9.28515625" style="6" bestFit="1" customWidth="1"/>
    <col min="8978" max="8979" width="9.140625" style="6"/>
    <col min="8980" max="8980" width="9.28515625" style="6" bestFit="1" customWidth="1"/>
    <col min="8981" max="8982" width="9.140625" style="6"/>
    <col min="8983" max="8983" width="9.85546875" style="6" bestFit="1" customWidth="1"/>
    <col min="8984" max="8986" width="9.140625" style="6"/>
    <col min="8987" max="8987" width="9.85546875" style="6" bestFit="1" customWidth="1"/>
    <col min="8988" max="8993" width="9.140625" style="6"/>
    <col min="8994" max="8995" width="11.28515625" style="6" customWidth="1"/>
    <col min="8996" max="8996" width="12.140625" style="6" customWidth="1"/>
    <col min="8997" max="8997" width="9.85546875" style="6" bestFit="1" customWidth="1"/>
    <col min="8998" max="8998" width="13.140625" style="6" customWidth="1"/>
    <col min="8999" max="9216" width="9.140625" style="6"/>
    <col min="9217" max="9217" width="3.140625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3" width="12.42578125" style="6" customWidth="1"/>
    <col min="9224" max="9227" width="9.28515625" style="6" bestFit="1" customWidth="1"/>
    <col min="9228" max="9228" width="9.140625" style="6"/>
    <col min="9229" max="9229" width="9.28515625" style="6" bestFit="1" customWidth="1"/>
    <col min="9230" max="9230" width="9.140625" style="6"/>
    <col min="9231" max="9231" width="9.5703125" style="6" customWidth="1"/>
    <col min="9232" max="9232" width="11" style="6" customWidth="1"/>
    <col min="9233" max="9233" width="9.28515625" style="6" bestFit="1" customWidth="1"/>
    <col min="9234" max="9235" width="9.140625" style="6"/>
    <col min="9236" max="9236" width="9.28515625" style="6" bestFit="1" customWidth="1"/>
    <col min="9237" max="9238" width="9.140625" style="6"/>
    <col min="9239" max="9239" width="9.85546875" style="6" bestFit="1" customWidth="1"/>
    <col min="9240" max="9242" width="9.140625" style="6"/>
    <col min="9243" max="9243" width="9.85546875" style="6" bestFit="1" customWidth="1"/>
    <col min="9244" max="9249" width="9.140625" style="6"/>
    <col min="9250" max="9251" width="11.28515625" style="6" customWidth="1"/>
    <col min="9252" max="9252" width="12.140625" style="6" customWidth="1"/>
    <col min="9253" max="9253" width="9.85546875" style="6" bestFit="1" customWidth="1"/>
    <col min="9254" max="9254" width="13.140625" style="6" customWidth="1"/>
    <col min="9255" max="9472" width="9.140625" style="6"/>
    <col min="9473" max="9473" width="3.140625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79" width="12.42578125" style="6" customWidth="1"/>
    <col min="9480" max="9483" width="9.28515625" style="6" bestFit="1" customWidth="1"/>
    <col min="9484" max="9484" width="9.140625" style="6"/>
    <col min="9485" max="9485" width="9.28515625" style="6" bestFit="1" customWidth="1"/>
    <col min="9486" max="9486" width="9.140625" style="6"/>
    <col min="9487" max="9487" width="9.5703125" style="6" customWidth="1"/>
    <col min="9488" max="9488" width="11" style="6" customWidth="1"/>
    <col min="9489" max="9489" width="9.28515625" style="6" bestFit="1" customWidth="1"/>
    <col min="9490" max="9491" width="9.140625" style="6"/>
    <col min="9492" max="9492" width="9.28515625" style="6" bestFit="1" customWidth="1"/>
    <col min="9493" max="9494" width="9.140625" style="6"/>
    <col min="9495" max="9495" width="9.85546875" style="6" bestFit="1" customWidth="1"/>
    <col min="9496" max="9498" width="9.140625" style="6"/>
    <col min="9499" max="9499" width="9.85546875" style="6" bestFit="1" customWidth="1"/>
    <col min="9500" max="9505" width="9.140625" style="6"/>
    <col min="9506" max="9507" width="11.28515625" style="6" customWidth="1"/>
    <col min="9508" max="9508" width="12.140625" style="6" customWidth="1"/>
    <col min="9509" max="9509" width="9.85546875" style="6" bestFit="1" customWidth="1"/>
    <col min="9510" max="9510" width="13.140625" style="6" customWidth="1"/>
    <col min="9511" max="9728" width="9.140625" style="6"/>
    <col min="9729" max="9729" width="3.140625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5" width="12.42578125" style="6" customWidth="1"/>
    <col min="9736" max="9739" width="9.28515625" style="6" bestFit="1" customWidth="1"/>
    <col min="9740" max="9740" width="9.140625" style="6"/>
    <col min="9741" max="9741" width="9.28515625" style="6" bestFit="1" customWidth="1"/>
    <col min="9742" max="9742" width="9.140625" style="6"/>
    <col min="9743" max="9743" width="9.5703125" style="6" customWidth="1"/>
    <col min="9744" max="9744" width="11" style="6" customWidth="1"/>
    <col min="9745" max="9745" width="9.28515625" style="6" bestFit="1" customWidth="1"/>
    <col min="9746" max="9747" width="9.140625" style="6"/>
    <col min="9748" max="9748" width="9.28515625" style="6" bestFit="1" customWidth="1"/>
    <col min="9749" max="9750" width="9.140625" style="6"/>
    <col min="9751" max="9751" width="9.85546875" style="6" bestFit="1" customWidth="1"/>
    <col min="9752" max="9754" width="9.140625" style="6"/>
    <col min="9755" max="9755" width="9.85546875" style="6" bestFit="1" customWidth="1"/>
    <col min="9756" max="9761" width="9.140625" style="6"/>
    <col min="9762" max="9763" width="11.28515625" style="6" customWidth="1"/>
    <col min="9764" max="9764" width="12.140625" style="6" customWidth="1"/>
    <col min="9765" max="9765" width="9.85546875" style="6" bestFit="1" customWidth="1"/>
    <col min="9766" max="9766" width="13.140625" style="6" customWidth="1"/>
    <col min="9767" max="9984" width="9.140625" style="6"/>
    <col min="9985" max="9985" width="3.140625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1" width="12.42578125" style="6" customWidth="1"/>
    <col min="9992" max="9995" width="9.28515625" style="6" bestFit="1" customWidth="1"/>
    <col min="9996" max="9996" width="9.140625" style="6"/>
    <col min="9997" max="9997" width="9.28515625" style="6" bestFit="1" customWidth="1"/>
    <col min="9998" max="9998" width="9.140625" style="6"/>
    <col min="9999" max="9999" width="9.5703125" style="6" customWidth="1"/>
    <col min="10000" max="10000" width="11" style="6" customWidth="1"/>
    <col min="10001" max="10001" width="9.28515625" style="6" bestFit="1" customWidth="1"/>
    <col min="10002" max="10003" width="9.140625" style="6"/>
    <col min="10004" max="10004" width="9.28515625" style="6" bestFit="1" customWidth="1"/>
    <col min="10005" max="10006" width="9.140625" style="6"/>
    <col min="10007" max="10007" width="9.85546875" style="6" bestFit="1" customWidth="1"/>
    <col min="10008" max="10010" width="9.140625" style="6"/>
    <col min="10011" max="10011" width="9.85546875" style="6" bestFit="1" customWidth="1"/>
    <col min="10012" max="10017" width="9.140625" style="6"/>
    <col min="10018" max="10019" width="11.28515625" style="6" customWidth="1"/>
    <col min="10020" max="10020" width="12.140625" style="6" customWidth="1"/>
    <col min="10021" max="10021" width="9.85546875" style="6" bestFit="1" customWidth="1"/>
    <col min="10022" max="10022" width="13.140625" style="6" customWidth="1"/>
    <col min="10023" max="10240" width="9.140625" style="6"/>
    <col min="10241" max="10241" width="3.140625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47" width="12.42578125" style="6" customWidth="1"/>
    <col min="10248" max="10251" width="9.28515625" style="6" bestFit="1" customWidth="1"/>
    <col min="10252" max="10252" width="9.140625" style="6"/>
    <col min="10253" max="10253" width="9.28515625" style="6" bestFit="1" customWidth="1"/>
    <col min="10254" max="10254" width="9.140625" style="6"/>
    <col min="10255" max="10255" width="9.5703125" style="6" customWidth="1"/>
    <col min="10256" max="10256" width="11" style="6" customWidth="1"/>
    <col min="10257" max="10257" width="9.28515625" style="6" bestFit="1" customWidth="1"/>
    <col min="10258" max="10259" width="9.140625" style="6"/>
    <col min="10260" max="10260" width="9.28515625" style="6" bestFit="1" customWidth="1"/>
    <col min="10261" max="10262" width="9.140625" style="6"/>
    <col min="10263" max="10263" width="9.85546875" style="6" bestFit="1" customWidth="1"/>
    <col min="10264" max="10266" width="9.140625" style="6"/>
    <col min="10267" max="10267" width="9.85546875" style="6" bestFit="1" customWidth="1"/>
    <col min="10268" max="10273" width="9.140625" style="6"/>
    <col min="10274" max="10275" width="11.28515625" style="6" customWidth="1"/>
    <col min="10276" max="10276" width="12.140625" style="6" customWidth="1"/>
    <col min="10277" max="10277" width="9.85546875" style="6" bestFit="1" customWidth="1"/>
    <col min="10278" max="10278" width="13.140625" style="6" customWidth="1"/>
    <col min="10279" max="10496" width="9.140625" style="6"/>
    <col min="10497" max="10497" width="3.140625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3" width="12.42578125" style="6" customWidth="1"/>
    <col min="10504" max="10507" width="9.28515625" style="6" bestFit="1" customWidth="1"/>
    <col min="10508" max="10508" width="9.140625" style="6"/>
    <col min="10509" max="10509" width="9.28515625" style="6" bestFit="1" customWidth="1"/>
    <col min="10510" max="10510" width="9.140625" style="6"/>
    <col min="10511" max="10511" width="9.5703125" style="6" customWidth="1"/>
    <col min="10512" max="10512" width="11" style="6" customWidth="1"/>
    <col min="10513" max="10513" width="9.28515625" style="6" bestFit="1" customWidth="1"/>
    <col min="10514" max="10515" width="9.140625" style="6"/>
    <col min="10516" max="10516" width="9.28515625" style="6" bestFit="1" customWidth="1"/>
    <col min="10517" max="10518" width="9.140625" style="6"/>
    <col min="10519" max="10519" width="9.85546875" style="6" bestFit="1" customWidth="1"/>
    <col min="10520" max="10522" width="9.140625" style="6"/>
    <col min="10523" max="10523" width="9.85546875" style="6" bestFit="1" customWidth="1"/>
    <col min="10524" max="10529" width="9.140625" style="6"/>
    <col min="10530" max="10531" width="11.28515625" style="6" customWidth="1"/>
    <col min="10532" max="10532" width="12.140625" style="6" customWidth="1"/>
    <col min="10533" max="10533" width="9.85546875" style="6" bestFit="1" customWidth="1"/>
    <col min="10534" max="10534" width="13.140625" style="6" customWidth="1"/>
    <col min="10535" max="10752" width="9.140625" style="6"/>
    <col min="10753" max="10753" width="3.140625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59" width="12.42578125" style="6" customWidth="1"/>
    <col min="10760" max="10763" width="9.28515625" style="6" bestFit="1" customWidth="1"/>
    <col min="10764" max="10764" width="9.140625" style="6"/>
    <col min="10765" max="10765" width="9.28515625" style="6" bestFit="1" customWidth="1"/>
    <col min="10766" max="10766" width="9.140625" style="6"/>
    <col min="10767" max="10767" width="9.5703125" style="6" customWidth="1"/>
    <col min="10768" max="10768" width="11" style="6" customWidth="1"/>
    <col min="10769" max="10769" width="9.28515625" style="6" bestFit="1" customWidth="1"/>
    <col min="10770" max="10771" width="9.140625" style="6"/>
    <col min="10772" max="10772" width="9.28515625" style="6" bestFit="1" customWidth="1"/>
    <col min="10773" max="10774" width="9.140625" style="6"/>
    <col min="10775" max="10775" width="9.85546875" style="6" bestFit="1" customWidth="1"/>
    <col min="10776" max="10778" width="9.140625" style="6"/>
    <col min="10779" max="10779" width="9.85546875" style="6" bestFit="1" customWidth="1"/>
    <col min="10780" max="10785" width="9.140625" style="6"/>
    <col min="10786" max="10787" width="11.28515625" style="6" customWidth="1"/>
    <col min="10788" max="10788" width="12.140625" style="6" customWidth="1"/>
    <col min="10789" max="10789" width="9.85546875" style="6" bestFit="1" customWidth="1"/>
    <col min="10790" max="10790" width="13.140625" style="6" customWidth="1"/>
    <col min="10791" max="11008" width="9.140625" style="6"/>
    <col min="11009" max="11009" width="3.140625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5" width="12.42578125" style="6" customWidth="1"/>
    <col min="11016" max="11019" width="9.28515625" style="6" bestFit="1" customWidth="1"/>
    <col min="11020" max="11020" width="9.140625" style="6"/>
    <col min="11021" max="11021" width="9.28515625" style="6" bestFit="1" customWidth="1"/>
    <col min="11022" max="11022" width="9.140625" style="6"/>
    <col min="11023" max="11023" width="9.5703125" style="6" customWidth="1"/>
    <col min="11024" max="11024" width="11" style="6" customWidth="1"/>
    <col min="11025" max="11025" width="9.28515625" style="6" bestFit="1" customWidth="1"/>
    <col min="11026" max="11027" width="9.140625" style="6"/>
    <col min="11028" max="11028" width="9.28515625" style="6" bestFit="1" customWidth="1"/>
    <col min="11029" max="11030" width="9.140625" style="6"/>
    <col min="11031" max="11031" width="9.85546875" style="6" bestFit="1" customWidth="1"/>
    <col min="11032" max="11034" width="9.140625" style="6"/>
    <col min="11035" max="11035" width="9.85546875" style="6" bestFit="1" customWidth="1"/>
    <col min="11036" max="11041" width="9.140625" style="6"/>
    <col min="11042" max="11043" width="11.28515625" style="6" customWidth="1"/>
    <col min="11044" max="11044" width="12.140625" style="6" customWidth="1"/>
    <col min="11045" max="11045" width="9.85546875" style="6" bestFit="1" customWidth="1"/>
    <col min="11046" max="11046" width="13.140625" style="6" customWidth="1"/>
    <col min="11047" max="11264" width="9.140625" style="6"/>
    <col min="11265" max="11265" width="3.140625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1" width="12.42578125" style="6" customWidth="1"/>
    <col min="11272" max="11275" width="9.28515625" style="6" bestFit="1" customWidth="1"/>
    <col min="11276" max="11276" width="9.140625" style="6"/>
    <col min="11277" max="11277" width="9.28515625" style="6" bestFit="1" customWidth="1"/>
    <col min="11278" max="11278" width="9.140625" style="6"/>
    <col min="11279" max="11279" width="9.5703125" style="6" customWidth="1"/>
    <col min="11280" max="11280" width="11" style="6" customWidth="1"/>
    <col min="11281" max="11281" width="9.28515625" style="6" bestFit="1" customWidth="1"/>
    <col min="11282" max="11283" width="9.140625" style="6"/>
    <col min="11284" max="11284" width="9.28515625" style="6" bestFit="1" customWidth="1"/>
    <col min="11285" max="11286" width="9.140625" style="6"/>
    <col min="11287" max="11287" width="9.85546875" style="6" bestFit="1" customWidth="1"/>
    <col min="11288" max="11290" width="9.140625" style="6"/>
    <col min="11291" max="11291" width="9.85546875" style="6" bestFit="1" customWidth="1"/>
    <col min="11292" max="11297" width="9.140625" style="6"/>
    <col min="11298" max="11299" width="11.28515625" style="6" customWidth="1"/>
    <col min="11300" max="11300" width="12.140625" style="6" customWidth="1"/>
    <col min="11301" max="11301" width="9.85546875" style="6" bestFit="1" customWidth="1"/>
    <col min="11302" max="11302" width="13.140625" style="6" customWidth="1"/>
    <col min="11303" max="11520" width="9.140625" style="6"/>
    <col min="11521" max="11521" width="3.140625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27" width="12.42578125" style="6" customWidth="1"/>
    <col min="11528" max="11531" width="9.28515625" style="6" bestFit="1" customWidth="1"/>
    <col min="11532" max="11532" width="9.140625" style="6"/>
    <col min="11533" max="11533" width="9.28515625" style="6" bestFit="1" customWidth="1"/>
    <col min="11534" max="11534" width="9.140625" style="6"/>
    <col min="11535" max="11535" width="9.5703125" style="6" customWidth="1"/>
    <col min="11536" max="11536" width="11" style="6" customWidth="1"/>
    <col min="11537" max="11537" width="9.28515625" style="6" bestFit="1" customWidth="1"/>
    <col min="11538" max="11539" width="9.140625" style="6"/>
    <col min="11540" max="11540" width="9.28515625" style="6" bestFit="1" customWidth="1"/>
    <col min="11541" max="11542" width="9.140625" style="6"/>
    <col min="11543" max="11543" width="9.85546875" style="6" bestFit="1" customWidth="1"/>
    <col min="11544" max="11546" width="9.140625" style="6"/>
    <col min="11547" max="11547" width="9.85546875" style="6" bestFit="1" customWidth="1"/>
    <col min="11548" max="11553" width="9.140625" style="6"/>
    <col min="11554" max="11555" width="11.28515625" style="6" customWidth="1"/>
    <col min="11556" max="11556" width="12.140625" style="6" customWidth="1"/>
    <col min="11557" max="11557" width="9.85546875" style="6" bestFit="1" customWidth="1"/>
    <col min="11558" max="11558" width="13.140625" style="6" customWidth="1"/>
    <col min="11559" max="11776" width="9.140625" style="6"/>
    <col min="11777" max="11777" width="3.140625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3" width="12.42578125" style="6" customWidth="1"/>
    <col min="11784" max="11787" width="9.28515625" style="6" bestFit="1" customWidth="1"/>
    <col min="11788" max="11788" width="9.140625" style="6"/>
    <col min="11789" max="11789" width="9.28515625" style="6" bestFit="1" customWidth="1"/>
    <col min="11790" max="11790" width="9.140625" style="6"/>
    <col min="11791" max="11791" width="9.5703125" style="6" customWidth="1"/>
    <col min="11792" max="11792" width="11" style="6" customWidth="1"/>
    <col min="11793" max="11793" width="9.28515625" style="6" bestFit="1" customWidth="1"/>
    <col min="11794" max="11795" width="9.140625" style="6"/>
    <col min="11796" max="11796" width="9.28515625" style="6" bestFit="1" customWidth="1"/>
    <col min="11797" max="11798" width="9.140625" style="6"/>
    <col min="11799" max="11799" width="9.85546875" style="6" bestFit="1" customWidth="1"/>
    <col min="11800" max="11802" width="9.140625" style="6"/>
    <col min="11803" max="11803" width="9.85546875" style="6" bestFit="1" customWidth="1"/>
    <col min="11804" max="11809" width="9.140625" style="6"/>
    <col min="11810" max="11811" width="11.28515625" style="6" customWidth="1"/>
    <col min="11812" max="11812" width="12.140625" style="6" customWidth="1"/>
    <col min="11813" max="11813" width="9.85546875" style="6" bestFit="1" customWidth="1"/>
    <col min="11814" max="11814" width="13.140625" style="6" customWidth="1"/>
    <col min="11815" max="12032" width="9.140625" style="6"/>
    <col min="12033" max="12033" width="3.140625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39" width="12.42578125" style="6" customWidth="1"/>
    <col min="12040" max="12043" width="9.28515625" style="6" bestFit="1" customWidth="1"/>
    <col min="12044" max="12044" width="9.140625" style="6"/>
    <col min="12045" max="12045" width="9.28515625" style="6" bestFit="1" customWidth="1"/>
    <col min="12046" max="12046" width="9.140625" style="6"/>
    <col min="12047" max="12047" width="9.5703125" style="6" customWidth="1"/>
    <col min="12048" max="12048" width="11" style="6" customWidth="1"/>
    <col min="12049" max="12049" width="9.28515625" style="6" bestFit="1" customWidth="1"/>
    <col min="12050" max="12051" width="9.140625" style="6"/>
    <col min="12052" max="12052" width="9.28515625" style="6" bestFit="1" customWidth="1"/>
    <col min="12053" max="12054" width="9.140625" style="6"/>
    <col min="12055" max="12055" width="9.85546875" style="6" bestFit="1" customWidth="1"/>
    <col min="12056" max="12058" width="9.140625" style="6"/>
    <col min="12059" max="12059" width="9.85546875" style="6" bestFit="1" customWidth="1"/>
    <col min="12060" max="12065" width="9.140625" style="6"/>
    <col min="12066" max="12067" width="11.28515625" style="6" customWidth="1"/>
    <col min="12068" max="12068" width="12.140625" style="6" customWidth="1"/>
    <col min="12069" max="12069" width="9.85546875" style="6" bestFit="1" customWidth="1"/>
    <col min="12070" max="12070" width="13.140625" style="6" customWidth="1"/>
    <col min="12071" max="12288" width="9.140625" style="6"/>
    <col min="12289" max="12289" width="3.140625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5" width="12.42578125" style="6" customWidth="1"/>
    <col min="12296" max="12299" width="9.28515625" style="6" bestFit="1" customWidth="1"/>
    <col min="12300" max="12300" width="9.140625" style="6"/>
    <col min="12301" max="12301" width="9.28515625" style="6" bestFit="1" customWidth="1"/>
    <col min="12302" max="12302" width="9.140625" style="6"/>
    <col min="12303" max="12303" width="9.5703125" style="6" customWidth="1"/>
    <col min="12304" max="12304" width="11" style="6" customWidth="1"/>
    <col min="12305" max="12305" width="9.28515625" style="6" bestFit="1" customWidth="1"/>
    <col min="12306" max="12307" width="9.140625" style="6"/>
    <col min="12308" max="12308" width="9.28515625" style="6" bestFit="1" customWidth="1"/>
    <col min="12309" max="12310" width="9.140625" style="6"/>
    <col min="12311" max="12311" width="9.85546875" style="6" bestFit="1" customWidth="1"/>
    <col min="12312" max="12314" width="9.140625" style="6"/>
    <col min="12315" max="12315" width="9.85546875" style="6" bestFit="1" customWidth="1"/>
    <col min="12316" max="12321" width="9.140625" style="6"/>
    <col min="12322" max="12323" width="11.28515625" style="6" customWidth="1"/>
    <col min="12324" max="12324" width="12.140625" style="6" customWidth="1"/>
    <col min="12325" max="12325" width="9.85546875" style="6" bestFit="1" customWidth="1"/>
    <col min="12326" max="12326" width="13.140625" style="6" customWidth="1"/>
    <col min="12327" max="12544" width="9.140625" style="6"/>
    <col min="12545" max="12545" width="3.140625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1" width="12.42578125" style="6" customWidth="1"/>
    <col min="12552" max="12555" width="9.28515625" style="6" bestFit="1" customWidth="1"/>
    <col min="12556" max="12556" width="9.140625" style="6"/>
    <col min="12557" max="12557" width="9.28515625" style="6" bestFit="1" customWidth="1"/>
    <col min="12558" max="12558" width="9.140625" style="6"/>
    <col min="12559" max="12559" width="9.5703125" style="6" customWidth="1"/>
    <col min="12560" max="12560" width="11" style="6" customWidth="1"/>
    <col min="12561" max="12561" width="9.28515625" style="6" bestFit="1" customWidth="1"/>
    <col min="12562" max="12563" width="9.140625" style="6"/>
    <col min="12564" max="12564" width="9.28515625" style="6" bestFit="1" customWidth="1"/>
    <col min="12565" max="12566" width="9.140625" style="6"/>
    <col min="12567" max="12567" width="9.85546875" style="6" bestFit="1" customWidth="1"/>
    <col min="12568" max="12570" width="9.140625" style="6"/>
    <col min="12571" max="12571" width="9.85546875" style="6" bestFit="1" customWidth="1"/>
    <col min="12572" max="12577" width="9.140625" style="6"/>
    <col min="12578" max="12579" width="11.28515625" style="6" customWidth="1"/>
    <col min="12580" max="12580" width="12.140625" style="6" customWidth="1"/>
    <col min="12581" max="12581" width="9.85546875" style="6" bestFit="1" customWidth="1"/>
    <col min="12582" max="12582" width="13.140625" style="6" customWidth="1"/>
    <col min="12583" max="12800" width="9.140625" style="6"/>
    <col min="12801" max="12801" width="3.140625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07" width="12.42578125" style="6" customWidth="1"/>
    <col min="12808" max="12811" width="9.28515625" style="6" bestFit="1" customWidth="1"/>
    <col min="12812" max="12812" width="9.140625" style="6"/>
    <col min="12813" max="12813" width="9.28515625" style="6" bestFit="1" customWidth="1"/>
    <col min="12814" max="12814" width="9.140625" style="6"/>
    <col min="12815" max="12815" width="9.5703125" style="6" customWidth="1"/>
    <col min="12816" max="12816" width="11" style="6" customWidth="1"/>
    <col min="12817" max="12817" width="9.28515625" style="6" bestFit="1" customWidth="1"/>
    <col min="12818" max="12819" width="9.140625" style="6"/>
    <col min="12820" max="12820" width="9.28515625" style="6" bestFit="1" customWidth="1"/>
    <col min="12821" max="12822" width="9.140625" style="6"/>
    <col min="12823" max="12823" width="9.85546875" style="6" bestFit="1" customWidth="1"/>
    <col min="12824" max="12826" width="9.140625" style="6"/>
    <col min="12827" max="12827" width="9.85546875" style="6" bestFit="1" customWidth="1"/>
    <col min="12828" max="12833" width="9.140625" style="6"/>
    <col min="12834" max="12835" width="11.28515625" style="6" customWidth="1"/>
    <col min="12836" max="12836" width="12.140625" style="6" customWidth="1"/>
    <col min="12837" max="12837" width="9.85546875" style="6" bestFit="1" customWidth="1"/>
    <col min="12838" max="12838" width="13.140625" style="6" customWidth="1"/>
    <col min="12839" max="13056" width="9.140625" style="6"/>
    <col min="13057" max="13057" width="3.140625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3" width="12.42578125" style="6" customWidth="1"/>
    <col min="13064" max="13067" width="9.28515625" style="6" bestFit="1" customWidth="1"/>
    <col min="13068" max="13068" width="9.140625" style="6"/>
    <col min="13069" max="13069" width="9.28515625" style="6" bestFit="1" customWidth="1"/>
    <col min="13070" max="13070" width="9.140625" style="6"/>
    <col min="13071" max="13071" width="9.5703125" style="6" customWidth="1"/>
    <col min="13072" max="13072" width="11" style="6" customWidth="1"/>
    <col min="13073" max="13073" width="9.28515625" style="6" bestFit="1" customWidth="1"/>
    <col min="13074" max="13075" width="9.140625" style="6"/>
    <col min="13076" max="13076" width="9.28515625" style="6" bestFit="1" customWidth="1"/>
    <col min="13077" max="13078" width="9.140625" style="6"/>
    <col min="13079" max="13079" width="9.85546875" style="6" bestFit="1" customWidth="1"/>
    <col min="13080" max="13082" width="9.140625" style="6"/>
    <col min="13083" max="13083" width="9.85546875" style="6" bestFit="1" customWidth="1"/>
    <col min="13084" max="13089" width="9.140625" style="6"/>
    <col min="13090" max="13091" width="11.28515625" style="6" customWidth="1"/>
    <col min="13092" max="13092" width="12.140625" style="6" customWidth="1"/>
    <col min="13093" max="13093" width="9.85546875" style="6" bestFit="1" customWidth="1"/>
    <col min="13094" max="13094" width="13.140625" style="6" customWidth="1"/>
    <col min="13095" max="13312" width="9.140625" style="6"/>
    <col min="13313" max="13313" width="3.140625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19" width="12.42578125" style="6" customWidth="1"/>
    <col min="13320" max="13323" width="9.28515625" style="6" bestFit="1" customWidth="1"/>
    <col min="13324" max="13324" width="9.140625" style="6"/>
    <col min="13325" max="13325" width="9.28515625" style="6" bestFit="1" customWidth="1"/>
    <col min="13326" max="13326" width="9.140625" style="6"/>
    <col min="13327" max="13327" width="9.5703125" style="6" customWidth="1"/>
    <col min="13328" max="13328" width="11" style="6" customWidth="1"/>
    <col min="13329" max="13329" width="9.28515625" style="6" bestFit="1" customWidth="1"/>
    <col min="13330" max="13331" width="9.140625" style="6"/>
    <col min="13332" max="13332" width="9.28515625" style="6" bestFit="1" customWidth="1"/>
    <col min="13333" max="13334" width="9.140625" style="6"/>
    <col min="13335" max="13335" width="9.85546875" style="6" bestFit="1" customWidth="1"/>
    <col min="13336" max="13338" width="9.140625" style="6"/>
    <col min="13339" max="13339" width="9.85546875" style="6" bestFit="1" customWidth="1"/>
    <col min="13340" max="13345" width="9.140625" style="6"/>
    <col min="13346" max="13347" width="11.28515625" style="6" customWidth="1"/>
    <col min="13348" max="13348" width="12.140625" style="6" customWidth="1"/>
    <col min="13349" max="13349" width="9.85546875" style="6" bestFit="1" customWidth="1"/>
    <col min="13350" max="13350" width="13.140625" style="6" customWidth="1"/>
    <col min="13351" max="13568" width="9.140625" style="6"/>
    <col min="13569" max="13569" width="3.140625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5" width="12.42578125" style="6" customWidth="1"/>
    <col min="13576" max="13579" width="9.28515625" style="6" bestFit="1" customWidth="1"/>
    <col min="13580" max="13580" width="9.140625" style="6"/>
    <col min="13581" max="13581" width="9.28515625" style="6" bestFit="1" customWidth="1"/>
    <col min="13582" max="13582" width="9.140625" style="6"/>
    <col min="13583" max="13583" width="9.5703125" style="6" customWidth="1"/>
    <col min="13584" max="13584" width="11" style="6" customWidth="1"/>
    <col min="13585" max="13585" width="9.28515625" style="6" bestFit="1" customWidth="1"/>
    <col min="13586" max="13587" width="9.140625" style="6"/>
    <col min="13588" max="13588" width="9.28515625" style="6" bestFit="1" customWidth="1"/>
    <col min="13589" max="13590" width="9.140625" style="6"/>
    <col min="13591" max="13591" width="9.85546875" style="6" bestFit="1" customWidth="1"/>
    <col min="13592" max="13594" width="9.140625" style="6"/>
    <col min="13595" max="13595" width="9.85546875" style="6" bestFit="1" customWidth="1"/>
    <col min="13596" max="13601" width="9.140625" style="6"/>
    <col min="13602" max="13603" width="11.28515625" style="6" customWidth="1"/>
    <col min="13604" max="13604" width="12.140625" style="6" customWidth="1"/>
    <col min="13605" max="13605" width="9.85546875" style="6" bestFit="1" customWidth="1"/>
    <col min="13606" max="13606" width="13.140625" style="6" customWidth="1"/>
    <col min="13607" max="13824" width="9.140625" style="6"/>
    <col min="13825" max="13825" width="3.140625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1" width="12.42578125" style="6" customWidth="1"/>
    <col min="13832" max="13835" width="9.28515625" style="6" bestFit="1" customWidth="1"/>
    <col min="13836" max="13836" width="9.140625" style="6"/>
    <col min="13837" max="13837" width="9.28515625" style="6" bestFit="1" customWidth="1"/>
    <col min="13838" max="13838" width="9.140625" style="6"/>
    <col min="13839" max="13839" width="9.5703125" style="6" customWidth="1"/>
    <col min="13840" max="13840" width="11" style="6" customWidth="1"/>
    <col min="13841" max="13841" width="9.28515625" style="6" bestFit="1" customWidth="1"/>
    <col min="13842" max="13843" width="9.140625" style="6"/>
    <col min="13844" max="13844" width="9.28515625" style="6" bestFit="1" customWidth="1"/>
    <col min="13845" max="13846" width="9.140625" style="6"/>
    <col min="13847" max="13847" width="9.85546875" style="6" bestFit="1" customWidth="1"/>
    <col min="13848" max="13850" width="9.140625" style="6"/>
    <col min="13851" max="13851" width="9.85546875" style="6" bestFit="1" customWidth="1"/>
    <col min="13852" max="13857" width="9.140625" style="6"/>
    <col min="13858" max="13859" width="11.28515625" style="6" customWidth="1"/>
    <col min="13860" max="13860" width="12.140625" style="6" customWidth="1"/>
    <col min="13861" max="13861" width="9.85546875" style="6" bestFit="1" customWidth="1"/>
    <col min="13862" max="13862" width="13.140625" style="6" customWidth="1"/>
    <col min="13863" max="14080" width="9.140625" style="6"/>
    <col min="14081" max="14081" width="3.140625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87" width="12.42578125" style="6" customWidth="1"/>
    <col min="14088" max="14091" width="9.28515625" style="6" bestFit="1" customWidth="1"/>
    <col min="14092" max="14092" width="9.140625" style="6"/>
    <col min="14093" max="14093" width="9.28515625" style="6" bestFit="1" customWidth="1"/>
    <col min="14094" max="14094" width="9.140625" style="6"/>
    <col min="14095" max="14095" width="9.5703125" style="6" customWidth="1"/>
    <col min="14096" max="14096" width="11" style="6" customWidth="1"/>
    <col min="14097" max="14097" width="9.28515625" style="6" bestFit="1" customWidth="1"/>
    <col min="14098" max="14099" width="9.140625" style="6"/>
    <col min="14100" max="14100" width="9.28515625" style="6" bestFit="1" customWidth="1"/>
    <col min="14101" max="14102" width="9.140625" style="6"/>
    <col min="14103" max="14103" width="9.85546875" style="6" bestFit="1" customWidth="1"/>
    <col min="14104" max="14106" width="9.140625" style="6"/>
    <col min="14107" max="14107" width="9.85546875" style="6" bestFit="1" customWidth="1"/>
    <col min="14108" max="14113" width="9.140625" style="6"/>
    <col min="14114" max="14115" width="11.28515625" style="6" customWidth="1"/>
    <col min="14116" max="14116" width="12.140625" style="6" customWidth="1"/>
    <col min="14117" max="14117" width="9.85546875" style="6" bestFit="1" customWidth="1"/>
    <col min="14118" max="14118" width="13.140625" style="6" customWidth="1"/>
    <col min="14119" max="14336" width="9.140625" style="6"/>
    <col min="14337" max="14337" width="3.140625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3" width="12.42578125" style="6" customWidth="1"/>
    <col min="14344" max="14347" width="9.28515625" style="6" bestFit="1" customWidth="1"/>
    <col min="14348" max="14348" width="9.140625" style="6"/>
    <col min="14349" max="14349" width="9.28515625" style="6" bestFit="1" customWidth="1"/>
    <col min="14350" max="14350" width="9.140625" style="6"/>
    <col min="14351" max="14351" width="9.5703125" style="6" customWidth="1"/>
    <col min="14352" max="14352" width="11" style="6" customWidth="1"/>
    <col min="14353" max="14353" width="9.28515625" style="6" bestFit="1" customWidth="1"/>
    <col min="14354" max="14355" width="9.140625" style="6"/>
    <col min="14356" max="14356" width="9.28515625" style="6" bestFit="1" customWidth="1"/>
    <col min="14357" max="14358" width="9.140625" style="6"/>
    <col min="14359" max="14359" width="9.85546875" style="6" bestFit="1" customWidth="1"/>
    <col min="14360" max="14362" width="9.140625" style="6"/>
    <col min="14363" max="14363" width="9.85546875" style="6" bestFit="1" customWidth="1"/>
    <col min="14364" max="14369" width="9.140625" style="6"/>
    <col min="14370" max="14371" width="11.28515625" style="6" customWidth="1"/>
    <col min="14372" max="14372" width="12.140625" style="6" customWidth="1"/>
    <col min="14373" max="14373" width="9.85546875" style="6" bestFit="1" customWidth="1"/>
    <col min="14374" max="14374" width="13.140625" style="6" customWidth="1"/>
    <col min="14375" max="14592" width="9.140625" style="6"/>
    <col min="14593" max="14593" width="3.140625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599" width="12.42578125" style="6" customWidth="1"/>
    <col min="14600" max="14603" width="9.28515625" style="6" bestFit="1" customWidth="1"/>
    <col min="14604" max="14604" width="9.140625" style="6"/>
    <col min="14605" max="14605" width="9.28515625" style="6" bestFit="1" customWidth="1"/>
    <col min="14606" max="14606" width="9.140625" style="6"/>
    <col min="14607" max="14607" width="9.5703125" style="6" customWidth="1"/>
    <col min="14608" max="14608" width="11" style="6" customWidth="1"/>
    <col min="14609" max="14609" width="9.28515625" style="6" bestFit="1" customWidth="1"/>
    <col min="14610" max="14611" width="9.140625" style="6"/>
    <col min="14612" max="14612" width="9.28515625" style="6" bestFit="1" customWidth="1"/>
    <col min="14613" max="14614" width="9.140625" style="6"/>
    <col min="14615" max="14615" width="9.85546875" style="6" bestFit="1" customWidth="1"/>
    <col min="14616" max="14618" width="9.140625" style="6"/>
    <col min="14619" max="14619" width="9.85546875" style="6" bestFit="1" customWidth="1"/>
    <col min="14620" max="14625" width="9.140625" style="6"/>
    <col min="14626" max="14627" width="11.28515625" style="6" customWidth="1"/>
    <col min="14628" max="14628" width="12.140625" style="6" customWidth="1"/>
    <col min="14629" max="14629" width="9.85546875" style="6" bestFit="1" customWidth="1"/>
    <col min="14630" max="14630" width="13.140625" style="6" customWidth="1"/>
    <col min="14631" max="14848" width="9.140625" style="6"/>
    <col min="14849" max="14849" width="3.140625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5" width="12.42578125" style="6" customWidth="1"/>
    <col min="14856" max="14859" width="9.28515625" style="6" bestFit="1" customWidth="1"/>
    <col min="14860" max="14860" width="9.140625" style="6"/>
    <col min="14861" max="14861" width="9.28515625" style="6" bestFit="1" customWidth="1"/>
    <col min="14862" max="14862" width="9.140625" style="6"/>
    <col min="14863" max="14863" width="9.5703125" style="6" customWidth="1"/>
    <col min="14864" max="14864" width="11" style="6" customWidth="1"/>
    <col min="14865" max="14865" width="9.28515625" style="6" bestFit="1" customWidth="1"/>
    <col min="14866" max="14867" width="9.140625" style="6"/>
    <col min="14868" max="14868" width="9.28515625" style="6" bestFit="1" customWidth="1"/>
    <col min="14869" max="14870" width="9.140625" style="6"/>
    <col min="14871" max="14871" width="9.85546875" style="6" bestFit="1" customWidth="1"/>
    <col min="14872" max="14874" width="9.140625" style="6"/>
    <col min="14875" max="14875" width="9.85546875" style="6" bestFit="1" customWidth="1"/>
    <col min="14876" max="14881" width="9.140625" style="6"/>
    <col min="14882" max="14883" width="11.28515625" style="6" customWidth="1"/>
    <col min="14884" max="14884" width="12.140625" style="6" customWidth="1"/>
    <col min="14885" max="14885" width="9.85546875" style="6" bestFit="1" customWidth="1"/>
    <col min="14886" max="14886" width="13.140625" style="6" customWidth="1"/>
    <col min="14887" max="15104" width="9.140625" style="6"/>
    <col min="15105" max="15105" width="3.140625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1" width="12.42578125" style="6" customWidth="1"/>
    <col min="15112" max="15115" width="9.28515625" style="6" bestFit="1" customWidth="1"/>
    <col min="15116" max="15116" width="9.140625" style="6"/>
    <col min="15117" max="15117" width="9.28515625" style="6" bestFit="1" customWidth="1"/>
    <col min="15118" max="15118" width="9.140625" style="6"/>
    <col min="15119" max="15119" width="9.5703125" style="6" customWidth="1"/>
    <col min="15120" max="15120" width="11" style="6" customWidth="1"/>
    <col min="15121" max="15121" width="9.28515625" style="6" bestFit="1" customWidth="1"/>
    <col min="15122" max="15123" width="9.140625" style="6"/>
    <col min="15124" max="15124" width="9.28515625" style="6" bestFit="1" customWidth="1"/>
    <col min="15125" max="15126" width="9.140625" style="6"/>
    <col min="15127" max="15127" width="9.85546875" style="6" bestFit="1" customWidth="1"/>
    <col min="15128" max="15130" width="9.140625" style="6"/>
    <col min="15131" max="15131" width="9.85546875" style="6" bestFit="1" customWidth="1"/>
    <col min="15132" max="15137" width="9.140625" style="6"/>
    <col min="15138" max="15139" width="11.28515625" style="6" customWidth="1"/>
    <col min="15140" max="15140" width="12.140625" style="6" customWidth="1"/>
    <col min="15141" max="15141" width="9.85546875" style="6" bestFit="1" customWidth="1"/>
    <col min="15142" max="15142" width="13.140625" style="6" customWidth="1"/>
    <col min="15143" max="15360" width="9.140625" style="6"/>
    <col min="15361" max="15361" width="3.140625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67" width="12.42578125" style="6" customWidth="1"/>
    <col min="15368" max="15371" width="9.28515625" style="6" bestFit="1" customWidth="1"/>
    <col min="15372" max="15372" width="9.140625" style="6"/>
    <col min="15373" max="15373" width="9.28515625" style="6" bestFit="1" customWidth="1"/>
    <col min="15374" max="15374" width="9.140625" style="6"/>
    <col min="15375" max="15375" width="9.5703125" style="6" customWidth="1"/>
    <col min="15376" max="15376" width="11" style="6" customWidth="1"/>
    <col min="15377" max="15377" width="9.28515625" style="6" bestFit="1" customWidth="1"/>
    <col min="15378" max="15379" width="9.140625" style="6"/>
    <col min="15380" max="15380" width="9.28515625" style="6" bestFit="1" customWidth="1"/>
    <col min="15381" max="15382" width="9.140625" style="6"/>
    <col min="15383" max="15383" width="9.85546875" style="6" bestFit="1" customWidth="1"/>
    <col min="15384" max="15386" width="9.140625" style="6"/>
    <col min="15387" max="15387" width="9.85546875" style="6" bestFit="1" customWidth="1"/>
    <col min="15388" max="15393" width="9.140625" style="6"/>
    <col min="15394" max="15395" width="11.28515625" style="6" customWidth="1"/>
    <col min="15396" max="15396" width="12.140625" style="6" customWidth="1"/>
    <col min="15397" max="15397" width="9.85546875" style="6" bestFit="1" customWidth="1"/>
    <col min="15398" max="15398" width="13.140625" style="6" customWidth="1"/>
    <col min="15399" max="15616" width="9.140625" style="6"/>
    <col min="15617" max="15617" width="3.140625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3" width="12.42578125" style="6" customWidth="1"/>
    <col min="15624" max="15627" width="9.28515625" style="6" bestFit="1" customWidth="1"/>
    <col min="15628" max="15628" width="9.140625" style="6"/>
    <col min="15629" max="15629" width="9.28515625" style="6" bestFit="1" customWidth="1"/>
    <col min="15630" max="15630" width="9.140625" style="6"/>
    <col min="15631" max="15631" width="9.5703125" style="6" customWidth="1"/>
    <col min="15632" max="15632" width="11" style="6" customWidth="1"/>
    <col min="15633" max="15633" width="9.28515625" style="6" bestFit="1" customWidth="1"/>
    <col min="15634" max="15635" width="9.140625" style="6"/>
    <col min="15636" max="15636" width="9.28515625" style="6" bestFit="1" customWidth="1"/>
    <col min="15637" max="15638" width="9.140625" style="6"/>
    <col min="15639" max="15639" width="9.85546875" style="6" bestFit="1" customWidth="1"/>
    <col min="15640" max="15642" width="9.140625" style="6"/>
    <col min="15643" max="15643" width="9.85546875" style="6" bestFit="1" customWidth="1"/>
    <col min="15644" max="15649" width="9.140625" style="6"/>
    <col min="15650" max="15651" width="11.28515625" style="6" customWidth="1"/>
    <col min="15652" max="15652" width="12.140625" style="6" customWidth="1"/>
    <col min="15653" max="15653" width="9.85546875" style="6" bestFit="1" customWidth="1"/>
    <col min="15654" max="15654" width="13.140625" style="6" customWidth="1"/>
    <col min="15655" max="15872" width="9.140625" style="6"/>
    <col min="15873" max="15873" width="3.140625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79" width="12.42578125" style="6" customWidth="1"/>
    <col min="15880" max="15883" width="9.28515625" style="6" bestFit="1" customWidth="1"/>
    <col min="15884" max="15884" width="9.140625" style="6"/>
    <col min="15885" max="15885" width="9.28515625" style="6" bestFit="1" customWidth="1"/>
    <col min="15886" max="15886" width="9.140625" style="6"/>
    <col min="15887" max="15887" width="9.5703125" style="6" customWidth="1"/>
    <col min="15888" max="15888" width="11" style="6" customWidth="1"/>
    <col min="15889" max="15889" width="9.28515625" style="6" bestFit="1" customWidth="1"/>
    <col min="15890" max="15891" width="9.140625" style="6"/>
    <col min="15892" max="15892" width="9.28515625" style="6" bestFit="1" customWidth="1"/>
    <col min="15893" max="15894" width="9.140625" style="6"/>
    <col min="15895" max="15895" width="9.85546875" style="6" bestFit="1" customWidth="1"/>
    <col min="15896" max="15898" width="9.140625" style="6"/>
    <col min="15899" max="15899" width="9.85546875" style="6" bestFit="1" customWidth="1"/>
    <col min="15900" max="15905" width="9.140625" style="6"/>
    <col min="15906" max="15907" width="11.28515625" style="6" customWidth="1"/>
    <col min="15908" max="15908" width="12.140625" style="6" customWidth="1"/>
    <col min="15909" max="15909" width="9.85546875" style="6" bestFit="1" customWidth="1"/>
    <col min="15910" max="15910" width="13.140625" style="6" customWidth="1"/>
    <col min="15911" max="16128" width="9.140625" style="6"/>
    <col min="16129" max="16129" width="3.140625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5" width="12.42578125" style="6" customWidth="1"/>
    <col min="16136" max="16139" width="9.28515625" style="6" bestFit="1" customWidth="1"/>
    <col min="16140" max="16140" width="9.140625" style="6"/>
    <col min="16141" max="16141" width="9.28515625" style="6" bestFit="1" customWidth="1"/>
    <col min="16142" max="16142" width="9.140625" style="6"/>
    <col min="16143" max="16143" width="9.5703125" style="6" customWidth="1"/>
    <col min="16144" max="16144" width="11" style="6" customWidth="1"/>
    <col min="16145" max="16145" width="9.28515625" style="6" bestFit="1" customWidth="1"/>
    <col min="16146" max="16147" width="9.140625" style="6"/>
    <col min="16148" max="16148" width="9.28515625" style="6" bestFit="1" customWidth="1"/>
    <col min="16149" max="16150" width="9.140625" style="6"/>
    <col min="16151" max="16151" width="9.85546875" style="6" bestFit="1" customWidth="1"/>
    <col min="16152" max="16154" width="9.140625" style="6"/>
    <col min="16155" max="16155" width="9.85546875" style="6" bestFit="1" customWidth="1"/>
    <col min="16156" max="16161" width="9.140625" style="6"/>
    <col min="16162" max="16163" width="11.28515625" style="6" customWidth="1"/>
    <col min="16164" max="16164" width="12.140625" style="6" customWidth="1"/>
    <col min="16165" max="16165" width="9.85546875" style="6" bestFit="1" customWidth="1"/>
    <col min="16166" max="16166" width="13.140625" style="6" customWidth="1"/>
    <col min="16167" max="16384" width="9.140625" style="6"/>
  </cols>
  <sheetData>
    <row r="1" spans="1:39" ht="15" x14ac:dyDescent="0.25">
      <c r="A1" s="33"/>
      <c r="B1" s="34"/>
      <c r="C1" s="34"/>
      <c r="D1" s="34"/>
      <c r="E1" s="34"/>
      <c r="F1" s="34"/>
      <c r="G1" s="34"/>
      <c r="H1" s="33"/>
      <c r="I1" s="33"/>
      <c r="J1" s="33"/>
      <c r="K1" s="35"/>
      <c r="L1" s="35"/>
      <c r="M1" s="35"/>
      <c r="N1" s="33"/>
      <c r="O1" s="35"/>
      <c r="P1" s="35"/>
      <c r="Q1" s="35"/>
      <c r="R1" s="35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5"/>
      <c r="AH1" s="5"/>
      <c r="AI1" s="5"/>
      <c r="AJ1" s="5"/>
      <c r="AK1" s="5"/>
      <c r="AL1" s="5"/>
    </row>
    <row r="2" spans="1:39" ht="18.75" x14ac:dyDescent="0.25">
      <c r="A2" s="33"/>
      <c r="B2" s="34"/>
      <c r="C2" s="34"/>
      <c r="D2" s="34"/>
      <c r="E2" s="34"/>
      <c r="F2" s="34"/>
      <c r="G2" s="34"/>
      <c r="H2" s="33"/>
      <c r="I2" s="33"/>
      <c r="J2" s="33"/>
      <c r="K2" s="33"/>
      <c r="L2" s="33"/>
      <c r="M2" s="29" t="s">
        <v>0</v>
      </c>
      <c r="N2" s="29"/>
      <c r="O2" s="29"/>
      <c r="P2" s="29"/>
      <c r="Q2" s="29"/>
      <c r="R2" s="29"/>
      <c r="S2" s="29"/>
      <c r="T2" s="29"/>
      <c r="U2" s="29"/>
      <c r="V2" s="29"/>
      <c r="W2" s="33"/>
      <c r="X2" s="33"/>
      <c r="Y2" s="33"/>
      <c r="Z2" s="33"/>
      <c r="AA2" s="33"/>
      <c r="AB2" s="33"/>
      <c r="AC2" s="33"/>
      <c r="AD2" s="33"/>
      <c r="AE2" s="33"/>
      <c r="AF2" s="36"/>
      <c r="AG2" s="5"/>
      <c r="AH2" s="5"/>
      <c r="AI2" s="5"/>
      <c r="AJ2" s="5"/>
      <c r="AK2" s="5"/>
      <c r="AL2" s="5"/>
    </row>
    <row r="3" spans="1:39" ht="18.75" x14ac:dyDescent="0.25">
      <c r="A3" s="33"/>
      <c r="B3" s="34"/>
      <c r="C3" s="34"/>
      <c r="D3" s="34"/>
      <c r="E3" s="34"/>
      <c r="F3" s="34"/>
      <c r="G3" s="34"/>
      <c r="H3" s="33"/>
      <c r="I3" s="33"/>
      <c r="J3" s="33"/>
      <c r="K3" s="35"/>
      <c r="L3" s="29" t="s">
        <v>115</v>
      </c>
      <c r="M3" s="29"/>
      <c r="N3" s="29"/>
      <c r="O3" s="29"/>
      <c r="P3" s="29"/>
      <c r="Q3" s="29"/>
      <c r="R3" s="29"/>
      <c r="S3" s="29"/>
      <c r="T3" s="29"/>
      <c r="U3" s="29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5"/>
      <c r="AH3" s="5"/>
      <c r="AI3" s="5"/>
      <c r="AJ3" s="5"/>
      <c r="AK3" s="5"/>
      <c r="AL3" s="5"/>
    </row>
    <row r="4" spans="1:39" ht="18.75" x14ac:dyDescent="0.25">
      <c r="A4" s="33"/>
      <c r="B4" s="34"/>
      <c r="C4" s="34"/>
      <c r="D4" s="34"/>
      <c r="E4" s="34"/>
      <c r="F4" s="34"/>
      <c r="G4" s="34"/>
      <c r="H4" s="33"/>
      <c r="I4" s="33"/>
      <c r="J4" s="33"/>
      <c r="K4" s="35"/>
      <c r="L4" s="37"/>
      <c r="M4" s="37"/>
      <c r="N4" s="37"/>
      <c r="O4" s="37"/>
      <c r="P4" s="37"/>
      <c r="Q4" s="37"/>
      <c r="R4" s="37"/>
      <c r="S4" s="37"/>
      <c r="T4" s="37"/>
      <c r="U4" s="3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5"/>
      <c r="AH4" s="5"/>
      <c r="AI4" s="5"/>
      <c r="AJ4" s="5"/>
      <c r="AK4" s="5"/>
      <c r="AL4" s="5"/>
    </row>
    <row r="5" spans="1:39" ht="18.75" x14ac:dyDescent="0.25">
      <c r="A5" s="33"/>
      <c r="B5" s="34"/>
      <c r="C5" s="34"/>
      <c r="D5" s="34"/>
      <c r="E5" s="34"/>
      <c r="F5" s="34"/>
      <c r="G5" s="34"/>
      <c r="H5" s="33"/>
      <c r="I5" s="33"/>
      <c r="J5" s="33"/>
      <c r="K5" s="35"/>
      <c r="L5" s="37"/>
      <c r="M5" s="37"/>
      <c r="N5" s="37"/>
      <c r="O5" s="37"/>
      <c r="P5" s="37"/>
      <c r="Q5" s="37"/>
      <c r="R5" s="37"/>
      <c r="S5" s="37"/>
      <c r="T5" s="37"/>
      <c r="U5" s="37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5"/>
      <c r="AH5" s="5"/>
      <c r="AI5" s="5"/>
      <c r="AJ5" s="5"/>
      <c r="AK5" s="5"/>
      <c r="AL5" s="5"/>
    </row>
    <row r="6" spans="1:39" ht="15" x14ac:dyDescent="0.25">
      <c r="A6" s="38"/>
      <c r="B6" s="39"/>
      <c r="C6" s="39"/>
      <c r="D6" s="39"/>
      <c r="E6" s="39"/>
      <c r="F6" s="39"/>
      <c r="G6" s="39"/>
      <c r="H6" s="38"/>
      <c r="I6" s="38"/>
      <c r="J6" s="38"/>
      <c r="K6" s="35"/>
      <c r="L6" s="35"/>
      <c r="M6" s="35"/>
      <c r="N6" s="38"/>
      <c r="O6" s="35"/>
      <c r="P6" s="35"/>
      <c r="Q6" s="35"/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5"/>
      <c r="AH6" s="5"/>
      <c r="AI6" s="5"/>
      <c r="AJ6" s="5"/>
      <c r="AK6" s="17" t="s">
        <v>2</v>
      </c>
      <c r="AL6" s="17"/>
    </row>
    <row r="7" spans="1:39" ht="14.25" x14ac:dyDescent="0.2">
      <c r="A7" s="18" t="s">
        <v>3</v>
      </c>
      <c r="B7" s="19" t="s">
        <v>4</v>
      </c>
      <c r="C7" s="20" t="s">
        <v>5</v>
      </c>
      <c r="D7" s="20"/>
      <c r="E7" s="20"/>
      <c r="F7" s="20"/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7</v>
      </c>
    </row>
    <row r="8" spans="1:39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/>
      <c r="J8" s="20"/>
      <c r="K8" s="20" t="s">
        <v>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 t="s">
        <v>10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9" ht="180" x14ac:dyDescent="0.2">
      <c r="A9" s="18"/>
      <c r="B9" s="19"/>
      <c r="C9" s="21" t="s">
        <v>11</v>
      </c>
      <c r="D9" s="21" t="s">
        <v>12</v>
      </c>
      <c r="E9" s="21" t="s">
        <v>90</v>
      </c>
      <c r="F9" s="21" t="s">
        <v>91</v>
      </c>
      <c r="G9" s="21" t="s">
        <v>92</v>
      </c>
      <c r="H9" s="22" t="s">
        <v>93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2" t="s">
        <v>21</v>
      </c>
      <c r="P9" s="22" t="s">
        <v>22</v>
      </c>
      <c r="Q9" s="22" t="s">
        <v>24</v>
      </c>
      <c r="R9" s="22" t="s">
        <v>26</v>
      </c>
      <c r="S9" s="22" t="s">
        <v>27</v>
      </c>
      <c r="T9" s="22" t="s">
        <v>94</v>
      </c>
      <c r="U9" s="22" t="s">
        <v>95</v>
      </c>
      <c r="V9" s="22" t="s">
        <v>96</v>
      </c>
      <c r="W9" s="22" t="s">
        <v>97</v>
      </c>
      <c r="X9" s="22" t="s">
        <v>98</v>
      </c>
      <c r="Y9" s="22" t="s">
        <v>99</v>
      </c>
      <c r="Z9" s="22" t="s">
        <v>15</v>
      </c>
      <c r="AA9" s="23" t="s">
        <v>16</v>
      </c>
      <c r="AB9" s="22" t="s">
        <v>31</v>
      </c>
      <c r="AC9" s="22" t="s">
        <v>32</v>
      </c>
      <c r="AD9" s="22" t="s">
        <v>37</v>
      </c>
      <c r="AE9" s="22" t="s">
        <v>33</v>
      </c>
      <c r="AF9" s="22" t="s">
        <v>100</v>
      </c>
      <c r="AG9" s="21" t="s">
        <v>34</v>
      </c>
      <c r="AH9" s="21" t="s">
        <v>35</v>
      </c>
      <c r="AI9" s="21" t="s">
        <v>36</v>
      </c>
      <c r="AJ9" s="22" t="s">
        <v>101</v>
      </c>
      <c r="AK9" s="24" t="s">
        <v>16</v>
      </c>
      <c r="AL9" s="20"/>
    </row>
    <row r="10" spans="1:39" x14ac:dyDescent="0.2">
      <c r="A10" s="25">
        <v>1</v>
      </c>
      <c r="B10" s="26" t="s">
        <v>107</v>
      </c>
      <c r="C10" s="31"/>
      <c r="D10" s="31"/>
      <c r="E10" s="31"/>
      <c r="F10" s="31"/>
      <c r="G10" s="31">
        <v>23119</v>
      </c>
      <c r="H10" s="31">
        <v>1915</v>
      </c>
      <c r="I10" s="31"/>
      <c r="J10" s="32">
        <f>C10+D10+E10+F10+G10+H10+I10</f>
        <v>25034</v>
      </c>
      <c r="K10" s="31">
        <v>67114</v>
      </c>
      <c r="L10" s="31"/>
      <c r="M10" s="31"/>
      <c r="N10" s="31"/>
      <c r="O10" s="31">
        <v>60</v>
      </c>
      <c r="P10" s="31">
        <v>52409</v>
      </c>
      <c r="Q10" s="31">
        <v>183</v>
      </c>
      <c r="R10" s="31"/>
      <c r="S10" s="31"/>
      <c r="T10" s="31">
        <v>6131</v>
      </c>
      <c r="U10" s="31"/>
      <c r="V10" s="31"/>
      <c r="W10" s="31"/>
      <c r="X10" s="31">
        <v>1566250</v>
      </c>
      <c r="Y10" s="31"/>
      <c r="Z10" s="31"/>
      <c r="AA10" s="32">
        <f>K10+L10+M10+N10+O10+P10+Q10+R10+S10+T10+U10+V10+W10+X10+Y10+Z10</f>
        <v>1692147</v>
      </c>
      <c r="AB10" s="16">
        <v>6692</v>
      </c>
      <c r="AC10" s="16"/>
      <c r="AD10" s="16"/>
      <c r="AE10" s="16"/>
      <c r="AF10" s="16"/>
      <c r="AG10" s="16"/>
      <c r="AH10" s="16"/>
      <c r="AI10" s="16"/>
      <c r="AJ10" s="16">
        <v>28650</v>
      </c>
      <c r="AK10" s="32">
        <f>SUM(AB10:AJ10)</f>
        <v>35342</v>
      </c>
      <c r="AL10" s="32">
        <f>J10+AA10+AK10</f>
        <v>1752523</v>
      </c>
      <c r="AM10" s="30"/>
    </row>
    <row r="11" spans="1:39" x14ac:dyDescent="0.2">
      <c r="A11" s="25">
        <v>2</v>
      </c>
      <c r="B11" s="26" t="s">
        <v>53</v>
      </c>
      <c r="C11" s="31"/>
      <c r="D11" s="31"/>
      <c r="E11" s="31"/>
      <c r="F11" s="31"/>
      <c r="G11" s="31">
        <v>3341</v>
      </c>
      <c r="H11" s="31">
        <v>92052</v>
      </c>
      <c r="I11" s="31"/>
      <c r="J11" s="32">
        <f t="shared" ref="J11:J48" si="0">C11+D11+E11+F11+G11+H11+I11</f>
        <v>95393</v>
      </c>
      <c r="K11" s="31">
        <v>12713</v>
      </c>
      <c r="L11" s="31"/>
      <c r="M11" s="31">
        <v>2545</v>
      </c>
      <c r="N11" s="31"/>
      <c r="O11" s="31">
        <v>497863</v>
      </c>
      <c r="P11" s="31">
        <v>309740</v>
      </c>
      <c r="Q11" s="31"/>
      <c r="R11" s="31"/>
      <c r="S11" s="31"/>
      <c r="T11" s="31">
        <v>2373</v>
      </c>
      <c r="U11" s="31"/>
      <c r="V11" s="31"/>
      <c r="W11" s="31"/>
      <c r="X11" s="31">
        <v>105801</v>
      </c>
      <c r="Y11" s="31"/>
      <c r="Z11" s="31"/>
      <c r="AA11" s="32">
        <f t="shared" ref="AA11:AA48" si="1">K11+L11+M11+N11+O11+P11+Q11+R11+S11+T11+U11+V11+W11+X11+Y11+Z11</f>
        <v>931035</v>
      </c>
      <c r="AB11" s="16">
        <v>6450</v>
      </c>
      <c r="AC11" s="16"/>
      <c r="AD11" s="16">
        <v>3721</v>
      </c>
      <c r="AE11" s="16"/>
      <c r="AF11" s="16"/>
      <c r="AG11" s="16"/>
      <c r="AH11" s="16">
        <v>100</v>
      </c>
      <c r="AI11" s="16"/>
      <c r="AJ11" s="16">
        <v>251431</v>
      </c>
      <c r="AK11" s="32">
        <f t="shared" ref="AK11:AK48" si="2">SUM(AB11:AJ11)</f>
        <v>261702</v>
      </c>
      <c r="AL11" s="32">
        <f t="shared" ref="AL11:AL48" si="3">J11+AA11+AK11</f>
        <v>1288130</v>
      </c>
    </row>
    <row r="12" spans="1:39" x14ac:dyDescent="0.2">
      <c r="A12" s="25">
        <v>3</v>
      </c>
      <c r="B12" s="26" t="s">
        <v>45</v>
      </c>
      <c r="C12" s="31"/>
      <c r="D12" s="31"/>
      <c r="E12" s="31"/>
      <c r="F12" s="31"/>
      <c r="G12" s="31">
        <v>56964</v>
      </c>
      <c r="H12" s="31">
        <v>141793</v>
      </c>
      <c r="I12" s="31"/>
      <c r="J12" s="32">
        <f t="shared" si="0"/>
        <v>198757</v>
      </c>
      <c r="K12" s="31">
        <v>74934</v>
      </c>
      <c r="L12" s="31"/>
      <c r="M12" s="31">
        <v>80</v>
      </c>
      <c r="N12" s="31"/>
      <c r="O12" s="31">
        <v>11666</v>
      </c>
      <c r="P12" s="31">
        <v>33204</v>
      </c>
      <c r="Q12" s="31">
        <v>762</v>
      </c>
      <c r="R12" s="31"/>
      <c r="S12" s="31"/>
      <c r="T12" s="31">
        <v>82890</v>
      </c>
      <c r="U12" s="31"/>
      <c r="V12" s="31"/>
      <c r="W12" s="31"/>
      <c r="X12" s="31">
        <v>505473</v>
      </c>
      <c r="Y12" s="31"/>
      <c r="Z12" s="31"/>
      <c r="AA12" s="32">
        <f t="shared" si="1"/>
        <v>709009</v>
      </c>
      <c r="AB12" s="16">
        <v>239556</v>
      </c>
      <c r="AC12" s="16">
        <v>3894</v>
      </c>
      <c r="AD12" s="16"/>
      <c r="AE12" s="16">
        <v>13</v>
      </c>
      <c r="AF12" s="16">
        <v>144</v>
      </c>
      <c r="AG12" s="16"/>
      <c r="AH12" s="16"/>
      <c r="AI12" s="16">
        <v>8129</v>
      </c>
      <c r="AJ12" s="16">
        <v>49529</v>
      </c>
      <c r="AK12" s="32">
        <f t="shared" si="2"/>
        <v>301265</v>
      </c>
      <c r="AL12" s="32">
        <f t="shared" si="3"/>
        <v>1209031</v>
      </c>
    </row>
    <row r="13" spans="1:39" x14ac:dyDescent="0.2">
      <c r="A13" s="25">
        <v>4</v>
      </c>
      <c r="B13" s="26" t="s">
        <v>58</v>
      </c>
      <c r="C13" s="31"/>
      <c r="D13" s="31"/>
      <c r="E13" s="31"/>
      <c r="F13" s="31"/>
      <c r="G13" s="31">
        <v>8813</v>
      </c>
      <c r="H13" s="31"/>
      <c r="I13" s="31"/>
      <c r="J13" s="32">
        <f t="shared" si="0"/>
        <v>8813</v>
      </c>
      <c r="K13" s="31">
        <v>15725</v>
      </c>
      <c r="L13" s="31"/>
      <c r="M13" s="31"/>
      <c r="N13" s="31"/>
      <c r="O13" s="31"/>
      <c r="P13" s="31">
        <v>1663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>
        <f t="shared" si="1"/>
        <v>17388</v>
      </c>
      <c r="AB13" s="16">
        <v>181082</v>
      </c>
      <c r="AC13" s="16"/>
      <c r="AD13" s="16">
        <v>810104</v>
      </c>
      <c r="AE13" s="16"/>
      <c r="AF13" s="16"/>
      <c r="AG13" s="16"/>
      <c r="AH13" s="16"/>
      <c r="AI13" s="16"/>
      <c r="AJ13" s="16">
        <v>18351</v>
      </c>
      <c r="AK13" s="32">
        <f t="shared" si="2"/>
        <v>1009537</v>
      </c>
      <c r="AL13" s="32">
        <f t="shared" si="3"/>
        <v>1035738</v>
      </c>
    </row>
    <row r="14" spans="1:39" x14ac:dyDescent="0.2">
      <c r="A14" s="25">
        <v>5</v>
      </c>
      <c r="B14" s="26" t="s">
        <v>83</v>
      </c>
      <c r="C14" s="31"/>
      <c r="D14" s="31"/>
      <c r="E14" s="31"/>
      <c r="F14" s="31"/>
      <c r="G14" s="31">
        <v>17645</v>
      </c>
      <c r="H14" s="31">
        <v>44408</v>
      </c>
      <c r="I14" s="31"/>
      <c r="J14" s="32">
        <f t="shared" si="0"/>
        <v>62053</v>
      </c>
      <c r="K14" s="31">
        <v>116049</v>
      </c>
      <c r="L14" s="31"/>
      <c r="M14" s="31">
        <v>988</v>
      </c>
      <c r="N14" s="31"/>
      <c r="O14" s="31">
        <v>1555</v>
      </c>
      <c r="P14" s="31">
        <v>4211</v>
      </c>
      <c r="Q14" s="31">
        <v>63</v>
      </c>
      <c r="R14" s="31"/>
      <c r="S14" s="31"/>
      <c r="T14" s="31">
        <v>7294</v>
      </c>
      <c r="U14" s="31"/>
      <c r="V14" s="31"/>
      <c r="W14" s="31"/>
      <c r="X14" s="31">
        <v>664924</v>
      </c>
      <c r="Y14" s="31"/>
      <c r="Z14" s="31"/>
      <c r="AA14" s="32">
        <f t="shared" si="1"/>
        <v>795084</v>
      </c>
      <c r="AB14" s="16">
        <v>50052</v>
      </c>
      <c r="AC14" s="16">
        <v>14</v>
      </c>
      <c r="AD14" s="16">
        <v>106907</v>
      </c>
      <c r="AE14" s="16"/>
      <c r="AF14" s="16"/>
      <c r="AG14" s="16"/>
      <c r="AH14" s="16"/>
      <c r="AI14" s="16"/>
      <c r="AJ14" s="16">
        <v>1365</v>
      </c>
      <c r="AK14" s="32">
        <f t="shared" si="2"/>
        <v>158338</v>
      </c>
      <c r="AL14" s="32">
        <f t="shared" si="3"/>
        <v>1015475</v>
      </c>
    </row>
    <row r="15" spans="1:39" x14ac:dyDescent="0.2">
      <c r="A15" s="25">
        <v>6</v>
      </c>
      <c r="B15" s="26" t="s">
        <v>55</v>
      </c>
      <c r="C15" s="31"/>
      <c r="D15" s="31"/>
      <c r="E15" s="31"/>
      <c r="F15" s="31"/>
      <c r="G15" s="31">
        <v>23443</v>
      </c>
      <c r="H15" s="31">
        <v>52177</v>
      </c>
      <c r="I15" s="31"/>
      <c r="J15" s="32">
        <f t="shared" si="0"/>
        <v>75620</v>
      </c>
      <c r="K15" s="31">
        <v>260283</v>
      </c>
      <c r="L15" s="31"/>
      <c r="M15" s="31">
        <v>41</v>
      </c>
      <c r="N15" s="31"/>
      <c r="O15" s="31">
        <v>8337</v>
      </c>
      <c r="P15" s="31">
        <v>223280</v>
      </c>
      <c r="Q15" s="31">
        <v>1126</v>
      </c>
      <c r="R15" s="31"/>
      <c r="S15" s="31"/>
      <c r="T15" s="31">
        <v>57434</v>
      </c>
      <c r="U15" s="31"/>
      <c r="V15" s="31"/>
      <c r="W15" s="31"/>
      <c r="X15" s="31"/>
      <c r="Y15" s="31"/>
      <c r="Z15" s="31"/>
      <c r="AA15" s="32">
        <f t="shared" si="1"/>
        <v>550501</v>
      </c>
      <c r="AB15" s="16">
        <v>165343</v>
      </c>
      <c r="AC15" s="16">
        <v>10957</v>
      </c>
      <c r="AD15" s="16"/>
      <c r="AE15" s="16"/>
      <c r="AF15" s="16"/>
      <c r="AG15" s="16"/>
      <c r="AH15" s="16">
        <v>233</v>
      </c>
      <c r="AI15" s="16"/>
      <c r="AJ15" s="16">
        <v>140572</v>
      </c>
      <c r="AK15" s="32">
        <f t="shared" si="2"/>
        <v>317105</v>
      </c>
      <c r="AL15" s="32">
        <f t="shared" si="3"/>
        <v>943226</v>
      </c>
    </row>
    <row r="16" spans="1:39" x14ac:dyDescent="0.2">
      <c r="A16" s="25">
        <v>7</v>
      </c>
      <c r="B16" s="26" t="s">
        <v>78</v>
      </c>
      <c r="C16" s="31"/>
      <c r="D16" s="31"/>
      <c r="E16" s="31"/>
      <c r="F16" s="31"/>
      <c r="G16" s="31">
        <v>3714</v>
      </c>
      <c r="H16" s="31">
        <v>5748</v>
      </c>
      <c r="I16" s="31"/>
      <c r="J16" s="32">
        <f t="shared" si="0"/>
        <v>9462</v>
      </c>
      <c r="K16" s="31">
        <v>26278</v>
      </c>
      <c r="L16" s="31"/>
      <c r="M16" s="31"/>
      <c r="N16" s="31"/>
      <c r="O16" s="31"/>
      <c r="P16" s="31"/>
      <c r="Q16" s="31"/>
      <c r="R16" s="31"/>
      <c r="S16" s="31"/>
      <c r="T16" s="31">
        <v>167915</v>
      </c>
      <c r="U16" s="31"/>
      <c r="V16" s="31"/>
      <c r="W16" s="31"/>
      <c r="X16" s="31"/>
      <c r="Y16" s="31"/>
      <c r="Z16" s="31"/>
      <c r="AA16" s="32">
        <f t="shared" si="1"/>
        <v>194193</v>
      </c>
      <c r="AB16" s="16">
        <v>597755</v>
      </c>
      <c r="AC16" s="16">
        <v>570</v>
      </c>
      <c r="AD16" s="16"/>
      <c r="AE16" s="16"/>
      <c r="AF16" s="16"/>
      <c r="AG16" s="16"/>
      <c r="AH16" s="16"/>
      <c r="AI16" s="16"/>
      <c r="AJ16" s="16">
        <v>13736</v>
      </c>
      <c r="AK16" s="32">
        <f t="shared" si="2"/>
        <v>612061</v>
      </c>
      <c r="AL16" s="32">
        <f t="shared" si="3"/>
        <v>815716</v>
      </c>
    </row>
    <row r="17" spans="1:38" x14ac:dyDescent="0.2">
      <c r="A17" s="25">
        <v>8</v>
      </c>
      <c r="B17" s="26" t="s">
        <v>77</v>
      </c>
      <c r="C17" s="31"/>
      <c r="D17" s="31"/>
      <c r="E17" s="31"/>
      <c r="F17" s="31"/>
      <c r="G17" s="31">
        <v>29611</v>
      </c>
      <c r="H17" s="31">
        <v>214197</v>
      </c>
      <c r="I17" s="31"/>
      <c r="J17" s="32">
        <f t="shared" si="0"/>
        <v>243808</v>
      </c>
      <c r="K17" s="31">
        <v>154736</v>
      </c>
      <c r="L17" s="31">
        <v>2782</v>
      </c>
      <c r="M17" s="31"/>
      <c r="N17" s="31"/>
      <c r="O17" s="31">
        <v>16767</v>
      </c>
      <c r="P17" s="31">
        <v>19816</v>
      </c>
      <c r="Q17" s="31">
        <v>395</v>
      </c>
      <c r="R17" s="31"/>
      <c r="S17" s="31"/>
      <c r="T17" s="31">
        <v>98827</v>
      </c>
      <c r="U17" s="31"/>
      <c r="V17" s="31"/>
      <c r="W17" s="31"/>
      <c r="X17" s="31"/>
      <c r="Y17" s="31"/>
      <c r="Z17" s="31"/>
      <c r="AA17" s="32">
        <f t="shared" si="1"/>
        <v>293323</v>
      </c>
      <c r="AB17" s="16">
        <v>245201</v>
      </c>
      <c r="AC17" s="16">
        <v>203</v>
      </c>
      <c r="AD17" s="16"/>
      <c r="AE17" s="16"/>
      <c r="AF17" s="16">
        <v>137</v>
      </c>
      <c r="AG17" s="16"/>
      <c r="AH17" s="16"/>
      <c r="AI17" s="16"/>
      <c r="AJ17" s="16">
        <v>24681</v>
      </c>
      <c r="AK17" s="32">
        <f t="shared" si="2"/>
        <v>270222</v>
      </c>
      <c r="AL17" s="32">
        <f t="shared" si="3"/>
        <v>807353</v>
      </c>
    </row>
    <row r="18" spans="1:38" x14ac:dyDescent="0.2">
      <c r="A18" s="25">
        <v>9</v>
      </c>
      <c r="B18" s="26" t="s">
        <v>59</v>
      </c>
      <c r="C18" s="31"/>
      <c r="D18" s="31"/>
      <c r="E18" s="31"/>
      <c r="F18" s="31"/>
      <c r="G18" s="31">
        <v>11906</v>
      </c>
      <c r="H18" s="31">
        <v>2672</v>
      </c>
      <c r="I18" s="31"/>
      <c r="J18" s="32">
        <f t="shared" si="0"/>
        <v>14578</v>
      </c>
      <c r="K18" s="31"/>
      <c r="L18" s="31"/>
      <c r="M18" s="31"/>
      <c r="N18" s="31"/>
      <c r="O18" s="31"/>
      <c r="P18" s="31">
        <v>409638</v>
      </c>
      <c r="Q18" s="31"/>
      <c r="R18" s="31"/>
      <c r="S18" s="31"/>
      <c r="T18" s="31"/>
      <c r="U18" s="31"/>
      <c r="V18" s="31"/>
      <c r="W18" s="31"/>
      <c r="X18" s="31">
        <v>4463</v>
      </c>
      <c r="Y18" s="31"/>
      <c r="Z18" s="31"/>
      <c r="AA18" s="32">
        <f t="shared" si="1"/>
        <v>414101</v>
      </c>
      <c r="AB18" s="16"/>
      <c r="AC18" s="16"/>
      <c r="AD18" s="16"/>
      <c r="AE18" s="16"/>
      <c r="AF18" s="16"/>
      <c r="AG18" s="16"/>
      <c r="AH18" s="16"/>
      <c r="AI18" s="16"/>
      <c r="AJ18" s="16"/>
      <c r="AK18" s="32">
        <f t="shared" si="2"/>
        <v>0</v>
      </c>
      <c r="AL18" s="32">
        <f t="shared" si="3"/>
        <v>428679</v>
      </c>
    </row>
    <row r="19" spans="1:38" x14ac:dyDescent="0.2">
      <c r="A19" s="25">
        <v>10</v>
      </c>
      <c r="B19" s="26" t="s">
        <v>42</v>
      </c>
      <c r="C19" s="31"/>
      <c r="D19" s="31"/>
      <c r="E19" s="31"/>
      <c r="F19" s="31"/>
      <c r="G19" s="31">
        <v>35</v>
      </c>
      <c r="H19" s="31">
        <v>39223</v>
      </c>
      <c r="I19" s="31">
        <v>6999</v>
      </c>
      <c r="J19" s="32">
        <f t="shared" si="0"/>
        <v>46257</v>
      </c>
      <c r="K19" s="31">
        <v>126498</v>
      </c>
      <c r="L19" s="31"/>
      <c r="M19" s="31"/>
      <c r="N19" s="31"/>
      <c r="O19" s="31"/>
      <c r="P19" s="31">
        <v>7810</v>
      </c>
      <c r="Q19" s="31">
        <v>70</v>
      </c>
      <c r="R19" s="31"/>
      <c r="S19" s="31"/>
      <c r="T19" s="31">
        <v>12074</v>
      </c>
      <c r="U19" s="31"/>
      <c r="V19" s="31"/>
      <c r="W19" s="31"/>
      <c r="X19" s="31">
        <v>7332</v>
      </c>
      <c r="Y19" s="31"/>
      <c r="Z19" s="31"/>
      <c r="AA19" s="32">
        <f t="shared" si="1"/>
        <v>153784</v>
      </c>
      <c r="AB19" s="16">
        <v>51560</v>
      </c>
      <c r="AC19" s="16"/>
      <c r="AD19" s="16"/>
      <c r="AE19" s="16"/>
      <c r="AF19" s="16"/>
      <c r="AG19" s="16"/>
      <c r="AH19" s="16"/>
      <c r="AI19" s="16"/>
      <c r="AJ19" s="16">
        <v>173393</v>
      </c>
      <c r="AK19" s="32">
        <f t="shared" si="2"/>
        <v>224953</v>
      </c>
      <c r="AL19" s="32">
        <f t="shared" si="3"/>
        <v>424994</v>
      </c>
    </row>
    <row r="20" spans="1:38" x14ac:dyDescent="0.2">
      <c r="A20" s="25">
        <v>11</v>
      </c>
      <c r="B20" s="26" t="s">
        <v>40</v>
      </c>
      <c r="C20" s="31"/>
      <c r="D20" s="31"/>
      <c r="E20" s="31"/>
      <c r="F20" s="31"/>
      <c r="G20" s="31">
        <v>1205</v>
      </c>
      <c r="H20" s="31">
        <v>76672</v>
      </c>
      <c r="I20" s="31"/>
      <c r="J20" s="32">
        <f t="shared" si="0"/>
        <v>77877</v>
      </c>
      <c r="K20" s="31">
        <v>47609</v>
      </c>
      <c r="L20" s="31"/>
      <c r="M20" s="31"/>
      <c r="N20" s="31"/>
      <c r="O20" s="31">
        <v>6535</v>
      </c>
      <c r="P20" s="31">
        <v>614</v>
      </c>
      <c r="Q20" s="31"/>
      <c r="R20" s="31"/>
      <c r="S20" s="31"/>
      <c r="T20" s="31">
        <v>13673</v>
      </c>
      <c r="U20" s="31"/>
      <c r="V20" s="31"/>
      <c r="W20" s="31"/>
      <c r="X20" s="31"/>
      <c r="Y20" s="31"/>
      <c r="Z20" s="31"/>
      <c r="AA20" s="32">
        <f t="shared" si="1"/>
        <v>68431</v>
      </c>
      <c r="AB20" s="16">
        <v>252674</v>
      </c>
      <c r="AC20" s="16">
        <v>466</v>
      </c>
      <c r="AD20" s="16"/>
      <c r="AE20" s="16"/>
      <c r="AF20" s="16"/>
      <c r="AG20" s="16"/>
      <c r="AH20" s="16"/>
      <c r="AI20" s="16">
        <v>218</v>
      </c>
      <c r="AJ20" s="16">
        <v>16287</v>
      </c>
      <c r="AK20" s="32">
        <f t="shared" si="2"/>
        <v>269645</v>
      </c>
      <c r="AL20" s="32">
        <f t="shared" si="3"/>
        <v>415953</v>
      </c>
    </row>
    <row r="21" spans="1:38" x14ac:dyDescent="0.2">
      <c r="A21" s="25">
        <v>12</v>
      </c>
      <c r="B21" s="26" t="s">
        <v>108</v>
      </c>
      <c r="C21" s="31"/>
      <c r="D21" s="31"/>
      <c r="E21" s="31"/>
      <c r="F21" s="31"/>
      <c r="G21" s="31">
        <v>23857</v>
      </c>
      <c r="H21" s="31">
        <v>317491</v>
      </c>
      <c r="I21" s="31"/>
      <c r="J21" s="32">
        <f t="shared" si="0"/>
        <v>341348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>
        <f t="shared" si="1"/>
        <v>0</v>
      </c>
      <c r="AB21" s="16">
        <v>13676</v>
      </c>
      <c r="AC21" s="16"/>
      <c r="AD21" s="16"/>
      <c r="AE21" s="16"/>
      <c r="AF21" s="16"/>
      <c r="AG21" s="16"/>
      <c r="AH21" s="16"/>
      <c r="AI21" s="16"/>
      <c r="AJ21" s="16"/>
      <c r="AK21" s="32">
        <f t="shared" si="2"/>
        <v>13676</v>
      </c>
      <c r="AL21" s="32">
        <f t="shared" si="3"/>
        <v>355024</v>
      </c>
    </row>
    <row r="22" spans="1:38" x14ac:dyDescent="0.2">
      <c r="A22" s="25">
        <v>13</v>
      </c>
      <c r="B22" s="26" t="s">
        <v>82</v>
      </c>
      <c r="C22" s="31"/>
      <c r="D22" s="31"/>
      <c r="E22" s="31"/>
      <c r="F22" s="31"/>
      <c r="G22" s="31">
        <v>25980</v>
      </c>
      <c r="H22" s="31">
        <v>70238</v>
      </c>
      <c r="I22" s="31"/>
      <c r="J22" s="32">
        <f t="shared" si="0"/>
        <v>96218</v>
      </c>
      <c r="K22" s="31">
        <v>53424</v>
      </c>
      <c r="L22" s="31"/>
      <c r="M22" s="31">
        <v>852</v>
      </c>
      <c r="N22" s="31"/>
      <c r="O22" s="31">
        <v>891</v>
      </c>
      <c r="P22" s="31">
        <v>5087</v>
      </c>
      <c r="Q22" s="31"/>
      <c r="R22" s="31">
        <v>407</v>
      </c>
      <c r="S22" s="31"/>
      <c r="T22" s="31">
        <v>49732</v>
      </c>
      <c r="U22" s="31"/>
      <c r="V22" s="31"/>
      <c r="W22" s="31"/>
      <c r="X22" s="31">
        <v>15790</v>
      </c>
      <c r="Y22" s="31"/>
      <c r="Z22" s="31"/>
      <c r="AA22" s="32">
        <f t="shared" si="1"/>
        <v>126183</v>
      </c>
      <c r="AB22" s="16">
        <v>87956</v>
      </c>
      <c r="AC22" s="16">
        <v>151</v>
      </c>
      <c r="AD22" s="16"/>
      <c r="AE22" s="16"/>
      <c r="AF22" s="16"/>
      <c r="AG22" s="16"/>
      <c r="AH22" s="16"/>
      <c r="AI22" s="16">
        <v>974</v>
      </c>
      <c r="AJ22" s="16">
        <v>36958</v>
      </c>
      <c r="AK22" s="32">
        <f t="shared" si="2"/>
        <v>126039</v>
      </c>
      <c r="AL22" s="32">
        <f t="shared" si="3"/>
        <v>348440</v>
      </c>
    </row>
    <row r="23" spans="1:38" ht="25.5" x14ac:dyDescent="0.2">
      <c r="A23" s="25">
        <v>14</v>
      </c>
      <c r="B23" s="26" t="s">
        <v>109</v>
      </c>
      <c r="C23" s="31"/>
      <c r="D23" s="31"/>
      <c r="E23" s="31"/>
      <c r="F23" s="31"/>
      <c r="G23" s="31">
        <v>2464</v>
      </c>
      <c r="H23" s="31">
        <v>87086</v>
      </c>
      <c r="I23" s="31"/>
      <c r="J23" s="32">
        <f t="shared" si="0"/>
        <v>89550</v>
      </c>
      <c r="K23" s="31">
        <v>5767</v>
      </c>
      <c r="L23" s="31"/>
      <c r="M23" s="31"/>
      <c r="N23" s="31"/>
      <c r="O23" s="31">
        <v>226</v>
      </c>
      <c r="P23" s="31">
        <v>2619</v>
      </c>
      <c r="Q23" s="31"/>
      <c r="R23" s="31"/>
      <c r="S23" s="31"/>
      <c r="T23" s="31">
        <v>1229</v>
      </c>
      <c r="U23" s="31"/>
      <c r="V23" s="31"/>
      <c r="W23" s="31"/>
      <c r="X23" s="31"/>
      <c r="Y23" s="31"/>
      <c r="Z23" s="31"/>
      <c r="AA23" s="32">
        <f t="shared" si="1"/>
        <v>9841</v>
      </c>
      <c r="AB23" s="16">
        <v>2159</v>
      </c>
      <c r="AC23" s="16"/>
      <c r="AD23" s="16"/>
      <c r="AE23" s="16"/>
      <c r="AF23" s="16"/>
      <c r="AG23" s="16"/>
      <c r="AH23" s="16"/>
      <c r="AI23" s="16"/>
      <c r="AJ23" s="16">
        <v>117931</v>
      </c>
      <c r="AK23" s="32">
        <f t="shared" si="2"/>
        <v>120090</v>
      </c>
      <c r="AL23" s="32">
        <f t="shared" si="3"/>
        <v>219481</v>
      </c>
    </row>
    <row r="24" spans="1:38" x14ac:dyDescent="0.2">
      <c r="A24" s="25">
        <v>15</v>
      </c>
      <c r="B24" s="26" t="s">
        <v>80</v>
      </c>
      <c r="C24" s="31"/>
      <c r="D24" s="31"/>
      <c r="E24" s="31"/>
      <c r="F24" s="31"/>
      <c r="G24" s="31">
        <v>1069</v>
      </c>
      <c r="H24" s="31">
        <v>7849</v>
      </c>
      <c r="I24" s="31">
        <v>0</v>
      </c>
      <c r="J24" s="32">
        <f t="shared" si="0"/>
        <v>8918</v>
      </c>
      <c r="K24" s="31">
        <v>30684</v>
      </c>
      <c r="L24" s="31"/>
      <c r="M24" s="31"/>
      <c r="N24" s="31"/>
      <c r="O24" s="31">
        <v>0</v>
      </c>
      <c r="P24" s="31">
        <v>38532</v>
      </c>
      <c r="Q24" s="31">
        <v>107</v>
      </c>
      <c r="R24" s="31"/>
      <c r="S24" s="31"/>
      <c r="T24" s="31">
        <v>20369</v>
      </c>
      <c r="U24" s="31"/>
      <c r="V24" s="31"/>
      <c r="W24" s="31"/>
      <c r="X24" s="31"/>
      <c r="Y24" s="31"/>
      <c r="Z24" s="31"/>
      <c r="AA24" s="32">
        <f t="shared" si="1"/>
        <v>89692</v>
      </c>
      <c r="AB24" s="16">
        <v>92499</v>
      </c>
      <c r="AC24" s="16">
        <v>3128</v>
      </c>
      <c r="AD24" s="16"/>
      <c r="AE24" s="16"/>
      <c r="AF24" s="16"/>
      <c r="AG24" s="16"/>
      <c r="AH24" s="16"/>
      <c r="AI24" s="16">
        <v>320</v>
      </c>
      <c r="AJ24" s="16">
        <v>17116</v>
      </c>
      <c r="AK24" s="32">
        <f t="shared" si="2"/>
        <v>113063</v>
      </c>
      <c r="AL24" s="32">
        <f t="shared" si="3"/>
        <v>211673</v>
      </c>
    </row>
    <row r="25" spans="1:38" ht="25.5" x14ac:dyDescent="0.2">
      <c r="A25" s="25">
        <v>16</v>
      </c>
      <c r="B25" s="26" t="s">
        <v>110</v>
      </c>
      <c r="C25" s="31">
        <v>128955</v>
      </c>
      <c r="D25" s="31">
        <v>50118</v>
      </c>
      <c r="E25" s="31"/>
      <c r="F25" s="31"/>
      <c r="G25" s="31">
        <v>10015</v>
      </c>
      <c r="H25" s="31"/>
      <c r="I25" s="31"/>
      <c r="J25" s="32">
        <f t="shared" si="0"/>
        <v>189088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2">
        <f t="shared" si="1"/>
        <v>0</v>
      </c>
      <c r="AB25" s="16"/>
      <c r="AC25" s="16"/>
      <c r="AD25" s="16"/>
      <c r="AE25" s="16"/>
      <c r="AF25" s="16"/>
      <c r="AG25" s="16"/>
      <c r="AH25" s="16"/>
      <c r="AI25" s="16"/>
      <c r="AJ25" s="16"/>
      <c r="AK25" s="32">
        <f t="shared" si="2"/>
        <v>0</v>
      </c>
      <c r="AL25" s="32">
        <f t="shared" si="3"/>
        <v>189088</v>
      </c>
    </row>
    <row r="26" spans="1:38" x14ac:dyDescent="0.2">
      <c r="A26" s="25">
        <v>17</v>
      </c>
      <c r="B26" s="26" t="s">
        <v>81</v>
      </c>
      <c r="C26" s="31"/>
      <c r="D26" s="31"/>
      <c r="E26" s="31"/>
      <c r="F26" s="31"/>
      <c r="G26" s="31">
        <v>120</v>
      </c>
      <c r="H26" s="31"/>
      <c r="I26" s="31"/>
      <c r="J26" s="32">
        <f t="shared" si="0"/>
        <v>120</v>
      </c>
      <c r="K26" s="31">
        <v>2248</v>
      </c>
      <c r="L26" s="31"/>
      <c r="M26" s="31"/>
      <c r="N26" s="31"/>
      <c r="O26" s="31"/>
      <c r="P26" s="31">
        <v>100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2">
        <f t="shared" si="1"/>
        <v>2348</v>
      </c>
      <c r="AB26" s="16">
        <v>182565</v>
      </c>
      <c r="AC26" s="16"/>
      <c r="AD26" s="16"/>
      <c r="AE26" s="16"/>
      <c r="AF26" s="16"/>
      <c r="AG26" s="16"/>
      <c r="AH26" s="16"/>
      <c r="AI26" s="16"/>
      <c r="AJ26" s="16">
        <v>237</v>
      </c>
      <c r="AK26" s="32">
        <f t="shared" si="2"/>
        <v>182802</v>
      </c>
      <c r="AL26" s="32">
        <f t="shared" si="3"/>
        <v>185270</v>
      </c>
    </row>
    <row r="27" spans="1:38" x14ac:dyDescent="0.2">
      <c r="A27" s="25">
        <v>18</v>
      </c>
      <c r="B27" s="26" t="s">
        <v>39</v>
      </c>
      <c r="C27" s="31"/>
      <c r="D27" s="31"/>
      <c r="E27" s="31"/>
      <c r="F27" s="31"/>
      <c r="G27" s="31"/>
      <c r="H27" s="31"/>
      <c r="I27" s="31"/>
      <c r="J27" s="32">
        <f t="shared" si="0"/>
        <v>0</v>
      </c>
      <c r="K27" s="31">
        <v>20092</v>
      </c>
      <c r="L27" s="31"/>
      <c r="M27" s="31"/>
      <c r="N27" s="31"/>
      <c r="O27" s="31">
        <v>788</v>
      </c>
      <c r="P27" s="31">
        <v>46127</v>
      </c>
      <c r="Q27" s="31"/>
      <c r="R27" s="31"/>
      <c r="S27" s="31"/>
      <c r="T27" s="31">
        <v>34658</v>
      </c>
      <c r="U27" s="31"/>
      <c r="V27" s="31"/>
      <c r="W27" s="31"/>
      <c r="X27" s="31"/>
      <c r="Y27" s="31"/>
      <c r="Z27" s="31">
        <v>2874</v>
      </c>
      <c r="AA27" s="32">
        <f t="shared" si="1"/>
        <v>104539</v>
      </c>
      <c r="AB27" s="16">
        <v>63991</v>
      </c>
      <c r="AC27" s="16"/>
      <c r="AD27" s="16"/>
      <c r="AE27" s="16"/>
      <c r="AF27" s="16"/>
      <c r="AG27" s="16"/>
      <c r="AH27" s="16"/>
      <c r="AI27" s="16"/>
      <c r="AJ27" s="16">
        <v>6143</v>
      </c>
      <c r="AK27" s="32">
        <f t="shared" si="2"/>
        <v>70134</v>
      </c>
      <c r="AL27" s="32">
        <f t="shared" si="3"/>
        <v>174673</v>
      </c>
    </row>
    <row r="28" spans="1:38" x14ac:dyDescent="0.2">
      <c r="A28" s="25">
        <v>19</v>
      </c>
      <c r="B28" s="26" t="s">
        <v>51</v>
      </c>
      <c r="C28" s="31"/>
      <c r="D28" s="31"/>
      <c r="E28" s="31"/>
      <c r="F28" s="31"/>
      <c r="G28" s="31">
        <v>3186</v>
      </c>
      <c r="H28" s="31"/>
      <c r="I28" s="31"/>
      <c r="J28" s="32">
        <f t="shared" si="0"/>
        <v>3186</v>
      </c>
      <c r="K28" s="31">
        <v>11496</v>
      </c>
      <c r="L28" s="31"/>
      <c r="M28" s="31"/>
      <c r="N28" s="31"/>
      <c r="O28" s="31"/>
      <c r="P28" s="31">
        <v>30762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2">
        <f t="shared" si="1"/>
        <v>42258</v>
      </c>
      <c r="AB28" s="16">
        <v>101771</v>
      </c>
      <c r="AC28" s="16">
        <v>107</v>
      </c>
      <c r="AD28" s="16">
        <v>5592</v>
      </c>
      <c r="AE28" s="16"/>
      <c r="AF28" s="16"/>
      <c r="AG28" s="16"/>
      <c r="AH28" s="16"/>
      <c r="AI28" s="16"/>
      <c r="AJ28" s="16">
        <v>4832</v>
      </c>
      <c r="AK28" s="32">
        <f t="shared" si="2"/>
        <v>112302</v>
      </c>
      <c r="AL28" s="32">
        <f t="shared" si="3"/>
        <v>157746</v>
      </c>
    </row>
    <row r="29" spans="1:38" x14ac:dyDescent="0.2">
      <c r="A29" s="25">
        <v>20</v>
      </c>
      <c r="B29" s="26" t="s">
        <v>44</v>
      </c>
      <c r="C29" s="31"/>
      <c r="D29" s="31"/>
      <c r="E29" s="31"/>
      <c r="F29" s="31"/>
      <c r="G29" s="31"/>
      <c r="H29" s="31"/>
      <c r="I29" s="31"/>
      <c r="J29" s="32">
        <f t="shared" si="0"/>
        <v>0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2">
        <f t="shared" si="1"/>
        <v>0</v>
      </c>
      <c r="AB29" s="16">
        <v>2126</v>
      </c>
      <c r="AC29" s="16"/>
      <c r="AD29" s="16">
        <v>119009</v>
      </c>
      <c r="AE29" s="16"/>
      <c r="AF29" s="16"/>
      <c r="AG29" s="16"/>
      <c r="AH29" s="16"/>
      <c r="AI29" s="16"/>
      <c r="AJ29" s="16">
        <v>3469</v>
      </c>
      <c r="AK29" s="32">
        <f t="shared" si="2"/>
        <v>124604</v>
      </c>
      <c r="AL29" s="32">
        <f t="shared" si="3"/>
        <v>124604</v>
      </c>
    </row>
    <row r="30" spans="1:38" x14ac:dyDescent="0.2">
      <c r="A30" s="25">
        <v>21</v>
      </c>
      <c r="B30" s="26" t="s">
        <v>75</v>
      </c>
      <c r="C30" s="31"/>
      <c r="D30" s="31"/>
      <c r="E30" s="31"/>
      <c r="F30" s="31"/>
      <c r="G30" s="31"/>
      <c r="H30" s="31">
        <v>332</v>
      </c>
      <c r="I30" s="31">
        <v>17834</v>
      </c>
      <c r="J30" s="32">
        <f t="shared" si="0"/>
        <v>18166</v>
      </c>
      <c r="K30" s="31">
        <v>32048</v>
      </c>
      <c r="L30" s="31"/>
      <c r="M30" s="31"/>
      <c r="N30" s="31"/>
      <c r="O30" s="31">
        <v>58</v>
      </c>
      <c r="P30" s="31">
        <v>6400</v>
      </c>
      <c r="Q30" s="31">
        <v>-1079</v>
      </c>
      <c r="R30" s="31"/>
      <c r="S30" s="31"/>
      <c r="T30" s="31">
        <v>7110</v>
      </c>
      <c r="U30" s="31"/>
      <c r="V30" s="31"/>
      <c r="W30" s="31"/>
      <c r="X30" s="31">
        <v>5254</v>
      </c>
      <c r="Y30" s="31"/>
      <c r="Z30" s="31"/>
      <c r="AA30" s="32">
        <f t="shared" si="1"/>
        <v>49791</v>
      </c>
      <c r="AB30" s="16">
        <v>1885</v>
      </c>
      <c r="AC30" s="16"/>
      <c r="AD30" s="16"/>
      <c r="AE30" s="16"/>
      <c r="AF30" s="16"/>
      <c r="AG30" s="16"/>
      <c r="AH30" s="16"/>
      <c r="AI30" s="16"/>
      <c r="AJ30" s="16">
        <v>31252</v>
      </c>
      <c r="AK30" s="32">
        <f t="shared" si="2"/>
        <v>33137</v>
      </c>
      <c r="AL30" s="32">
        <f t="shared" si="3"/>
        <v>101094</v>
      </c>
    </row>
    <row r="31" spans="1:38" x14ac:dyDescent="0.2">
      <c r="A31" s="25">
        <v>22</v>
      </c>
      <c r="B31" s="26" t="s">
        <v>52</v>
      </c>
      <c r="C31" s="31"/>
      <c r="D31" s="31"/>
      <c r="E31" s="31"/>
      <c r="F31" s="31"/>
      <c r="G31" s="31">
        <v>816</v>
      </c>
      <c r="H31" s="31"/>
      <c r="I31" s="31"/>
      <c r="J31" s="32">
        <f t="shared" si="0"/>
        <v>816</v>
      </c>
      <c r="K31" s="31">
        <v>1351</v>
      </c>
      <c r="L31" s="31"/>
      <c r="M31" s="31"/>
      <c r="N31" s="31"/>
      <c r="O31" s="31"/>
      <c r="P31" s="31">
        <v>237</v>
      </c>
      <c r="Q31" s="31">
        <v>94</v>
      </c>
      <c r="R31" s="31"/>
      <c r="S31" s="31"/>
      <c r="T31" s="31">
        <v>3105</v>
      </c>
      <c r="U31" s="31"/>
      <c r="V31" s="31"/>
      <c r="W31" s="31"/>
      <c r="X31" s="31"/>
      <c r="Y31" s="31"/>
      <c r="Z31" s="31"/>
      <c r="AA31" s="32">
        <f t="shared" si="1"/>
        <v>4787</v>
      </c>
      <c r="AB31" s="16">
        <v>63887</v>
      </c>
      <c r="AC31" s="16"/>
      <c r="AD31" s="16"/>
      <c r="AE31" s="16"/>
      <c r="AF31" s="16"/>
      <c r="AG31" s="16"/>
      <c r="AH31" s="16"/>
      <c r="AI31" s="16"/>
      <c r="AJ31" s="16">
        <v>20333</v>
      </c>
      <c r="AK31" s="32">
        <f t="shared" si="2"/>
        <v>84220</v>
      </c>
      <c r="AL31" s="32">
        <f t="shared" si="3"/>
        <v>89823</v>
      </c>
    </row>
    <row r="32" spans="1:38" x14ac:dyDescent="0.2">
      <c r="A32" s="25">
        <v>23</v>
      </c>
      <c r="B32" s="26" t="s">
        <v>49</v>
      </c>
      <c r="C32" s="31"/>
      <c r="D32" s="31"/>
      <c r="E32" s="31"/>
      <c r="F32" s="31"/>
      <c r="G32" s="31">
        <v>5391</v>
      </c>
      <c r="H32" s="31"/>
      <c r="I32" s="31"/>
      <c r="J32" s="32">
        <f t="shared" si="0"/>
        <v>5391</v>
      </c>
      <c r="K32" s="31">
        <v>19194</v>
      </c>
      <c r="L32" s="31"/>
      <c r="M32" s="31"/>
      <c r="N32" s="31"/>
      <c r="O32" s="31">
        <v>616</v>
      </c>
      <c r="P32" s="31">
        <v>85</v>
      </c>
      <c r="Q32" s="31"/>
      <c r="R32" s="31"/>
      <c r="S32" s="31"/>
      <c r="T32" s="31">
        <v>528</v>
      </c>
      <c r="U32" s="31"/>
      <c r="V32" s="31"/>
      <c r="W32" s="31"/>
      <c r="X32" s="31"/>
      <c r="Y32" s="31"/>
      <c r="Z32" s="31"/>
      <c r="AA32" s="32">
        <f t="shared" si="1"/>
        <v>20423</v>
      </c>
      <c r="AB32" s="16">
        <v>45299</v>
      </c>
      <c r="AC32" s="16"/>
      <c r="AD32" s="16"/>
      <c r="AE32" s="16"/>
      <c r="AF32" s="16"/>
      <c r="AG32" s="16"/>
      <c r="AH32" s="16"/>
      <c r="AI32" s="16"/>
      <c r="AJ32" s="16">
        <v>15198</v>
      </c>
      <c r="AK32" s="32">
        <f t="shared" si="2"/>
        <v>60497</v>
      </c>
      <c r="AL32" s="32">
        <f t="shared" si="3"/>
        <v>86311</v>
      </c>
    </row>
    <row r="33" spans="1:38" x14ac:dyDescent="0.2">
      <c r="A33" s="25">
        <v>24</v>
      </c>
      <c r="B33" s="26" t="s">
        <v>63</v>
      </c>
      <c r="C33" s="31"/>
      <c r="D33" s="31"/>
      <c r="E33" s="31"/>
      <c r="F33" s="31"/>
      <c r="G33" s="31">
        <v>214</v>
      </c>
      <c r="H33" s="31">
        <v>17478</v>
      </c>
      <c r="I33" s="31"/>
      <c r="J33" s="32">
        <f t="shared" si="0"/>
        <v>17692</v>
      </c>
      <c r="K33" s="31">
        <v>16417</v>
      </c>
      <c r="L33" s="31">
        <v>5565</v>
      </c>
      <c r="M33" s="31"/>
      <c r="N33" s="31"/>
      <c r="O33" s="31">
        <v>7589</v>
      </c>
      <c r="P33" s="31">
        <v>2892</v>
      </c>
      <c r="Q33" s="31">
        <v>1190</v>
      </c>
      <c r="R33" s="31"/>
      <c r="S33" s="31"/>
      <c r="T33" s="31">
        <v>-491</v>
      </c>
      <c r="U33" s="31"/>
      <c r="V33" s="31"/>
      <c r="W33" s="31"/>
      <c r="X33" s="31"/>
      <c r="Y33" s="31"/>
      <c r="Z33" s="31"/>
      <c r="AA33" s="32">
        <f t="shared" si="1"/>
        <v>33162</v>
      </c>
      <c r="AB33" s="16">
        <v>9458</v>
      </c>
      <c r="AC33" s="16"/>
      <c r="AD33" s="16"/>
      <c r="AE33" s="16"/>
      <c r="AF33" s="16">
        <v>4046</v>
      </c>
      <c r="AG33" s="16"/>
      <c r="AH33" s="16"/>
      <c r="AI33" s="16"/>
      <c r="AJ33" s="16">
        <v>12695</v>
      </c>
      <c r="AK33" s="32">
        <f t="shared" si="2"/>
        <v>26199</v>
      </c>
      <c r="AL33" s="32">
        <f t="shared" si="3"/>
        <v>77053</v>
      </c>
    </row>
    <row r="34" spans="1:38" x14ac:dyDescent="0.2">
      <c r="A34" s="25">
        <v>25</v>
      </c>
      <c r="B34" s="26" t="s">
        <v>61</v>
      </c>
      <c r="C34" s="31"/>
      <c r="D34" s="31"/>
      <c r="E34" s="31"/>
      <c r="F34" s="31"/>
      <c r="G34" s="31"/>
      <c r="H34" s="31"/>
      <c r="I34" s="31"/>
      <c r="J34" s="32">
        <f t="shared" si="0"/>
        <v>0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>
        <f t="shared" si="1"/>
        <v>0</v>
      </c>
      <c r="AB34" s="16">
        <v>75604</v>
      </c>
      <c r="AC34" s="16"/>
      <c r="AD34" s="16"/>
      <c r="AE34" s="16"/>
      <c r="AF34" s="16"/>
      <c r="AG34" s="16"/>
      <c r="AH34" s="16"/>
      <c r="AI34" s="16"/>
      <c r="AJ34" s="16"/>
      <c r="AK34" s="32">
        <f t="shared" si="2"/>
        <v>75604</v>
      </c>
      <c r="AL34" s="32">
        <f t="shared" si="3"/>
        <v>75604</v>
      </c>
    </row>
    <row r="35" spans="1:38" x14ac:dyDescent="0.2">
      <c r="A35" s="25">
        <v>26</v>
      </c>
      <c r="B35" s="26" t="s">
        <v>54</v>
      </c>
      <c r="C35" s="31"/>
      <c r="D35" s="31"/>
      <c r="E35" s="31"/>
      <c r="F35" s="31"/>
      <c r="G35" s="31">
        <v>7951</v>
      </c>
      <c r="H35" s="31">
        <v>50424</v>
      </c>
      <c r="I35" s="31"/>
      <c r="J35" s="32">
        <f t="shared" si="0"/>
        <v>58375</v>
      </c>
      <c r="K35" s="31">
        <v>66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>
        <v>3960</v>
      </c>
      <c r="AA35" s="32">
        <f t="shared" si="1"/>
        <v>4026</v>
      </c>
      <c r="AB35" s="16">
        <v>9825</v>
      </c>
      <c r="AC35" s="16"/>
      <c r="AD35" s="16"/>
      <c r="AE35" s="16"/>
      <c r="AF35" s="16"/>
      <c r="AG35" s="16"/>
      <c r="AH35" s="16"/>
      <c r="AI35" s="16"/>
      <c r="AJ35" s="16"/>
      <c r="AK35" s="32">
        <f t="shared" si="2"/>
        <v>9825</v>
      </c>
      <c r="AL35" s="32">
        <f t="shared" si="3"/>
        <v>72226</v>
      </c>
    </row>
    <row r="36" spans="1:38" x14ac:dyDescent="0.2">
      <c r="A36" s="25">
        <v>27</v>
      </c>
      <c r="B36" s="26" t="s">
        <v>47</v>
      </c>
      <c r="C36" s="31"/>
      <c r="D36" s="31"/>
      <c r="E36" s="31"/>
      <c r="F36" s="31"/>
      <c r="G36" s="31"/>
      <c r="H36" s="31"/>
      <c r="I36" s="31"/>
      <c r="J36" s="32">
        <f t="shared" si="0"/>
        <v>0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2">
        <f t="shared" si="1"/>
        <v>0</v>
      </c>
      <c r="AB36" s="16">
        <v>42393</v>
      </c>
      <c r="AC36" s="16"/>
      <c r="AD36" s="16"/>
      <c r="AE36" s="16"/>
      <c r="AF36" s="16"/>
      <c r="AG36" s="16"/>
      <c r="AH36" s="16"/>
      <c r="AI36" s="16"/>
      <c r="AJ36" s="16"/>
      <c r="AK36" s="32">
        <f t="shared" si="2"/>
        <v>42393</v>
      </c>
      <c r="AL36" s="32">
        <f t="shared" si="3"/>
        <v>42393</v>
      </c>
    </row>
    <row r="37" spans="1:38" x14ac:dyDescent="0.2">
      <c r="A37" s="25">
        <v>28</v>
      </c>
      <c r="B37" s="26" t="s">
        <v>48</v>
      </c>
      <c r="C37" s="31"/>
      <c r="D37" s="31"/>
      <c r="E37" s="31"/>
      <c r="F37" s="31"/>
      <c r="G37" s="31">
        <v>10589</v>
      </c>
      <c r="H37" s="31">
        <v>151</v>
      </c>
      <c r="I37" s="31"/>
      <c r="J37" s="32">
        <f t="shared" si="0"/>
        <v>10740</v>
      </c>
      <c r="K37" s="31">
        <v>10545</v>
      </c>
      <c r="L37" s="31"/>
      <c r="M37" s="31"/>
      <c r="N37" s="31"/>
      <c r="O37" s="31">
        <v>4161</v>
      </c>
      <c r="P37" s="31"/>
      <c r="Q37" s="31">
        <v>139</v>
      </c>
      <c r="R37" s="31"/>
      <c r="S37" s="31"/>
      <c r="T37" s="31">
        <v>301</v>
      </c>
      <c r="U37" s="31"/>
      <c r="V37" s="31"/>
      <c r="W37" s="31"/>
      <c r="X37" s="31"/>
      <c r="Y37" s="31"/>
      <c r="Z37" s="31"/>
      <c r="AA37" s="32">
        <f t="shared" si="1"/>
        <v>15146</v>
      </c>
      <c r="AB37" s="16">
        <v>13407</v>
      </c>
      <c r="AC37" s="16"/>
      <c r="AD37" s="16"/>
      <c r="AE37" s="16"/>
      <c r="AF37" s="16"/>
      <c r="AG37" s="16"/>
      <c r="AH37" s="16"/>
      <c r="AI37" s="16"/>
      <c r="AJ37" s="16">
        <v>7</v>
      </c>
      <c r="AK37" s="32">
        <f t="shared" si="2"/>
        <v>13414</v>
      </c>
      <c r="AL37" s="32">
        <f t="shared" si="3"/>
        <v>39300</v>
      </c>
    </row>
    <row r="38" spans="1:38" x14ac:dyDescent="0.2">
      <c r="A38" s="25">
        <v>29</v>
      </c>
      <c r="B38" s="26" t="s">
        <v>86</v>
      </c>
      <c r="C38" s="31"/>
      <c r="D38" s="31"/>
      <c r="E38" s="31"/>
      <c r="F38" s="31"/>
      <c r="G38" s="31">
        <v>1481</v>
      </c>
      <c r="H38" s="31"/>
      <c r="I38" s="31"/>
      <c r="J38" s="32">
        <f t="shared" si="0"/>
        <v>1481</v>
      </c>
      <c r="K38" s="31">
        <v>3298</v>
      </c>
      <c r="L38" s="31"/>
      <c r="M38" s="31"/>
      <c r="N38" s="31"/>
      <c r="O38" s="31"/>
      <c r="P38" s="31">
        <v>26127</v>
      </c>
      <c r="Q38" s="31"/>
      <c r="R38" s="31"/>
      <c r="S38" s="31"/>
      <c r="T38" s="31">
        <v>326</v>
      </c>
      <c r="U38" s="31"/>
      <c r="V38" s="31"/>
      <c r="W38" s="31"/>
      <c r="X38" s="31"/>
      <c r="Y38" s="31"/>
      <c r="Z38" s="31"/>
      <c r="AA38" s="32">
        <f t="shared" si="1"/>
        <v>29751</v>
      </c>
      <c r="AB38" s="16">
        <v>4933</v>
      </c>
      <c r="AC38" s="16"/>
      <c r="AD38" s="16"/>
      <c r="AE38" s="16"/>
      <c r="AF38" s="16"/>
      <c r="AG38" s="16"/>
      <c r="AH38" s="16"/>
      <c r="AI38" s="16"/>
      <c r="AJ38" s="16"/>
      <c r="AK38" s="32">
        <f t="shared" si="2"/>
        <v>4933</v>
      </c>
      <c r="AL38" s="32">
        <f t="shared" si="3"/>
        <v>36165</v>
      </c>
    </row>
    <row r="39" spans="1:38" x14ac:dyDescent="0.2">
      <c r="A39" s="25">
        <v>30</v>
      </c>
      <c r="B39" s="26" t="s">
        <v>84</v>
      </c>
      <c r="C39" s="31"/>
      <c r="D39" s="31"/>
      <c r="E39" s="31"/>
      <c r="F39" s="31"/>
      <c r="G39" s="31"/>
      <c r="H39" s="31">
        <v>35993</v>
      </c>
      <c r="I39" s="31"/>
      <c r="J39" s="32">
        <f t="shared" si="0"/>
        <v>35993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1"/>
        <v>0</v>
      </c>
      <c r="AB39" s="16"/>
      <c r="AC39" s="16"/>
      <c r="AD39" s="16"/>
      <c r="AE39" s="16"/>
      <c r="AF39" s="16"/>
      <c r="AG39" s="16"/>
      <c r="AH39" s="16"/>
      <c r="AI39" s="16"/>
      <c r="AJ39" s="16"/>
      <c r="AK39" s="32">
        <f t="shared" si="2"/>
        <v>0</v>
      </c>
      <c r="AL39" s="32">
        <f t="shared" si="3"/>
        <v>35993</v>
      </c>
    </row>
    <row r="40" spans="1:38" x14ac:dyDescent="0.2">
      <c r="A40" s="25">
        <v>31</v>
      </c>
      <c r="B40" s="26" t="s">
        <v>62</v>
      </c>
      <c r="C40" s="31">
        <v>4170</v>
      </c>
      <c r="D40" s="31">
        <v>30367</v>
      </c>
      <c r="E40" s="31"/>
      <c r="F40" s="31"/>
      <c r="G40" s="31">
        <v>134</v>
      </c>
      <c r="H40" s="31"/>
      <c r="I40" s="31"/>
      <c r="J40" s="32">
        <f t="shared" si="0"/>
        <v>34671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1"/>
        <v>0</v>
      </c>
      <c r="AB40" s="16"/>
      <c r="AC40" s="16"/>
      <c r="AD40" s="16"/>
      <c r="AE40" s="16"/>
      <c r="AF40" s="16"/>
      <c r="AG40" s="16"/>
      <c r="AH40" s="16"/>
      <c r="AI40" s="16"/>
      <c r="AJ40" s="16"/>
      <c r="AK40" s="32">
        <f t="shared" si="2"/>
        <v>0</v>
      </c>
      <c r="AL40" s="32">
        <f t="shared" si="3"/>
        <v>34671</v>
      </c>
    </row>
    <row r="41" spans="1:38" x14ac:dyDescent="0.2">
      <c r="A41" s="25">
        <v>32</v>
      </c>
      <c r="B41" s="26" t="s">
        <v>60</v>
      </c>
      <c r="C41" s="31"/>
      <c r="D41" s="31"/>
      <c r="E41" s="31"/>
      <c r="F41" s="31"/>
      <c r="G41" s="31">
        <v>9786</v>
      </c>
      <c r="H41" s="31"/>
      <c r="I41" s="31"/>
      <c r="J41" s="32">
        <f t="shared" si="0"/>
        <v>9786</v>
      </c>
      <c r="K41" s="31">
        <v>3201</v>
      </c>
      <c r="L41" s="31"/>
      <c r="M41" s="31"/>
      <c r="N41" s="31"/>
      <c r="O41" s="31"/>
      <c r="P41" s="31">
        <v>68</v>
      </c>
      <c r="Q41" s="31"/>
      <c r="R41" s="31"/>
      <c r="S41" s="31"/>
      <c r="T41" s="31"/>
      <c r="U41" s="31"/>
      <c r="V41" s="31"/>
      <c r="W41" s="31"/>
      <c r="X41" s="31">
        <v>4124</v>
      </c>
      <c r="Y41" s="31"/>
      <c r="Z41" s="31"/>
      <c r="AA41" s="32">
        <f t="shared" si="1"/>
        <v>7393</v>
      </c>
      <c r="AB41" s="16">
        <v>2425</v>
      </c>
      <c r="AC41" s="16"/>
      <c r="AD41" s="16"/>
      <c r="AE41" s="16"/>
      <c r="AF41" s="16"/>
      <c r="AG41" s="16"/>
      <c r="AH41" s="16">
        <v>272</v>
      </c>
      <c r="AI41" s="16"/>
      <c r="AJ41" s="16">
        <v>1668</v>
      </c>
      <c r="AK41" s="32">
        <f t="shared" si="2"/>
        <v>4365</v>
      </c>
      <c r="AL41" s="32">
        <f t="shared" si="3"/>
        <v>21544</v>
      </c>
    </row>
    <row r="42" spans="1:38" x14ac:dyDescent="0.2">
      <c r="A42" s="25">
        <v>33</v>
      </c>
      <c r="B42" s="26" t="s">
        <v>56</v>
      </c>
      <c r="C42" s="31"/>
      <c r="D42" s="31"/>
      <c r="E42" s="31"/>
      <c r="F42" s="31"/>
      <c r="G42" s="31">
        <v>142</v>
      </c>
      <c r="H42" s="31">
        <v>10303</v>
      </c>
      <c r="I42" s="31"/>
      <c r="J42" s="32">
        <f t="shared" si="0"/>
        <v>10445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2">
        <f t="shared" si="1"/>
        <v>0</v>
      </c>
      <c r="AB42" s="16">
        <v>9652</v>
      </c>
      <c r="AC42" s="16"/>
      <c r="AD42" s="16"/>
      <c r="AE42" s="16"/>
      <c r="AF42" s="16"/>
      <c r="AG42" s="16"/>
      <c r="AH42" s="16"/>
      <c r="AI42" s="16"/>
      <c r="AJ42" s="16"/>
      <c r="AK42" s="32">
        <f t="shared" si="2"/>
        <v>9652</v>
      </c>
      <c r="AL42" s="32">
        <f t="shared" si="3"/>
        <v>20097</v>
      </c>
    </row>
    <row r="43" spans="1:38" ht="25.5" x14ac:dyDescent="0.2">
      <c r="A43" s="25">
        <v>34</v>
      </c>
      <c r="B43" s="26" t="s">
        <v>46</v>
      </c>
      <c r="C43" s="31">
        <v>252</v>
      </c>
      <c r="D43" s="31">
        <v>14687</v>
      </c>
      <c r="E43" s="31"/>
      <c r="F43" s="31"/>
      <c r="G43" s="31"/>
      <c r="H43" s="31"/>
      <c r="I43" s="31"/>
      <c r="J43" s="32">
        <f t="shared" si="0"/>
        <v>14939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2">
        <f t="shared" si="1"/>
        <v>0</v>
      </c>
      <c r="AB43" s="16"/>
      <c r="AC43" s="16"/>
      <c r="AD43" s="16"/>
      <c r="AE43" s="16"/>
      <c r="AF43" s="16"/>
      <c r="AG43" s="16"/>
      <c r="AH43" s="16"/>
      <c r="AI43" s="16"/>
      <c r="AJ43" s="16"/>
      <c r="AK43" s="32">
        <f t="shared" si="2"/>
        <v>0</v>
      </c>
      <c r="AL43" s="32">
        <f t="shared" si="3"/>
        <v>14939</v>
      </c>
    </row>
    <row r="44" spans="1:38" x14ac:dyDescent="0.2">
      <c r="A44" s="25">
        <v>35</v>
      </c>
      <c r="B44" s="26" t="s">
        <v>85</v>
      </c>
      <c r="C44" s="31"/>
      <c r="D44" s="31"/>
      <c r="E44" s="31"/>
      <c r="F44" s="31"/>
      <c r="G44" s="31"/>
      <c r="H44" s="31"/>
      <c r="I44" s="31"/>
      <c r="J44" s="32">
        <f t="shared" si="0"/>
        <v>0</v>
      </c>
      <c r="K44" s="31">
        <v>1977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2">
        <f t="shared" si="1"/>
        <v>1977</v>
      </c>
      <c r="AB44" s="16">
        <v>10197</v>
      </c>
      <c r="AC44" s="16"/>
      <c r="AD44" s="16"/>
      <c r="AE44" s="16"/>
      <c r="AF44" s="16"/>
      <c r="AG44" s="16"/>
      <c r="AH44" s="16"/>
      <c r="AI44" s="16"/>
      <c r="AJ44" s="16">
        <v>339</v>
      </c>
      <c r="AK44" s="32">
        <f t="shared" si="2"/>
        <v>10536</v>
      </c>
      <c r="AL44" s="32">
        <f t="shared" si="3"/>
        <v>12513</v>
      </c>
    </row>
    <row r="45" spans="1:38" ht="25.5" x14ac:dyDescent="0.2">
      <c r="A45" s="25">
        <v>36</v>
      </c>
      <c r="B45" s="26" t="s">
        <v>43</v>
      </c>
      <c r="C45" s="31"/>
      <c r="D45" s="31"/>
      <c r="E45" s="31"/>
      <c r="F45" s="31"/>
      <c r="G45" s="31"/>
      <c r="H45" s="31"/>
      <c r="I45" s="31"/>
      <c r="J45" s="32">
        <f t="shared" si="0"/>
        <v>0</v>
      </c>
      <c r="K45" s="31"/>
      <c r="L45" s="31"/>
      <c r="M45" s="31">
        <v>1323</v>
      </c>
      <c r="N45" s="31"/>
      <c r="O45" s="31"/>
      <c r="P45" s="31">
        <v>1188</v>
      </c>
      <c r="Q45" s="31"/>
      <c r="R45" s="31"/>
      <c r="S45" s="31"/>
      <c r="T45" s="31"/>
      <c r="U45" s="31"/>
      <c r="V45" s="31"/>
      <c r="W45" s="31"/>
      <c r="X45" s="31">
        <v>1751</v>
      </c>
      <c r="Y45" s="31"/>
      <c r="Z45" s="31"/>
      <c r="AA45" s="32">
        <f t="shared" si="1"/>
        <v>4262</v>
      </c>
      <c r="AB45" s="16"/>
      <c r="AC45" s="16"/>
      <c r="AD45" s="16"/>
      <c r="AE45" s="16"/>
      <c r="AF45" s="16"/>
      <c r="AG45" s="16"/>
      <c r="AH45" s="16"/>
      <c r="AI45" s="16"/>
      <c r="AJ45" s="16"/>
      <c r="AK45" s="32">
        <f t="shared" si="2"/>
        <v>0</v>
      </c>
      <c r="AL45" s="32">
        <f t="shared" si="3"/>
        <v>4262</v>
      </c>
    </row>
    <row r="46" spans="1:38" x14ac:dyDescent="0.2">
      <c r="A46" s="25">
        <v>37</v>
      </c>
      <c r="B46" s="26" t="s">
        <v>104</v>
      </c>
      <c r="C46" s="31"/>
      <c r="D46" s="31">
        <v>1979</v>
      </c>
      <c r="E46" s="31"/>
      <c r="F46" s="31"/>
      <c r="G46" s="31"/>
      <c r="H46" s="31"/>
      <c r="I46" s="31"/>
      <c r="J46" s="32">
        <f t="shared" si="0"/>
        <v>1979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1"/>
        <v>0</v>
      </c>
      <c r="AB46" s="16"/>
      <c r="AC46" s="16"/>
      <c r="AD46" s="16"/>
      <c r="AE46" s="16"/>
      <c r="AF46" s="16"/>
      <c r="AG46" s="16"/>
      <c r="AH46" s="16"/>
      <c r="AI46" s="16"/>
      <c r="AJ46" s="16"/>
      <c r="AK46" s="32">
        <f t="shared" si="2"/>
        <v>0</v>
      </c>
      <c r="AL46" s="32">
        <f t="shared" si="3"/>
        <v>1979</v>
      </c>
    </row>
    <row r="47" spans="1:38" x14ac:dyDescent="0.2">
      <c r="A47" s="25">
        <v>38</v>
      </c>
      <c r="B47" s="26" t="s">
        <v>87</v>
      </c>
      <c r="C47" s="31"/>
      <c r="D47" s="31"/>
      <c r="E47" s="31"/>
      <c r="F47" s="31"/>
      <c r="G47" s="31"/>
      <c r="H47" s="31"/>
      <c r="I47" s="31"/>
      <c r="J47" s="32">
        <f t="shared" si="0"/>
        <v>0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  <c r="AB47" s="16"/>
      <c r="AC47" s="16"/>
      <c r="AD47" s="16"/>
      <c r="AE47" s="16"/>
      <c r="AF47" s="16"/>
      <c r="AG47" s="16"/>
      <c r="AH47" s="16"/>
      <c r="AI47" s="16"/>
      <c r="AJ47" s="16"/>
      <c r="AK47" s="32"/>
      <c r="AL47" s="32"/>
    </row>
    <row r="48" spans="1:38" x14ac:dyDescent="0.2">
      <c r="A48" s="25">
        <v>39</v>
      </c>
      <c r="B48" s="26" t="s">
        <v>57</v>
      </c>
      <c r="C48" s="31"/>
      <c r="D48" s="31"/>
      <c r="E48" s="31"/>
      <c r="F48" s="31"/>
      <c r="G48" s="31"/>
      <c r="H48" s="31"/>
      <c r="I48" s="31"/>
      <c r="J48" s="32">
        <f t="shared" si="0"/>
        <v>0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2">
        <f t="shared" si="1"/>
        <v>0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32">
        <f t="shared" si="2"/>
        <v>0</v>
      </c>
      <c r="AL48" s="32">
        <f t="shared" si="3"/>
        <v>0</v>
      </c>
    </row>
  </sheetData>
  <mergeCells count="11">
    <mergeCell ref="K8:AA8"/>
    <mergeCell ref="AB8:AK8"/>
    <mergeCell ref="M2:V2"/>
    <mergeCell ref="L3:U3"/>
    <mergeCell ref="AK6:AL6"/>
    <mergeCell ref="A7:A9"/>
    <mergeCell ref="B7:B9"/>
    <mergeCell ref="C7:F7"/>
    <mergeCell ref="G7:AK7"/>
    <mergeCell ref="AL7:AL9"/>
    <mergeCell ref="C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showGridLines="0" workbookViewId="0">
      <selection activeCell="A7" sqref="A7:A9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2" width="9.140625" style="6"/>
    <col min="13" max="13" width="9.5703125" style="6" customWidth="1"/>
    <col min="14" max="14" width="11" style="6" customWidth="1"/>
    <col min="15" max="23" width="9.140625" style="6"/>
    <col min="24" max="24" width="9.85546875" style="6" bestFit="1" customWidth="1"/>
    <col min="25" max="29" width="9.140625" style="6"/>
    <col min="30" max="30" width="11.28515625" style="6" customWidth="1"/>
    <col min="31" max="31" width="9.28515625" style="6" customWidth="1"/>
    <col min="32" max="32" width="12.140625" style="6" customWidth="1"/>
    <col min="33" max="33" width="9.140625" style="6"/>
    <col min="34" max="34" width="13.140625" style="6" customWidth="1"/>
    <col min="35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8" width="9.140625" style="6"/>
    <col min="269" max="269" width="9.5703125" style="6" customWidth="1"/>
    <col min="270" max="270" width="11" style="6" customWidth="1"/>
    <col min="271" max="279" width="9.140625" style="6"/>
    <col min="280" max="280" width="9.85546875" style="6" bestFit="1" customWidth="1"/>
    <col min="281" max="285" width="9.140625" style="6"/>
    <col min="286" max="286" width="11.28515625" style="6" customWidth="1"/>
    <col min="287" max="287" width="9.28515625" style="6" customWidth="1"/>
    <col min="288" max="288" width="12.140625" style="6" customWidth="1"/>
    <col min="289" max="289" width="9.140625" style="6"/>
    <col min="290" max="290" width="13.140625" style="6" customWidth="1"/>
    <col min="291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4" width="9.140625" style="6"/>
    <col min="525" max="525" width="9.5703125" style="6" customWidth="1"/>
    <col min="526" max="526" width="11" style="6" customWidth="1"/>
    <col min="527" max="535" width="9.140625" style="6"/>
    <col min="536" max="536" width="9.85546875" style="6" bestFit="1" customWidth="1"/>
    <col min="537" max="541" width="9.140625" style="6"/>
    <col min="542" max="542" width="11.28515625" style="6" customWidth="1"/>
    <col min="543" max="543" width="9.28515625" style="6" customWidth="1"/>
    <col min="544" max="544" width="12.140625" style="6" customWidth="1"/>
    <col min="545" max="545" width="9.140625" style="6"/>
    <col min="546" max="546" width="13.140625" style="6" customWidth="1"/>
    <col min="547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80" width="9.140625" style="6"/>
    <col min="781" max="781" width="9.5703125" style="6" customWidth="1"/>
    <col min="782" max="782" width="11" style="6" customWidth="1"/>
    <col min="783" max="791" width="9.140625" style="6"/>
    <col min="792" max="792" width="9.85546875" style="6" bestFit="1" customWidth="1"/>
    <col min="793" max="797" width="9.140625" style="6"/>
    <col min="798" max="798" width="11.28515625" style="6" customWidth="1"/>
    <col min="799" max="799" width="9.28515625" style="6" customWidth="1"/>
    <col min="800" max="800" width="12.140625" style="6" customWidth="1"/>
    <col min="801" max="801" width="9.140625" style="6"/>
    <col min="802" max="802" width="13.140625" style="6" customWidth="1"/>
    <col min="803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6" width="9.140625" style="6"/>
    <col min="1037" max="1037" width="9.5703125" style="6" customWidth="1"/>
    <col min="1038" max="1038" width="11" style="6" customWidth="1"/>
    <col min="1039" max="1047" width="9.140625" style="6"/>
    <col min="1048" max="1048" width="9.85546875" style="6" bestFit="1" customWidth="1"/>
    <col min="1049" max="1053" width="9.140625" style="6"/>
    <col min="1054" max="1054" width="11.28515625" style="6" customWidth="1"/>
    <col min="1055" max="1055" width="9.28515625" style="6" customWidth="1"/>
    <col min="1056" max="1056" width="12.140625" style="6" customWidth="1"/>
    <col min="1057" max="1057" width="9.140625" style="6"/>
    <col min="1058" max="1058" width="13.140625" style="6" customWidth="1"/>
    <col min="1059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2" width="9.140625" style="6"/>
    <col min="1293" max="1293" width="9.5703125" style="6" customWidth="1"/>
    <col min="1294" max="1294" width="11" style="6" customWidth="1"/>
    <col min="1295" max="1303" width="9.140625" style="6"/>
    <col min="1304" max="1304" width="9.85546875" style="6" bestFit="1" customWidth="1"/>
    <col min="1305" max="1309" width="9.140625" style="6"/>
    <col min="1310" max="1310" width="11.28515625" style="6" customWidth="1"/>
    <col min="1311" max="1311" width="9.28515625" style="6" customWidth="1"/>
    <col min="1312" max="1312" width="12.140625" style="6" customWidth="1"/>
    <col min="1313" max="1313" width="9.140625" style="6"/>
    <col min="1314" max="1314" width="13.140625" style="6" customWidth="1"/>
    <col min="1315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8" width="9.140625" style="6"/>
    <col min="1549" max="1549" width="9.5703125" style="6" customWidth="1"/>
    <col min="1550" max="1550" width="11" style="6" customWidth="1"/>
    <col min="1551" max="1559" width="9.140625" style="6"/>
    <col min="1560" max="1560" width="9.85546875" style="6" bestFit="1" customWidth="1"/>
    <col min="1561" max="1565" width="9.140625" style="6"/>
    <col min="1566" max="1566" width="11.28515625" style="6" customWidth="1"/>
    <col min="1567" max="1567" width="9.28515625" style="6" customWidth="1"/>
    <col min="1568" max="1568" width="12.140625" style="6" customWidth="1"/>
    <col min="1569" max="1569" width="9.140625" style="6"/>
    <col min="1570" max="1570" width="13.140625" style="6" customWidth="1"/>
    <col min="1571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4" width="9.140625" style="6"/>
    <col min="1805" max="1805" width="9.5703125" style="6" customWidth="1"/>
    <col min="1806" max="1806" width="11" style="6" customWidth="1"/>
    <col min="1807" max="1815" width="9.140625" style="6"/>
    <col min="1816" max="1816" width="9.85546875" style="6" bestFit="1" customWidth="1"/>
    <col min="1817" max="1821" width="9.140625" style="6"/>
    <col min="1822" max="1822" width="11.28515625" style="6" customWidth="1"/>
    <col min="1823" max="1823" width="9.28515625" style="6" customWidth="1"/>
    <col min="1824" max="1824" width="12.140625" style="6" customWidth="1"/>
    <col min="1825" max="1825" width="9.140625" style="6"/>
    <col min="1826" max="1826" width="13.140625" style="6" customWidth="1"/>
    <col min="1827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60" width="9.140625" style="6"/>
    <col min="2061" max="2061" width="9.5703125" style="6" customWidth="1"/>
    <col min="2062" max="2062" width="11" style="6" customWidth="1"/>
    <col min="2063" max="2071" width="9.140625" style="6"/>
    <col min="2072" max="2072" width="9.85546875" style="6" bestFit="1" customWidth="1"/>
    <col min="2073" max="2077" width="9.140625" style="6"/>
    <col min="2078" max="2078" width="11.28515625" style="6" customWidth="1"/>
    <col min="2079" max="2079" width="9.28515625" style="6" customWidth="1"/>
    <col min="2080" max="2080" width="12.140625" style="6" customWidth="1"/>
    <col min="2081" max="2081" width="9.140625" style="6"/>
    <col min="2082" max="2082" width="13.140625" style="6" customWidth="1"/>
    <col min="2083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6" width="9.140625" style="6"/>
    <col min="2317" max="2317" width="9.5703125" style="6" customWidth="1"/>
    <col min="2318" max="2318" width="11" style="6" customWidth="1"/>
    <col min="2319" max="2327" width="9.140625" style="6"/>
    <col min="2328" max="2328" width="9.85546875" style="6" bestFit="1" customWidth="1"/>
    <col min="2329" max="2333" width="9.140625" style="6"/>
    <col min="2334" max="2334" width="11.28515625" style="6" customWidth="1"/>
    <col min="2335" max="2335" width="9.28515625" style="6" customWidth="1"/>
    <col min="2336" max="2336" width="12.140625" style="6" customWidth="1"/>
    <col min="2337" max="2337" width="9.140625" style="6"/>
    <col min="2338" max="2338" width="13.140625" style="6" customWidth="1"/>
    <col min="2339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2" width="9.140625" style="6"/>
    <col min="2573" max="2573" width="9.5703125" style="6" customWidth="1"/>
    <col min="2574" max="2574" width="11" style="6" customWidth="1"/>
    <col min="2575" max="2583" width="9.140625" style="6"/>
    <col min="2584" max="2584" width="9.85546875" style="6" bestFit="1" customWidth="1"/>
    <col min="2585" max="2589" width="9.140625" style="6"/>
    <col min="2590" max="2590" width="11.28515625" style="6" customWidth="1"/>
    <col min="2591" max="2591" width="9.28515625" style="6" customWidth="1"/>
    <col min="2592" max="2592" width="12.140625" style="6" customWidth="1"/>
    <col min="2593" max="2593" width="9.140625" style="6"/>
    <col min="2594" max="2594" width="13.140625" style="6" customWidth="1"/>
    <col min="2595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8" width="9.140625" style="6"/>
    <col min="2829" max="2829" width="9.5703125" style="6" customWidth="1"/>
    <col min="2830" max="2830" width="11" style="6" customWidth="1"/>
    <col min="2831" max="2839" width="9.140625" style="6"/>
    <col min="2840" max="2840" width="9.85546875" style="6" bestFit="1" customWidth="1"/>
    <col min="2841" max="2845" width="9.140625" style="6"/>
    <col min="2846" max="2846" width="11.28515625" style="6" customWidth="1"/>
    <col min="2847" max="2847" width="9.28515625" style="6" customWidth="1"/>
    <col min="2848" max="2848" width="12.140625" style="6" customWidth="1"/>
    <col min="2849" max="2849" width="9.140625" style="6"/>
    <col min="2850" max="2850" width="13.140625" style="6" customWidth="1"/>
    <col min="2851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4" width="9.140625" style="6"/>
    <col min="3085" max="3085" width="9.5703125" style="6" customWidth="1"/>
    <col min="3086" max="3086" width="11" style="6" customWidth="1"/>
    <col min="3087" max="3095" width="9.140625" style="6"/>
    <col min="3096" max="3096" width="9.85546875" style="6" bestFit="1" customWidth="1"/>
    <col min="3097" max="3101" width="9.140625" style="6"/>
    <col min="3102" max="3102" width="11.28515625" style="6" customWidth="1"/>
    <col min="3103" max="3103" width="9.28515625" style="6" customWidth="1"/>
    <col min="3104" max="3104" width="12.140625" style="6" customWidth="1"/>
    <col min="3105" max="3105" width="9.140625" style="6"/>
    <col min="3106" max="3106" width="13.140625" style="6" customWidth="1"/>
    <col min="3107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40" width="9.140625" style="6"/>
    <col min="3341" max="3341" width="9.5703125" style="6" customWidth="1"/>
    <col min="3342" max="3342" width="11" style="6" customWidth="1"/>
    <col min="3343" max="3351" width="9.140625" style="6"/>
    <col min="3352" max="3352" width="9.85546875" style="6" bestFit="1" customWidth="1"/>
    <col min="3353" max="3357" width="9.140625" style="6"/>
    <col min="3358" max="3358" width="11.28515625" style="6" customWidth="1"/>
    <col min="3359" max="3359" width="9.28515625" style="6" customWidth="1"/>
    <col min="3360" max="3360" width="12.140625" style="6" customWidth="1"/>
    <col min="3361" max="3361" width="9.140625" style="6"/>
    <col min="3362" max="3362" width="13.140625" style="6" customWidth="1"/>
    <col min="3363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6" width="9.140625" style="6"/>
    <col min="3597" max="3597" width="9.5703125" style="6" customWidth="1"/>
    <col min="3598" max="3598" width="11" style="6" customWidth="1"/>
    <col min="3599" max="3607" width="9.140625" style="6"/>
    <col min="3608" max="3608" width="9.85546875" style="6" bestFit="1" customWidth="1"/>
    <col min="3609" max="3613" width="9.140625" style="6"/>
    <col min="3614" max="3614" width="11.28515625" style="6" customWidth="1"/>
    <col min="3615" max="3615" width="9.28515625" style="6" customWidth="1"/>
    <col min="3616" max="3616" width="12.140625" style="6" customWidth="1"/>
    <col min="3617" max="3617" width="9.140625" style="6"/>
    <col min="3618" max="3618" width="13.140625" style="6" customWidth="1"/>
    <col min="3619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2" width="9.140625" style="6"/>
    <col min="3853" max="3853" width="9.5703125" style="6" customWidth="1"/>
    <col min="3854" max="3854" width="11" style="6" customWidth="1"/>
    <col min="3855" max="3863" width="9.140625" style="6"/>
    <col min="3864" max="3864" width="9.85546875" style="6" bestFit="1" customWidth="1"/>
    <col min="3865" max="3869" width="9.140625" style="6"/>
    <col min="3870" max="3870" width="11.28515625" style="6" customWidth="1"/>
    <col min="3871" max="3871" width="9.28515625" style="6" customWidth="1"/>
    <col min="3872" max="3872" width="12.140625" style="6" customWidth="1"/>
    <col min="3873" max="3873" width="9.140625" style="6"/>
    <col min="3874" max="3874" width="13.140625" style="6" customWidth="1"/>
    <col min="3875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8" width="9.140625" style="6"/>
    <col min="4109" max="4109" width="9.5703125" style="6" customWidth="1"/>
    <col min="4110" max="4110" width="11" style="6" customWidth="1"/>
    <col min="4111" max="4119" width="9.140625" style="6"/>
    <col min="4120" max="4120" width="9.85546875" style="6" bestFit="1" customWidth="1"/>
    <col min="4121" max="4125" width="9.140625" style="6"/>
    <col min="4126" max="4126" width="11.28515625" style="6" customWidth="1"/>
    <col min="4127" max="4127" width="9.28515625" style="6" customWidth="1"/>
    <col min="4128" max="4128" width="12.140625" style="6" customWidth="1"/>
    <col min="4129" max="4129" width="9.140625" style="6"/>
    <col min="4130" max="4130" width="13.140625" style="6" customWidth="1"/>
    <col min="4131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4" width="9.140625" style="6"/>
    <col min="4365" max="4365" width="9.5703125" style="6" customWidth="1"/>
    <col min="4366" max="4366" width="11" style="6" customWidth="1"/>
    <col min="4367" max="4375" width="9.140625" style="6"/>
    <col min="4376" max="4376" width="9.85546875" style="6" bestFit="1" customWidth="1"/>
    <col min="4377" max="4381" width="9.140625" style="6"/>
    <col min="4382" max="4382" width="11.28515625" style="6" customWidth="1"/>
    <col min="4383" max="4383" width="9.28515625" style="6" customWidth="1"/>
    <col min="4384" max="4384" width="12.140625" style="6" customWidth="1"/>
    <col min="4385" max="4385" width="9.140625" style="6"/>
    <col min="4386" max="4386" width="13.140625" style="6" customWidth="1"/>
    <col min="4387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20" width="9.140625" style="6"/>
    <col min="4621" max="4621" width="9.5703125" style="6" customWidth="1"/>
    <col min="4622" max="4622" width="11" style="6" customWidth="1"/>
    <col min="4623" max="4631" width="9.140625" style="6"/>
    <col min="4632" max="4632" width="9.85546875" style="6" bestFit="1" customWidth="1"/>
    <col min="4633" max="4637" width="9.140625" style="6"/>
    <col min="4638" max="4638" width="11.28515625" style="6" customWidth="1"/>
    <col min="4639" max="4639" width="9.28515625" style="6" customWidth="1"/>
    <col min="4640" max="4640" width="12.140625" style="6" customWidth="1"/>
    <col min="4641" max="4641" width="9.140625" style="6"/>
    <col min="4642" max="4642" width="13.140625" style="6" customWidth="1"/>
    <col min="4643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6" width="9.140625" style="6"/>
    <col min="4877" max="4877" width="9.5703125" style="6" customWidth="1"/>
    <col min="4878" max="4878" width="11" style="6" customWidth="1"/>
    <col min="4879" max="4887" width="9.140625" style="6"/>
    <col min="4888" max="4888" width="9.85546875" style="6" bestFit="1" customWidth="1"/>
    <col min="4889" max="4893" width="9.140625" style="6"/>
    <col min="4894" max="4894" width="11.28515625" style="6" customWidth="1"/>
    <col min="4895" max="4895" width="9.28515625" style="6" customWidth="1"/>
    <col min="4896" max="4896" width="12.140625" style="6" customWidth="1"/>
    <col min="4897" max="4897" width="9.140625" style="6"/>
    <col min="4898" max="4898" width="13.140625" style="6" customWidth="1"/>
    <col min="4899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2" width="9.140625" style="6"/>
    <col min="5133" max="5133" width="9.5703125" style="6" customWidth="1"/>
    <col min="5134" max="5134" width="11" style="6" customWidth="1"/>
    <col min="5135" max="5143" width="9.140625" style="6"/>
    <col min="5144" max="5144" width="9.85546875" style="6" bestFit="1" customWidth="1"/>
    <col min="5145" max="5149" width="9.140625" style="6"/>
    <col min="5150" max="5150" width="11.28515625" style="6" customWidth="1"/>
    <col min="5151" max="5151" width="9.28515625" style="6" customWidth="1"/>
    <col min="5152" max="5152" width="12.140625" style="6" customWidth="1"/>
    <col min="5153" max="5153" width="9.140625" style="6"/>
    <col min="5154" max="5154" width="13.140625" style="6" customWidth="1"/>
    <col min="5155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8" width="9.140625" style="6"/>
    <col min="5389" max="5389" width="9.5703125" style="6" customWidth="1"/>
    <col min="5390" max="5390" width="11" style="6" customWidth="1"/>
    <col min="5391" max="5399" width="9.140625" style="6"/>
    <col min="5400" max="5400" width="9.85546875" style="6" bestFit="1" customWidth="1"/>
    <col min="5401" max="5405" width="9.140625" style="6"/>
    <col min="5406" max="5406" width="11.28515625" style="6" customWidth="1"/>
    <col min="5407" max="5407" width="9.28515625" style="6" customWidth="1"/>
    <col min="5408" max="5408" width="12.140625" style="6" customWidth="1"/>
    <col min="5409" max="5409" width="9.140625" style="6"/>
    <col min="5410" max="5410" width="13.140625" style="6" customWidth="1"/>
    <col min="5411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4" width="9.140625" style="6"/>
    <col min="5645" max="5645" width="9.5703125" style="6" customWidth="1"/>
    <col min="5646" max="5646" width="11" style="6" customWidth="1"/>
    <col min="5647" max="5655" width="9.140625" style="6"/>
    <col min="5656" max="5656" width="9.85546875" style="6" bestFit="1" customWidth="1"/>
    <col min="5657" max="5661" width="9.140625" style="6"/>
    <col min="5662" max="5662" width="11.28515625" style="6" customWidth="1"/>
    <col min="5663" max="5663" width="9.28515625" style="6" customWidth="1"/>
    <col min="5664" max="5664" width="12.140625" style="6" customWidth="1"/>
    <col min="5665" max="5665" width="9.140625" style="6"/>
    <col min="5666" max="5666" width="13.140625" style="6" customWidth="1"/>
    <col min="5667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900" width="9.140625" style="6"/>
    <col min="5901" max="5901" width="9.5703125" style="6" customWidth="1"/>
    <col min="5902" max="5902" width="11" style="6" customWidth="1"/>
    <col min="5903" max="5911" width="9.140625" style="6"/>
    <col min="5912" max="5912" width="9.85546875" style="6" bestFit="1" customWidth="1"/>
    <col min="5913" max="5917" width="9.140625" style="6"/>
    <col min="5918" max="5918" width="11.28515625" style="6" customWidth="1"/>
    <col min="5919" max="5919" width="9.28515625" style="6" customWidth="1"/>
    <col min="5920" max="5920" width="12.140625" style="6" customWidth="1"/>
    <col min="5921" max="5921" width="9.140625" style="6"/>
    <col min="5922" max="5922" width="13.140625" style="6" customWidth="1"/>
    <col min="5923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6" width="9.140625" style="6"/>
    <col min="6157" max="6157" width="9.5703125" style="6" customWidth="1"/>
    <col min="6158" max="6158" width="11" style="6" customWidth="1"/>
    <col min="6159" max="6167" width="9.140625" style="6"/>
    <col min="6168" max="6168" width="9.85546875" style="6" bestFit="1" customWidth="1"/>
    <col min="6169" max="6173" width="9.140625" style="6"/>
    <col min="6174" max="6174" width="11.28515625" style="6" customWidth="1"/>
    <col min="6175" max="6175" width="9.28515625" style="6" customWidth="1"/>
    <col min="6176" max="6176" width="12.140625" style="6" customWidth="1"/>
    <col min="6177" max="6177" width="9.140625" style="6"/>
    <col min="6178" max="6178" width="13.140625" style="6" customWidth="1"/>
    <col min="6179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2" width="9.140625" style="6"/>
    <col min="6413" max="6413" width="9.5703125" style="6" customWidth="1"/>
    <col min="6414" max="6414" width="11" style="6" customWidth="1"/>
    <col min="6415" max="6423" width="9.140625" style="6"/>
    <col min="6424" max="6424" width="9.85546875" style="6" bestFit="1" customWidth="1"/>
    <col min="6425" max="6429" width="9.140625" style="6"/>
    <col min="6430" max="6430" width="11.28515625" style="6" customWidth="1"/>
    <col min="6431" max="6431" width="9.28515625" style="6" customWidth="1"/>
    <col min="6432" max="6432" width="12.140625" style="6" customWidth="1"/>
    <col min="6433" max="6433" width="9.140625" style="6"/>
    <col min="6434" max="6434" width="13.140625" style="6" customWidth="1"/>
    <col min="6435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8" width="9.140625" style="6"/>
    <col min="6669" max="6669" width="9.5703125" style="6" customWidth="1"/>
    <col min="6670" max="6670" width="11" style="6" customWidth="1"/>
    <col min="6671" max="6679" width="9.140625" style="6"/>
    <col min="6680" max="6680" width="9.85546875" style="6" bestFit="1" customWidth="1"/>
    <col min="6681" max="6685" width="9.140625" style="6"/>
    <col min="6686" max="6686" width="11.28515625" style="6" customWidth="1"/>
    <col min="6687" max="6687" width="9.28515625" style="6" customWidth="1"/>
    <col min="6688" max="6688" width="12.140625" style="6" customWidth="1"/>
    <col min="6689" max="6689" width="9.140625" style="6"/>
    <col min="6690" max="6690" width="13.140625" style="6" customWidth="1"/>
    <col min="6691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4" width="9.140625" style="6"/>
    <col min="6925" max="6925" width="9.5703125" style="6" customWidth="1"/>
    <col min="6926" max="6926" width="11" style="6" customWidth="1"/>
    <col min="6927" max="6935" width="9.140625" style="6"/>
    <col min="6936" max="6936" width="9.85546875" style="6" bestFit="1" customWidth="1"/>
    <col min="6937" max="6941" width="9.140625" style="6"/>
    <col min="6942" max="6942" width="11.28515625" style="6" customWidth="1"/>
    <col min="6943" max="6943" width="9.28515625" style="6" customWidth="1"/>
    <col min="6944" max="6944" width="12.140625" style="6" customWidth="1"/>
    <col min="6945" max="6945" width="9.140625" style="6"/>
    <col min="6946" max="6946" width="13.140625" style="6" customWidth="1"/>
    <col min="6947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80" width="9.140625" style="6"/>
    <col min="7181" max="7181" width="9.5703125" style="6" customWidth="1"/>
    <col min="7182" max="7182" width="11" style="6" customWidth="1"/>
    <col min="7183" max="7191" width="9.140625" style="6"/>
    <col min="7192" max="7192" width="9.85546875" style="6" bestFit="1" customWidth="1"/>
    <col min="7193" max="7197" width="9.140625" style="6"/>
    <col min="7198" max="7198" width="11.28515625" style="6" customWidth="1"/>
    <col min="7199" max="7199" width="9.28515625" style="6" customWidth="1"/>
    <col min="7200" max="7200" width="12.140625" style="6" customWidth="1"/>
    <col min="7201" max="7201" width="9.140625" style="6"/>
    <col min="7202" max="7202" width="13.140625" style="6" customWidth="1"/>
    <col min="7203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6" width="9.140625" style="6"/>
    <col min="7437" max="7437" width="9.5703125" style="6" customWidth="1"/>
    <col min="7438" max="7438" width="11" style="6" customWidth="1"/>
    <col min="7439" max="7447" width="9.140625" style="6"/>
    <col min="7448" max="7448" width="9.85546875" style="6" bestFit="1" customWidth="1"/>
    <col min="7449" max="7453" width="9.140625" style="6"/>
    <col min="7454" max="7454" width="11.28515625" style="6" customWidth="1"/>
    <col min="7455" max="7455" width="9.28515625" style="6" customWidth="1"/>
    <col min="7456" max="7456" width="12.140625" style="6" customWidth="1"/>
    <col min="7457" max="7457" width="9.140625" style="6"/>
    <col min="7458" max="7458" width="13.140625" style="6" customWidth="1"/>
    <col min="7459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2" width="9.140625" style="6"/>
    <col min="7693" max="7693" width="9.5703125" style="6" customWidth="1"/>
    <col min="7694" max="7694" width="11" style="6" customWidth="1"/>
    <col min="7695" max="7703" width="9.140625" style="6"/>
    <col min="7704" max="7704" width="9.85546875" style="6" bestFit="1" customWidth="1"/>
    <col min="7705" max="7709" width="9.140625" style="6"/>
    <col min="7710" max="7710" width="11.28515625" style="6" customWidth="1"/>
    <col min="7711" max="7711" width="9.28515625" style="6" customWidth="1"/>
    <col min="7712" max="7712" width="12.140625" style="6" customWidth="1"/>
    <col min="7713" max="7713" width="9.140625" style="6"/>
    <col min="7714" max="7714" width="13.140625" style="6" customWidth="1"/>
    <col min="7715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8" width="9.140625" style="6"/>
    <col min="7949" max="7949" width="9.5703125" style="6" customWidth="1"/>
    <col min="7950" max="7950" width="11" style="6" customWidth="1"/>
    <col min="7951" max="7959" width="9.140625" style="6"/>
    <col min="7960" max="7960" width="9.85546875" style="6" bestFit="1" customWidth="1"/>
    <col min="7961" max="7965" width="9.140625" style="6"/>
    <col min="7966" max="7966" width="11.28515625" style="6" customWidth="1"/>
    <col min="7967" max="7967" width="9.28515625" style="6" customWidth="1"/>
    <col min="7968" max="7968" width="12.140625" style="6" customWidth="1"/>
    <col min="7969" max="7969" width="9.140625" style="6"/>
    <col min="7970" max="7970" width="13.140625" style="6" customWidth="1"/>
    <col min="7971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4" width="9.140625" style="6"/>
    <col min="8205" max="8205" width="9.5703125" style="6" customWidth="1"/>
    <col min="8206" max="8206" width="11" style="6" customWidth="1"/>
    <col min="8207" max="8215" width="9.140625" style="6"/>
    <col min="8216" max="8216" width="9.85546875" style="6" bestFit="1" customWidth="1"/>
    <col min="8217" max="8221" width="9.140625" style="6"/>
    <col min="8222" max="8222" width="11.28515625" style="6" customWidth="1"/>
    <col min="8223" max="8223" width="9.28515625" style="6" customWidth="1"/>
    <col min="8224" max="8224" width="12.140625" style="6" customWidth="1"/>
    <col min="8225" max="8225" width="9.140625" style="6"/>
    <col min="8226" max="8226" width="13.140625" style="6" customWidth="1"/>
    <col min="8227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60" width="9.140625" style="6"/>
    <col min="8461" max="8461" width="9.5703125" style="6" customWidth="1"/>
    <col min="8462" max="8462" width="11" style="6" customWidth="1"/>
    <col min="8463" max="8471" width="9.140625" style="6"/>
    <col min="8472" max="8472" width="9.85546875" style="6" bestFit="1" customWidth="1"/>
    <col min="8473" max="8477" width="9.140625" style="6"/>
    <col min="8478" max="8478" width="11.28515625" style="6" customWidth="1"/>
    <col min="8479" max="8479" width="9.28515625" style="6" customWidth="1"/>
    <col min="8480" max="8480" width="12.140625" style="6" customWidth="1"/>
    <col min="8481" max="8481" width="9.140625" style="6"/>
    <col min="8482" max="8482" width="13.140625" style="6" customWidth="1"/>
    <col min="8483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6" width="9.140625" style="6"/>
    <col min="8717" max="8717" width="9.5703125" style="6" customWidth="1"/>
    <col min="8718" max="8718" width="11" style="6" customWidth="1"/>
    <col min="8719" max="8727" width="9.140625" style="6"/>
    <col min="8728" max="8728" width="9.85546875" style="6" bestFit="1" customWidth="1"/>
    <col min="8729" max="8733" width="9.140625" style="6"/>
    <col min="8734" max="8734" width="11.28515625" style="6" customWidth="1"/>
    <col min="8735" max="8735" width="9.28515625" style="6" customWidth="1"/>
    <col min="8736" max="8736" width="12.140625" style="6" customWidth="1"/>
    <col min="8737" max="8737" width="9.140625" style="6"/>
    <col min="8738" max="8738" width="13.140625" style="6" customWidth="1"/>
    <col min="8739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2" width="9.140625" style="6"/>
    <col min="8973" max="8973" width="9.5703125" style="6" customWidth="1"/>
    <col min="8974" max="8974" width="11" style="6" customWidth="1"/>
    <col min="8975" max="8983" width="9.140625" style="6"/>
    <col min="8984" max="8984" width="9.85546875" style="6" bestFit="1" customWidth="1"/>
    <col min="8985" max="8989" width="9.140625" style="6"/>
    <col min="8990" max="8990" width="11.28515625" style="6" customWidth="1"/>
    <col min="8991" max="8991" width="9.28515625" style="6" customWidth="1"/>
    <col min="8992" max="8992" width="12.140625" style="6" customWidth="1"/>
    <col min="8993" max="8993" width="9.140625" style="6"/>
    <col min="8994" max="8994" width="13.140625" style="6" customWidth="1"/>
    <col min="8995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8" width="9.140625" style="6"/>
    <col min="9229" max="9229" width="9.5703125" style="6" customWidth="1"/>
    <col min="9230" max="9230" width="11" style="6" customWidth="1"/>
    <col min="9231" max="9239" width="9.140625" style="6"/>
    <col min="9240" max="9240" width="9.85546875" style="6" bestFit="1" customWidth="1"/>
    <col min="9241" max="9245" width="9.140625" style="6"/>
    <col min="9246" max="9246" width="11.28515625" style="6" customWidth="1"/>
    <col min="9247" max="9247" width="9.28515625" style="6" customWidth="1"/>
    <col min="9248" max="9248" width="12.140625" style="6" customWidth="1"/>
    <col min="9249" max="9249" width="9.140625" style="6"/>
    <col min="9250" max="9250" width="13.140625" style="6" customWidth="1"/>
    <col min="9251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4" width="9.140625" style="6"/>
    <col min="9485" max="9485" width="9.5703125" style="6" customWidth="1"/>
    <col min="9486" max="9486" width="11" style="6" customWidth="1"/>
    <col min="9487" max="9495" width="9.140625" style="6"/>
    <col min="9496" max="9496" width="9.85546875" style="6" bestFit="1" customWidth="1"/>
    <col min="9497" max="9501" width="9.140625" style="6"/>
    <col min="9502" max="9502" width="11.28515625" style="6" customWidth="1"/>
    <col min="9503" max="9503" width="9.28515625" style="6" customWidth="1"/>
    <col min="9504" max="9504" width="12.140625" style="6" customWidth="1"/>
    <col min="9505" max="9505" width="9.140625" style="6"/>
    <col min="9506" max="9506" width="13.140625" style="6" customWidth="1"/>
    <col min="9507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40" width="9.140625" style="6"/>
    <col min="9741" max="9741" width="9.5703125" style="6" customWidth="1"/>
    <col min="9742" max="9742" width="11" style="6" customWidth="1"/>
    <col min="9743" max="9751" width="9.140625" style="6"/>
    <col min="9752" max="9752" width="9.85546875" style="6" bestFit="1" customWidth="1"/>
    <col min="9753" max="9757" width="9.140625" style="6"/>
    <col min="9758" max="9758" width="11.28515625" style="6" customWidth="1"/>
    <col min="9759" max="9759" width="9.28515625" style="6" customWidth="1"/>
    <col min="9760" max="9760" width="12.140625" style="6" customWidth="1"/>
    <col min="9761" max="9761" width="9.140625" style="6"/>
    <col min="9762" max="9762" width="13.140625" style="6" customWidth="1"/>
    <col min="9763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6" width="9.140625" style="6"/>
    <col min="9997" max="9997" width="9.5703125" style="6" customWidth="1"/>
    <col min="9998" max="9998" width="11" style="6" customWidth="1"/>
    <col min="9999" max="10007" width="9.140625" style="6"/>
    <col min="10008" max="10008" width="9.85546875" style="6" bestFit="1" customWidth="1"/>
    <col min="10009" max="10013" width="9.140625" style="6"/>
    <col min="10014" max="10014" width="11.28515625" style="6" customWidth="1"/>
    <col min="10015" max="10015" width="9.28515625" style="6" customWidth="1"/>
    <col min="10016" max="10016" width="12.140625" style="6" customWidth="1"/>
    <col min="10017" max="10017" width="9.140625" style="6"/>
    <col min="10018" max="10018" width="13.140625" style="6" customWidth="1"/>
    <col min="10019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2" width="9.140625" style="6"/>
    <col min="10253" max="10253" width="9.5703125" style="6" customWidth="1"/>
    <col min="10254" max="10254" width="11" style="6" customWidth="1"/>
    <col min="10255" max="10263" width="9.140625" style="6"/>
    <col min="10264" max="10264" width="9.85546875" style="6" bestFit="1" customWidth="1"/>
    <col min="10265" max="10269" width="9.140625" style="6"/>
    <col min="10270" max="10270" width="11.28515625" style="6" customWidth="1"/>
    <col min="10271" max="10271" width="9.28515625" style="6" customWidth="1"/>
    <col min="10272" max="10272" width="12.140625" style="6" customWidth="1"/>
    <col min="10273" max="10273" width="9.140625" style="6"/>
    <col min="10274" max="10274" width="13.140625" style="6" customWidth="1"/>
    <col min="10275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8" width="9.140625" style="6"/>
    <col min="10509" max="10509" width="9.5703125" style="6" customWidth="1"/>
    <col min="10510" max="10510" width="11" style="6" customWidth="1"/>
    <col min="10511" max="10519" width="9.140625" style="6"/>
    <col min="10520" max="10520" width="9.85546875" style="6" bestFit="1" customWidth="1"/>
    <col min="10521" max="10525" width="9.140625" style="6"/>
    <col min="10526" max="10526" width="11.28515625" style="6" customWidth="1"/>
    <col min="10527" max="10527" width="9.28515625" style="6" customWidth="1"/>
    <col min="10528" max="10528" width="12.140625" style="6" customWidth="1"/>
    <col min="10529" max="10529" width="9.140625" style="6"/>
    <col min="10530" max="10530" width="13.140625" style="6" customWidth="1"/>
    <col min="10531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4" width="9.140625" style="6"/>
    <col min="10765" max="10765" width="9.5703125" style="6" customWidth="1"/>
    <col min="10766" max="10766" width="11" style="6" customWidth="1"/>
    <col min="10767" max="10775" width="9.140625" style="6"/>
    <col min="10776" max="10776" width="9.85546875" style="6" bestFit="1" customWidth="1"/>
    <col min="10777" max="10781" width="9.140625" style="6"/>
    <col min="10782" max="10782" width="11.28515625" style="6" customWidth="1"/>
    <col min="10783" max="10783" width="9.28515625" style="6" customWidth="1"/>
    <col min="10784" max="10784" width="12.140625" style="6" customWidth="1"/>
    <col min="10785" max="10785" width="9.140625" style="6"/>
    <col min="10786" max="10786" width="13.140625" style="6" customWidth="1"/>
    <col min="10787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20" width="9.140625" style="6"/>
    <col min="11021" max="11021" width="9.5703125" style="6" customWidth="1"/>
    <col min="11022" max="11022" width="11" style="6" customWidth="1"/>
    <col min="11023" max="11031" width="9.140625" style="6"/>
    <col min="11032" max="11032" width="9.85546875" style="6" bestFit="1" customWidth="1"/>
    <col min="11033" max="11037" width="9.140625" style="6"/>
    <col min="11038" max="11038" width="11.28515625" style="6" customWidth="1"/>
    <col min="11039" max="11039" width="9.28515625" style="6" customWidth="1"/>
    <col min="11040" max="11040" width="12.140625" style="6" customWidth="1"/>
    <col min="11041" max="11041" width="9.140625" style="6"/>
    <col min="11042" max="11042" width="13.140625" style="6" customWidth="1"/>
    <col min="11043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6" width="9.140625" style="6"/>
    <col min="11277" max="11277" width="9.5703125" style="6" customWidth="1"/>
    <col min="11278" max="11278" width="11" style="6" customWidth="1"/>
    <col min="11279" max="11287" width="9.140625" style="6"/>
    <col min="11288" max="11288" width="9.85546875" style="6" bestFit="1" customWidth="1"/>
    <col min="11289" max="11293" width="9.140625" style="6"/>
    <col min="11294" max="11294" width="11.28515625" style="6" customWidth="1"/>
    <col min="11295" max="11295" width="9.28515625" style="6" customWidth="1"/>
    <col min="11296" max="11296" width="12.140625" style="6" customWidth="1"/>
    <col min="11297" max="11297" width="9.140625" style="6"/>
    <col min="11298" max="11298" width="13.140625" style="6" customWidth="1"/>
    <col min="11299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2" width="9.140625" style="6"/>
    <col min="11533" max="11533" width="9.5703125" style="6" customWidth="1"/>
    <col min="11534" max="11534" width="11" style="6" customWidth="1"/>
    <col min="11535" max="11543" width="9.140625" style="6"/>
    <col min="11544" max="11544" width="9.85546875" style="6" bestFit="1" customWidth="1"/>
    <col min="11545" max="11549" width="9.140625" style="6"/>
    <col min="11550" max="11550" width="11.28515625" style="6" customWidth="1"/>
    <col min="11551" max="11551" width="9.28515625" style="6" customWidth="1"/>
    <col min="11552" max="11552" width="12.140625" style="6" customWidth="1"/>
    <col min="11553" max="11553" width="9.140625" style="6"/>
    <col min="11554" max="11554" width="13.140625" style="6" customWidth="1"/>
    <col min="11555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8" width="9.140625" style="6"/>
    <col min="11789" max="11789" width="9.5703125" style="6" customWidth="1"/>
    <col min="11790" max="11790" width="11" style="6" customWidth="1"/>
    <col min="11791" max="11799" width="9.140625" style="6"/>
    <col min="11800" max="11800" width="9.85546875" style="6" bestFit="1" customWidth="1"/>
    <col min="11801" max="11805" width="9.140625" style="6"/>
    <col min="11806" max="11806" width="11.28515625" style="6" customWidth="1"/>
    <col min="11807" max="11807" width="9.28515625" style="6" customWidth="1"/>
    <col min="11808" max="11808" width="12.140625" style="6" customWidth="1"/>
    <col min="11809" max="11809" width="9.140625" style="6"/>
    <col min="11810" max="11810" width="13.140625" style="6" customWidth="1"/>
    <col min="11811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4" width="9.140625" style="6"/>
    <col min="12045" max="12045" width="9.5703125" style="6" customWidth="1"/>
    <col min="12046" max="12046" width="11" style="6" customWidth="1"/>
    <col min="12047" max="12055" width="9.140625" style="6"/>
    <col min="12056" max="12056" width="9.85546875" style="6" bestFit="1" customWidth="1"/>
    <col min="12057" max="12061" width="9.140625" style="6"/>
    <col min="12062" max="12062" width="11.28515625" style="6" customWidth="1"/>
    <col min="12063" max="12063" width="9.28515625" style="6" customWidth="1"/>
    <col min="12064" max="12064" width="12.140625" style="6" customWidth="1"/>
    <col min="12065" max="12065" width="9.140625" style="6"/>
    <col min="12066" max="12066" width="13.140625" style="6" customWidth="1"/>
    <col min="12067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300" width="9.140625" style="6"/>
    <col min="12301" max="12301" width="9.5703125" style="6" customWidth="1"/>
    <col min="12302" max="12302" width="11" style="6" customWidth="1"/>
    <col min="12303" max="12311" width="9.140625" style="6"/>
    <col min="12312" max="12312" width="9.85546875" style="6" bestFit="1" customWidth="1"/>
    <col min="12313" max="12317" width="9.140625" style="6"/>
    <col min="12318" max="12318" width="11.28515625" style="6" customWidth="1"/>
    <col min="12319" max="12319" width="9.28515625" style="6" customWidth="1"/>
    <col min="12320" max="12320" width="12.140625" style="6" customWidth="1"/>
    <col min="12321" max="12321" width="9.140625" style="6"/>
    <col min="12322" max="12322" width="13.140625" style="6" customWidth="1"/>
    <col min="12323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6" width="9.140625" style="6"/>
    <col min="12557" max="12557" width="9.5703125" style="6" customWidth="1"/>
    <col min="12558" max="12558" width="11" style="6" customWidth="1"/>
    <col min="12559" max="12567" width="9.140625" style="6"/>
    <col min="12568" max="12568" width="9.85546875" style="6" bestFit="1" customWidth="1"/>
    <col min="12569" max="12573" width="9.140625" style="6"/>
    <col min="12574" max="12574" width="11.28515625" style="6" customWidth="1"/>
    <col min="12575" max="12575" width="9.28515625" style="6" customWidth="1"/>
    <col min="12576" max="12576" width="12.140625" style="6" customWidth="1"/>
    <col min="12577" max="12577" width="9.140625" style="6"/>
    <col min="12578" max="12578" width="13.140625" style="6" customWidth="1"/>
    <col min="12579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2" width="9.140625" style="6"/>
    <col min="12813" max="12813" width="9.5703125" style="6" customWidth="1"/>
    <col min="12814" max="12814" width="11" style="6" customWidth="1"/>
    <col min="12815" max="12823" width="9.140625" style="6"/>
    <col min="12824" max="12824" width="9.85546875" style="6" bestFit="1" customWidth="1"/>
    <col min="12825" max="12829" width="9.140625" style="6"/>
    <col min="12830" max="12830" width="11.28515625" style="6" customWidth="1"/>
    <col min="12831" max="12831" width="9.28515625" style="6" customWidth="1"/>
    <col min="12832" max="12832" width="12.140625" style="6" customWidth="1"/>
    <col min="12833" max="12833" width="9.140625" style="6"/>
    <col min="12834" max="12834" width="13.140625" style="6" customWidth="1"/>
    <col min="12835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8" width="9.140625" style="6"/>
    <col min="13069" max="13069" width="9.5703125" style="6" customWidth="1"/>
    <col min="13070" max="13070" width="11" style="6" customWidth="1"/>
    <col min="13071" max="13079" width="9.140625" style="6"/>
    <col min="13080" max="13080" width="9.85546875" style="6" bestFit="1" customWidth="1"/>
    <col min="13081" max="13085" width="9.140625" style="6"/>
    <col min="13086" max="13086" width="11.28515625" style="6" customWidth="1"/>
    <col min="13087" max="13087" width="9.28515625" style="6" customWidth="1"/>
    <col min="13088" max="13088" width="12.140625" style="6" customWidth="1"/>
    <col min="13089" max="13089" width="9.140625" style="6"/>
    <col min="13090" max="13090" width="13.140625" style="6" customWidth="1"/>
    <col min="13091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4" width="9.140625" style="6"/>
    <col min="13325" max="13325" width="9.5703125" style="6" customWidth="1"/>
    <col min="13326" max="13326" width="11" style="6" customWidth="1"/>
    <col min="13327" max="13335" width="9.140625" style="6"/>
    <col min="13336" max="13336" width="9.85546875" style="6" bestFit="1" customWidth="1"/>
    <col min="13337" max="13341" width="9.140625" style="6"/>
    <col min="13342" max="13342" width="11.28515625" style="6" customWidth="1"/>
    <col min="13343" max="13343" width="9.28515625" style="6" customWidth="1"/>
    <col min="13344" max="13344" width="12.140625" style="6" customWidth="1"/>
    <col min="13345" max="13345" width="9.140625" style="6"/>
    <col min="13346" max="13346" width="13.140625" style="6" customWidth="1"/>
    <col min="13347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80" width="9.140625" style="6"/>
    <col min="13581" max="13581" width="9.5703125" style="6" customWidth="1"/>
    <col min="13582" max="13582" width="11" style="6" customWidth="1"/>
    <col min="13583" max="13591" width="9.140625" style="6"/>
    <col min="13592" max="13592" width="9.85546875" style="6" bestFit="1" customWidth="1"/>
    <col min="13593" max="13597" width="9.140625" style="6"/>
    <col min="13598" max="13598" width="11.28515625" style="6" customWidth="1"/>
    <col min="13599" max="13599" width="9.28515625" style="6" customWidth="1"/>
    <col min="13600" max="13600" width="12.140625" style="6" customWidth="1"/>
    <col min="13601" max="13601" width="9.140625" style="6"/>
    <col min="13602" max="13602" width="13.140625" style="6" customWidth="1"/>
    <col min="13603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6" width="9.140625" style="6"/>
    <col min="13837" max="13837" width="9.5703125" style="6" customWidth="1"/>
    <col min="13838" max="13838" width="11" style="6" customWidth="1"/>
    <col min="13839" max="13847" width="9.140625" style="6"/>
    <col min="13848" max="13848" width="9.85546875" style="6" bestFit="1" customWidth="1"/>
    <col min="13849" max="13853" width="9.140625" style="6"/>
    <col min="13854" max="13854" width="11.28515625" style="6" customWidth="1"/>
    <col min="13855" max="13855" width="9.28515625" style="6" customWidth="1"/>
    <col min="13856" max="13856" width="12.140625" style="6" customWidth="1"/>
    <col min="13857" max="13857" width="9.140625" style="6"/>
    <col min="13858" max="13858" width="13.140625" style="6" customWidth="1"/>
    <col min="13859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2" width="9.140625" style="6"/>
    <col min="14093" max="14093" width="9.5703125" style="6" customWidth="1"/>
    <col min="14094" max="14094" width="11" style="6" customWidth="1"/>
    <col min="14095" max="14103" width="9.140625" style="6"/>
    <col min="14104" max="14104" width="9.85546875" style="6" bestFit="1" customWidth="1"/>
    <col min="14105" max="14109" width="9.140625" style="6"/>
    <col min="14110" max="14110" width="11.28515625" style="6" customWidth="1"/>
    <col min="14111" max="14111" width="9.28515625" style="6" customWidth="1"/>
    <col min="14112" max="14112" width="12.140625" style="6" customWidth="1"/>
    <col min="14113" max="14113" width="9.140625" style="6"/>
    <col min="14114" max="14114" width="13.140625" style="6" customWidth="1"/>
    <col min="14115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8" width="9.140625" style="6"/>
    <col min="14349" max="14349" width="9.5703125" style="6" customWidth="1"/>
    <col min="14350" max="14350" width="11" style="6" customWidth="1"/>
    <col min="14351" max="14359" width="9.140625" style="6"/>
    <col min="14360" max="14360" width="9.85546875" style="6" bestFit="1" customWidth="1"/>
    <col min="14361" max="14365" width="9.140625" style="6"/>
    <col min="14366" max="14366" width="11.28515625" style="6" customWidth="1"/>
    <col min="14367" max="14367" width="9.28515625" style="6" customWidth="1"/>
    <col min="14368" max="14368" width="12.140625" style="6" customWidth="1"/>
    <col min="14369" max="14369" width="9.140625" style="6"/>
    <col min="14370" max="14370" width="13.140625" style="6" customWidth="1"/>
    <col min="14371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4" width="9.140625" style="6"/>
    <col min="14605" max="14605" width="9.5703125" style="6" customWidth="1"/>
    <col min="14606" max="14606" width="11" style="6" customWidth="1"/>
    <col min="14607" max="14615" width="9.140625" style="6"/>
    <col min="14616" max="14616" width="9.85546875" style="6" bestFit="1" customWidth="1"/>
    <col min="14617" max="14621" width="9.140625" style="6"/>
    <col min="14622" max="14622" width="11.28515625" style="6" customWidth="1"/>
    <col min="14623" max="14623" width="9.28515625" style="6" customWidth="1"/>
    <col min="14624" max="14624" width="12.140625" style="6" customWidth="1"/>
    <col min="14625" max="14625" width="9.140625" style="6"/>
    <col min="14626" max="14626" width="13.140625" style="6" customWidth="1"/>
    <col min="14627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60" width="9.140625" style="6"/>
    <col min="14861" max="14861" width="9.5703125" style="6" customWidth="1"/>
    <col min="14862" max="14862" width="11" style="6" customWidth="1"/>
    <col min="14863" max="14871" width="9.140625" style="6"/>
    <col min="14872" max="14872" width="9.85546875" style="6" bestFit="1" customWidth="1"/>
    <col min="14873" max="14877" width="9.140625" style="6"/>
    <col min="14878" max="14878" width="11.28515625" style="6" customWidth="1"/>
    <col min="14879" max="14879" width="9.28515625" style="6" customWidth="1"/>
    <col min="14880" max="14880" width="12.140625" style="6" customWidth="1"/>
    <col min="14881" max="14881" width="9.140625" style="6"/>
    <col min="14882" max="14882" width="13.140625" style="6" customWidth="1"/>
    <col min="14883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6" width="9.140625" style="6"/>
    <col min="15117" max="15117" width="9.5703125" style="6" customWidth="1"/>
    <col min="15118" max="15118" width="11" style="6" customWidth="1"/>
    <col min="15119" max="15127" width="9.140625" style="6"/>
    <col min="15128" max="15128" width="9.85546875" style="6" bestFit="1" customWidth="1"/>
    <col min="15129" max="15133" width="9.140625" style="6"/>
    <col min="15134" max="15134" width="11.28515625" style="6" customWidth="1"/>
    <col min="15135" max="15135" width="9.28515625" style="6" customWidth="1"/>
    <col min="15136" max="15136" width="12.140625" style="6" customWidth="1"/>
    <col min="15137" max="15137" width="9.140625" style="6"/>
    <col min="15138" max="15138" width="13.140625" style="6" customWidth="1"/>
    <col min="15139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2" width="9.140625" style="6"/>
    <col min="15373" max="15373" width="9.5703125" style="6" customWidth="1"/>
    <col min="15374" max="15374" width="11" style="6" customWidth="1"/>
    <col min="15375" max="15383" width="9.140625" style="6"/>
    <col min="15384" max="15384" width="9.85546875" style="6" bestFit="1" customWidth="1"/>
    <col min="15385" max="15389" width="9.140625" style="6"/>
    <col min="15390" max="15390" width="11.28515625" style="6" customWidth="1"/>
    <col min="15391" max="15391" width="9.28515625" style="6" customWidth="1"/>
    <col min="15392" max="15392" width="12.140625" style="6" customWidth="1"/>
    <col min="15393" max="15393" width="9.140625" style="6"/>
    <col min="15394" max="15394" width="13.140625" style="6" customWidth="1"/>
    <col min="15395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8" width="9.140625" style="6"/>
    <col min="15629" max="15629" width="9.5703125" style="6" customWidth="1"/>
    <col min="15630" max="15630" width="11" style="6" customWidth="1"/>
    <col min="15631" max="15639" width="9.140625" style="6"/>
    <col min="15640" max="15640" width="9.85546875" style="6" bestFit="1" customWidth="1"/>
    <col min="15641" max="15645" width="9.140625" style="6"/>
    <col min="15646" max="15646" width="11.28515625" style="6" customWidth="1"/>
    <col min="15647" max="15647" width="9.28515625" style="6" customWidth="1"/>
    <col min="15648" max="15648" width="12.140625" style="6" customWidth="1"/>
    <col min="15649" max="15649" width="9.140625" style="6"/>
    <col min="15650" max="15650" width="13.140625" style="6" customWidth="1"/>
    <col min="15651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4" width="9.140625" style="6"/>
    <col min="15885" max="15885" width="9.5703125" style="6" customWidth="1"/>
    <col min="15886" max="15886" width="11" style="6" customWidth="1"/>
    <col min="15887" max="15895" width="9.140625" style="6"/>
    <col min="15896" max="15896" width="9.85546875" style="6" bestFit="1" customWidth="1"/>
    <col min="15897" max="15901" width="9.140625" style="6"/>
    <col min="15902" max="15902" width="11.28515625" style="6" customWidth="1"/>
    <col min="15903" max="15903" width="9.28515625" style="6" customWidth="1"/>
    <col min="15904" max="15904" width="12.140625" style="6" customWidth="1"/>
    <col min="15905" max="15905" width="9.140625" style="6"/>
    <col min="15906" max="15906" width="13.140625" style="6" customWidth="1"/>
    <col min="15907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40" width="9.140625" style="6"/>
    <col min="16141" max="16141" width="9.5703125" style="6" customWidth="1"/>
    <col min="16142" max="16142" width="11" style="6" customWidth="1"/>
    <col min="16143" max="16151" width="9.140625" style="6"/>
    <col min="16152" max="16152" width="9.85546875" style="6" bestFit="1" customWidth="1"/>
    <col min="16153" max="16157" width="9.140625" style="6"/>
    <col min="16158" max="16158" width="11.28515625" style="6" customWidth="1"/>
    <col min="16159" max="16159" width="9.28515625" style="6" customWidth="1"/>
    <col min="16160" max="16160" width="12.140625" style="6" customWidth="1"/>
    <col min="16161" max="16161" width="9.140625" style="6"/>
    <col min="16162" max="16162" width="13.140625" style="6" customWidth="1"/>
    <col min="16163" max="16384" width="9.140625" style="6"/>
  </cols>
  <sheetData>
    <row r="1" spans="1:34" ht="15" x14ac:dyDescent="0.25">
      <c r="A1" s="1"/>
      <c r="B1" s="2"/>
      <c r="C1" s="2"/>
      <c r="D1" s="2"/>
      <c r="E1" s="3"/>
      <c r="F1" s="1"/>
      <c r="G1" s="1"/>
      <c r="H1" s="1"/>
      <c r="I1" s="3"/>
      <c r="J1" s="3"/>
      <c r="K1" s="3"/>
      <c r="L1" s="1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5"/>
      <c r="AG1" s="5"/>
      <c r="AH1" s="5"/>
    </row>
    <row r="2" spans="1:34" customFormat="1" ht="18.75" x14ac:dyDescent="0.25">
      <c r="A2" s="1"/>
      <c r="B2" s="2"/>
      <c r="C2" s="2"/>
      <c r="D2" s="2"/>
      <c r="E2" s="7"/>
      <c r="F2" s="7"/>
      <c r="G2" s="7"/>
      <c r="H2" s="7"/>
      <c r="I2" s="7"/>
      <c r="J2" s="7"/>
      <c r="K2" s="8" t="s">
        <v>0</v>
      </c>
      <c r="L2" s="8"/>
      <c r="M2" s="8"/>
      <c r="N2" s="8"/>
      <c r="O2" s="8"/>
      <c r="P2" s="8"/>
      <c r="Q2" s="8"/>
      <c r="R2" s="8"/>
      <c r="S2" s="8"/>
      <c r="T2" s="8"/>
      <c r="U2" s="7"/>
      <c r="V2" s="7"/>
      <c r="W2" s="7"/>
      <c r="X2" s="7"/>
      <c r="Y2" s="7"/>
      <c r="Z2" s="7"/>
      <c r="AA2" s="7"/>
      <c r="AB2" s="9"/>
      <c r="AC2" s="10"/>
      <c r="AD2" s="10"/>
      <c r="AE2" s="10"/>
      <c r="AF2" s="10"/>
      <c r="AG2" s="10"/>
      <c r="AH2" s="10"/>
    </row>
    <row r="3" spans="1:34" customFormat="1" ht="18.75" x14ac:dyDescent="0.25">
      <c r="A3" s="1"/>
      <c r="B3" s="2"/>
      <c r="C3" s="2"/>
      <c r="D3" s="2"/>
      <c r="E3" s="11"/>
      <c r="F3" s="1"/>
      <c r="G3" s="1"/>
      <c r="H3" s="1"/>
      <c r="I3" s="11"/>
      <c r="J3" s="8" t="s">
        <v>76</v>
      </c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10"/>
      <c r="AD3" s="10"/>
      <c r="AE3" s="10"/>
      <c r="AF3" s="10"/>
      <c r="AG3" s="10"/>
      <c r="AH3" s="10"/>
    </row>
    <row r="4" spans="1:34" ht="18.75" x14ac:dyDescent="0.25">
      <c r="A4" s="1"/>
      <c r="B4" s="2"/>
      <c r="C4" s="2"/>
      <c r="D4" s="2"/>
      <c r="E4" s="3"/>
      <c r="F4" s="1"/>
      <c r="G4" s="1"/>
      <c r="H4" s="1"/>
      <c r="I4" s="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4"/>
      <c r="V4" s="4"/>
      <c r="W4" s="4"/>
      <c r="X4" s="4"/>
      <c r="Y4" s="4"/>
      <c r="Z4" s="4"/>
      <c r="AA4" s="4"/>
      <c r="AB4" s="4"/>
      <c r="AC4" s="5"/>
      <c r="AD4" s="5"/>
      <c r="AE4" s="5"/>
      <c r="AF4" s="5"/>
      <c r="AG4" s="5"/>
      <c r="AH4" s="5"/>
    </row>
    <row r="5" spans="1:34" ht="18.75" x14ac:dyDescent="0.25">
      <c r="A5" s="1"/>
      <c r="B5" s="2"/>
      <c r="C5" s="2"/>
      <c r="D5" s="2"/>
      <c r="E5" s="3"/>
      <c r="F5" s="1"/>
      <c r="G5" s="1"/>
      <c r="H5" s="1"/>
      <c r="I5" s="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4"/>
      <c r="V5" s="4"/>
      <c r="W5" s="4"/>
      <c r="X5" s="4"/>
      <c r="Y5" s="4"/>
      <c r="Z5" s="4"/>
      <c r="AA5" s="4"/>
      <c r="AB5" s="4"/>
      <c r="AC5" s="5"/>
      <c r="AD5" s="5"/>
      <c r="AE5" s="5"/>
      <c r="AF5" s="5"/>
      <c r="AG5" s="5"/>
      <c r="AH5" s="5"/>
    </row>
    <row r="6" spans="1:34" ht="15" x14ac:dyDescent="0.25">
      <c r="A6" s="13"/>
      <c r="B6" s="14"/>
      <c r="C6" s="14"/>
      <c r="D6" s="14"/>
      <c r="E6" s="3"/>
      <c r="F6" s="13"/>
      <c r="G6" s="13"/>
      <c r="H6" s="13"/>
      <c r="I6" s="3"/>
      <c r="J6" s="3"/>
      <c r="K6" s="3"/>
      <c r="L6" s="13"/>
      <c r="M6" s="3"/>
      <c r="N6" s="3"/>
      <c r="O6" s="3"/>
      <c r="P6" s="3"/>
      <c r="Q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  <c r="AD6" s="5"/>
      <c r="AE6" s="5"/>
      <c r="AF6" s="5"/>
      <c r="AG6" s="17" t="s">
        <v>2</v>
      </c>
      <c r="AH6" s="17"/>
    </row>
    <row r="7" spans="1:34" ht="14.25" x14ac:dyDescent="0.2">
      <c r="A7" s="18" t="s">
        <v>3</v>
      </c>
      <c r="B7" s="19" t="s">
        <v>4</v>
      </c>
      <c r="C7" s="20" t="s">
        <v>5</v>
      </c>
      <c r="D7" s="20"/>
      <c r="E7" s="20" t="s">
        <v>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 t="s">
        <v>7</v>
      </c>
    </row>
    <row r="8" spans="1:34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 t="s">
        <v>9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 t="s">
        <v>10</v>
      </c>
      <c r="Z8" s="20"/>
      <c r="AA8" s="20"/>
      <c r="AB8" s="20"/>
      <c r="AC8" s="20"/>
      <c r="AD8" s="20"/>
      <c r="AE8" s="20"/>
      <c r="AF8" s="20"/>
      <c r="AG8" s="20"/>
      <c r="AH8" s="20"/>
    </row>
    <row r="9" spans="1:34" ht="180" x14ac:dyDescent="0.2">
      <c r="A9" s="18"/>
      <c r="B9" s="19"/>
      <c r="C9" s="21" t="s">
        <v>11</v>
      </c>
      <c r="D9" s="21" t="s">
        <v>12</v>
      </c>
      <c r="E9" s="22" t="s">
        <v>13</v>
      </c>
      <c r="F9" s="22" t="s">
        <v>14</v>
      </c>
      <c r="G9" s="22" t="s">
        <v>15</v>
      </c>
      <c r="H9" s="23" t="s">
        <v>16</v>
      </c>
      <c r="I9" s="22" t="s">
        <v>17</v>
      </c>
      <c r="J9" s="22" t="s">
        <v>18</v>
      </c>
      <c r="K9" s="22" t="s">
        <v>19</v>
      </c>
      <c r="L9" s="22" t="s">
        <v>20</v>
      </c>
      <c r="M9" s="22" t="s">
        <v>21</v>
      </c>
      <c r="N9" s="22" t="s">
        <v>22</v>
      </c>
      <c r="O9" s="22" t="s">
        <v>23</v>
      </c>
      <c r="P9" s="22" t="s">
        <v>24</v>
      </c>
      <c r="Q9" s="22" t="s">
        <v>25</v>
      </c>
      <c r="R9" s="22" t="s">
        <v>26</v>
      </c>
      <c r="S9" s="22" t="s">
        <v>27</v>
      </c>
      <c r="T9" s="22" t="s">
        <v>28</v>
      </c>
      <c r="U9" s="22" t="s">
        <v>29</v>
      </c>
      <c r="V9" s="22" t="s">
        <v>30</v>
      </c>
      <c r="W9" s="22" t="s">
        <v>15</v>
      </c>
      <c r="X9" s="23" t="s">
        <v>16</v>
      </c>
      <c r="Y9" s="22" t="s">
        <v>31</v>
      </c>
      <c r="Z9" s="22" t="s">
        <v>32</v>
      </c>
      <c r="AA9" s="22" t="s">
        <v>33</v>
      </c>
      <c r="AB9" s="22" t="s">
        <v>34</v>
      </c>
      <c r="AC9" s="21" t="s">
        <v>35</v>
      </c>
      <c r="AD9" s="21" t="s">
        <v>36</v>
      </c>
      <c r="AE9" s="21" t="s">
        <v>37</v>
      </c>
      <c r="AF9" s="21" t="s">
        <v>38</v>
      </c>
      <c r="AG9" s="24" t="s">
        <v>16</v>
      </c>
      <c r="AH9" s="20"/>
    </row>
    <row r="10" spans="1:34" x14ac:dyDescent="0.2">
      <c r="A10" s="25">
        <v>1</v>
      </c>
      <c r="B10" s="26" t="s">
        <v>73</v>
      </c>
      <c r="C10" s="15"/>
      <c r="D10" s="15"/>
      <c r="E10" s="15">
        <v>393</v>
      </c>
      <c r="F10" s="15">
        <v>93</v>
      </c>
      <c r="G10" s="15"/>
      <c r="H10" s="27">
        <f t="shared" ref="H10:H47" si="0">SUM(C10:G10)</f>
        <v>486</v>
      </c>
      <c r="I10" s="15">
        <v>7381</v>
      </c>
      <c r="J10" s="15"/>
      <c r="K10" s="15"/>
      <c r="L10" s="15"/>
      <c r="M10" s="15"/>
      <c r="N10" s="15">
        <v>42</v>
      </c>
      <c r="O10" s="15">
        <v>151401</v>
      </c>
      <c r="P10" s="15"/>
      <c r="Q10" s="15"/>
      <c r="R10" s="15"/>
      <c r="S10" s="15"/>
      <c r="T10" s="15"/>
      <c r="U10" s="15"/>
      <c r="V10" s="15">
        <v>322</v>
      </c>
      <c r="W10" s="15"/>
      <c r="X10" s="27">
        <f t="shared" ref="X10:X47" si="1">SUM(I10:W10)</f>
        <v>159146</v>
      </c>
      <c r="Y10" s="16">
        <v>621</v>
      </c>
      <c r="Z10" s="16"/>
      <c r="AA10" s="16"/>
      <c r="AB10" s="16"/>
      <c r="AC10" s="16"/>
      <c r="AD10" s="16"/>
      <c r="AE10" s="16"/>
      <c r="AF10" s="16"/>
      <c r="AG10" s="27">
        <f t="shared" ref="AG10:AG46" si="2">SUM(Y10:AF10)</f>
        <v>621</v>
      </c>
      <c r="AH10" s="27">
        <f t="shared" ref="AH10:AH47" si="3">H10+X10+AG10</f>
        <v>160253</v>
      </c>
    </row>
    <row r="11" spans="1:34" x14ac:dyDescent="0.2">
      <c r="A11" s="25">
        <v>2</v>
      </c>
      <c r="B11" s="26" t="s">
        <v>58</v>
      </c>
      <c r="C11" s="15"/>
      <c r="D11" s="15"/>
      <c r="E11" s="15">
        <v>316</v>
      </c>
      <c r="F11" s="15"/>
      <c r="G11" s="15"/>
      <c r="H11" s="27">
        <f t="shared" si="0"/>
        <v>316</v>
      </c>
      <c r="I11" s="15">
        <v>2569</v>
      </c>
      <c r="J11" s="15"/>
      <c r="K11" s="15"/>
      <c r="L11" s="15"/>
      <c r="M11" s="15"/>
      <c r="N11" s="15">
        <v>88</v>
      </c>
      <c r="O11" s="15"/>
      <c r="P11" s="15"/>
      <c r="Q11" s="15"/>
      <c r="R11" s="15"/>
      <c r="S11" s="15"/>
      <c r="T11" s="15"/>
      <c r="U11" s="15"/>
      <c r="V11" s="15"/>
      <c r="W11" s="15"/>
      <c r="X11" s="27">
        <f t="shared" si="1"/>
        <v>2657</v>
      </c>
      <c r="Y11" s="16">
        <v>20886</v>
      </c>
      <c r="Z11" s="16"/>
      <c r="AA11" s="16"/>
      <c r="AB11" s="16"/>
      <c r="AC11" s="16"/>
      <c r="AD11" s="16"/>
      <c r="AE11" s="16">
        <v>124073</v>
      </c>
      <c r="AF11" s="16">
        <v>1</v>
      </c>
      <c r="AG11" s="27">
        <f t="shared" si="2"/>
        <v>144960</v>
      </c>
      <c r="AH11" s="27">
        <f t="shared" si="3"/>
        <v>147933</v>
      </c>
    </row>
    <row r="12" spans="1:34" x14ac:dyDescent="0.2">
      <c r="A12" s="25">
        <v>3</v>
      </c>
      <c r="B12" s="26" t="s">
        <v>45</v>
      </c>
      <c r="C12" s="15"/>
      <c r="D12" s="15"/>
      <c r="E12" s="15">
        <v>220</v>
      </c>
      <c r="F12" s="15">
        <v>9827</v>
      </c>
      <c r="G12" s="15"/>
      <c r="H12" s="27">
        <f t="shared" si="0"/>
        <v>10047</v>
      </c>
      <c r="I12" s="15">
        <v>9966</v>
      </c>
      <c r="J12" s="15"/>
      <c r="K12" s="15">
        <v>80</v>
      </c>
      <c r="L12" s="15"/>
      <c r="M12" s="15">
        <v>70</v>
      </c>
      <c r="N12" s="15">
        <v>52</v>
      </c>
      <c r="O12" s="15">
        <v>54505</v>
      </c>
      <c r="P12" s="15">
        <v>19</v>
      </c>
      <c r="Q12" s="15"/>
      <c r="R12" s="15"/>
      <c r="S12" s="15"/>
      <c r="T12" s="15"/>
      <c r="U12" s="15"/>
      <c r="V12" s="15">
        <v>3735</v>
      </c>
      <c r="W12" s="15"/>
      <c r="X12" s="27">
        <f t="shared" si="1"/>
        <v>68427</v>
      </c>
      <c r="Y12" s="16">
        <v>24174</v>
      </c>
      <c r="Z12" s="16">
        <v>32</v>
      </c>
      <c r="AA12" s="16"/>
      <c r="AB12" s="16"/>
      <c r="AC12" s="16"/>
      <c r="AD12" s="16">
        <v>35</v>
      </c>
      <c r="AE12" s="16"/>
      <c r="AF12" s="16"/>
      <c r="AG12" s="27">
        <f t="shared" si="2"/>
        <v>24241</v>
      </c>
      <c r="AH12" s="27">
        <f t="shared" si="3"/>
        <v>102715</v>
      </c>
    </row>
    <row r="13" spans="1:34" x14ac:dyDescent="0.2">
      <c r="A13" s="25">
        <v>4</v>
      </c>
      <c r="B13" s="26" t="s">
        <v>77</v>
      </c>
      <c r="C13" s="15"/>
      <c r="D13" s="15"/>
      <c r="E13" s="15">
        <v>315</v>
      </c>
      <c r="F13" s="15">
        <v>13070</v>
      </c>
      <c r="G13" s="15"/>
      <c r="H13" s="27">
        <f t="shared" si="0"/>
        <v>13385</v>
      </c>
      <c r="I13" s="15">
        <v>15215</v>
      </c>
      <c r="J13" s="15"/>
      <c r="K13" s="15"/>
      <c r="L13" s="15"/>
      <c r="M13" s="15">
        <v>1072</v>
      </c>
      <c r="N13" s="15">
        <v>685</v>
      </c>
      <c r="O13" s="15"/>
      <c r="P13" s="15"/>
      <c r="Q13" s="15"/>
      <c r="R13" s="15"/>
      <c r="S13" s="15"/>
      <c r="T13" s="15"/>
      <c r="U13" s="15">
        <v>4711</v>
      </c>
      <c r="V13" s="15">
        <v>19</v>
      </c>
      <c r="W13" s="15">
        <v>0</v>
      </c>
      <c r="X13" s="27">
        <f t="shared" si="1"/>
        <v>21702</v>
      </c>
      <c r="Y13" s="16">
        <v>38815</v>
      </c>
      <c r="Z13" s="16">
        <v>0</v>
      </c>
      <c r="AA13" s="16"/>
      <c r="AB13" s="16"/>
      <c r="AC13" s="16"/>
      <c r="AD13" s="16"/>
      <c r="AE13" s="16"/>
      <c r="AF13" s="16">
        <v>0</v>
      </c>
      <c r="AG13" s="27">
        <f t="shared" si="2"/>
        <v>38815</v>
      </c>
      <c r="AH13" s="27">
        <f t="shared" si="3"/>
        <v>73902</v>
      </c>
    </row>
    <row r="14" spans="1:34" x14ac:dyDescent="0.2">
      <c r="A14" s="25">
        <v>5</v>
      </c>
      <c r="B14" s="26" t="s">
        <v>78</v>
      </c>
      <c r="C14" s="15"/>
      <c r="D14" s="15"/>
      <c r="E14" s="15">
        <v>7</v>
      </c>
      <c r="F14" s="15">
        <v>284</v>
      </c>
      <c r="G14" s="15"/>
      <c r="H14" s="27">
        <f t="shared" si="0"/>
        <v>291</v>
      </c>
      <c r="I14" s="15">
        <v>3492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17710</v>
      </c>
      <c r="V14" s="15"/>
      <c r="W14" s="15"/>
      <c r="X14" s="27">
        <f t="shared" si="1"/>
        <v>21202</v>
      </c>
      <c r="Y14" s="16">
        <v>51702</v>
      </c>
      <c r="Z14" s="16">
        <v>65</v>
      </c>
      <c r="AA14" s="16"/>
      <c r="AB14" s="16"/>
      <c r="AC14" s="16"/>
      <c r="AD14" s="16"/>
      <c r="AE14" s="16"/>
      <c r="AF14" s="16"/>
      <c r="AG14" s="27">
        <f t="shared" si="2"/>
        <v>51767</v>
      </c>
      <c r="AH14" s="27">
        <f t="shared" si="3"/>
        <v>73260</v>
      </c>
    </row>
    <row r="15" spans="1:34" x14ac:dyDescent="0.2">
      <c r="A15" s="25">
        <v>6</v>
      </c>
      <c r="B15" s="26" t="s">
        <v>53</v>
      </c>
      <c r="C15" s="15"/>
      <c r="D15" s="15"/>
      <c r="E15" s="15"/>
      <c r="F15" s="15">
        <v>5266</v>
      </c>
      <c r="G15" s="15"/>
      <c r="H15" s="27">
        <f t="shared" si="0"/>
        <v>5266</v>
      </c>
      <c r="I15" s="15">
        <v>1302</v>
      </c>
      <c r="J15" s="15"/>
      <c r="K15" s="15"/>
      <c r="L15" s="15"/>
      <c r="M15" s="15"/>
      <c r="N15" s="15">
        <v>49553</v>
      </c>
      <c r="O15" s="15"/>
      <c r="P15" s="15"/>
      <c r="Q15" s="15"/>
      <c r="R15" s="15"/>
      <c r="S15" s="15"/>
      <c r="T15" s="15"/>
      <c r="U15" s="15"/>
      <c r="V15" s="15">
        <v>2090</v>
      </c>
      <c r="W15" s="15"/>
      <c r="X15" s="27">
        <f t="shared" si="1"/>
        <v>52945</v>
      </c>
      <c r="Y15" s="16">
        <v>781</v>
      </c>
      <c r="Z15" s="16"/>
      <c r="AA15" s="16"/>
      <c r="AB15" s="16"/>
      <c r="AC15" s="16"/>
      <c r="AD15" s="16"/>
      <c r="AE15" s="16"/>
      <c r="AF15" s="16"/>
      <c r="AG15" s="27">
        <f t="shared" si="2"/>
        <v>781</v>
      </c>
      <c r="AH15" s="27">
        <f t="shared" si="3"/>
        <v>58992</v>
      </c>
    </row>
    <row r="16" spans="1:34" x14ac:dyDescent="0.2">
      <c r="A16" s="25">
        <v>7</v>
      </c>
      <c r="B16" s="26" t="s">
        <v>55</v>
      </c>
      <c r="C16" s="15"/>
      <c r="D16" s="15"/>
      <c r="E16" s="15">
        <v>2832</v>
      </c>
      <c r="F16" s="15">
        <v>2820</v>
      </c>
      <c r="G16" s="15"/>
      <c r="H16" s="27">
        <f t="shared" si="0"/>
        <v>5652</v>
      </c>
      <c r="I16" s="15">
        <v>30856</v>
      </c>
      <c r="J16" s="15"/>
      <c r="K16" s="15">
        <v>41</v>
      </c>
      <c r="L16" s="15"/>
      <c r="M16" s="15">
        <v>10</v>
      </c>
      <c r="N16" s="15">
        <v>563</v>
      </c>
      <c r="O16" s="15"/>
      <c r="P16" s="15">
        <v>235</v>
      </c>
      <c r="Q16" s="15"/>
      <c r="R16" s="15"/>
      <c r="S16" s="15"/>
      <c r="T16" s="15"/>
      <c r="U16" s="15"/>
      <c r="V16" s="15">
        <v>1735</v>
      </c>
      <c r="W16" s="15"/>
      <c r="X16" s="27">
        <f t="shared" si="1"/>
        <v>33440</v>
      </c>
      <c r="Y16" s="16">
        <v>14430</v>
      </c>
      <c r="Z16" s="16"/>
      <c r="AA16" s="16"/>
      <c r="AB16" s="16"/>
      <c r="AC16" s="16"/>
      <c r="AD16" s="16">
        <v>3535</v>
      </c>
      <c r="AE16" s="16"/>
      <c r="AF16" s="16"/>
      <c r="AG16" s="27">
        <f t="shared" si="2"/>
        <v>17965</v>
      </c>
      <c r="AH16" s="27">
        <f t="shared" si="3"/>
        <v>57057</v>
      </c>
    </row>
    <row r="17" spans="1:34" x14ac:dyDescent="0.2">
      <c r="A17" s="25">
        <v>8</v>
      </c>
      <c r="B17" s="26" t="s">
        <v>51</v>
      </c>
      <c r="C17" s="15"/>
      <c r="D17" s="15"/>
      <c r="E17" s="15">
        <v>329</v>
      </c>
      <c r="F17" s="15"/>
      <c r="G17" s="15"/>
      <c r="H17" s="27">
        <f t="shared" si="0"/>
        <v>329</v>
      </c>
      <c r="I17" s="15">
        <v>974</v>
      </c>
      <c r="J17" s="15"/>
      <c r="K17" s="15"/>
      <c r="L17" s="15"/>
      <c r="M17" s="15"/>
      <c r="N17" s="15">
        <v>28262</v>
      </c>
      <c r="O17" s="15"/>
      <c r="P17" s="15"/>
      <c r="Q17" s="15"/>
      <c r="R17" s="15"/>
      <c r="S17" s="15"/>
      <c r="T17" s="15"/>
      <c r="U17" s="15"/>
      <c r="V17" s="15"/>
      <c r="W17" s="15"/>
      <c r="X17" s="27">
        <f t="shared" si="1"/>
        <v>29236</v>
      </c>
      <c r="Y17" s="16">
        <v>7467</v>
      </c>
      <c r="Z17" s="16"/>
      <c r="AA17" s="16"/>
      <c r="AB17" s="16"/>
      <c r="AC17" s="16"/>
      <c r="AD17" s="16"/>
      <c r="AE17" s="16"/>
      <c r="AF17" s="16"/>
      <c r="AG17" s="27">
        <f t="shared" si="2"/>
        <v>7467</v>
      </c>
      <c r="AH17" s="27">
        <f t="shared" si="3"/>
        <v>37032</v>
      </c>
    </row>
    <row r="18" spans="1:34" x14ac:dyDescent="0.2">
      <c r="A18" s="25">
        <v>9</v>
      </c>
      <c r="B18" s="26" t="s">
        <v>40</v>
      </c>
      <c r="C18" s="15"/>
      <c r="D18" s="15"/>
      <c r="E18" s="15">
        <v>1003</v>
      </c>
      <c r="F18" s="15">
        <v>3594</v>
      </c>
      <c r="G18" s="15"/>
      <c r="H18" s="27">
        <f t="shared" si="0"/>
        <v>4597</v>
      </c>
      <c r="I18" s="15">
        <v>3994</v>
      </c>
      <c r="J18" s="15"/>
      <c r="K18" s="15"/>
      <c r="L18" s="15"/>
      <c r="M18" s="15">
        <v>880</v>
      </c>
      <c r="N18" s="15">
        <v>58</v>
      </c>
      <c r="O18" s="15"/>
      <c r="P18" s="15"/>
      <c r="Q18" s="15"/>
      <c r="R18" s="15"/>
      <c r="S18" s="15"/>
      <c r="T18" s="15"/>
      <c r="U18" s="15"/>
      <c r="V18" s="15"/>
      <c r="W18" s="15"/>
      <c r="X18" s="27">
        <f t="shared" si="1"/>
        <v>4932</v>
      </c>
      <c r="Y18" s="16">
        <v>22198</v>
      </c>
      <c r="Z18" s="16">
        <v>7</v>
      </c>
      <c r="AA18" s="16"/>
      <c r="AB18" s="16"/>
      <c r="AC18" s="16"/>
      <c r="AD18" s="16"/>
      <c r="AE18" s="16"/>
      <c r="AF18" s="16"/>
      <c r="AG18" s="27">
        <f t="shared" si="2"/>
        <v>22205</v>
      </c>
      <c r="AH18" s="27">
        <f t="shared" si="3"/>
        <v>31734</v>
      </c>
    </row>
    <row r="19" spans="1:34" x14ac:dyDescent="0.2">
      <c r="A19" s="25">
        <v>10</v>
      </c>
      <c r="B19" s="26" t="s">
        <v>79</v>
      </c>
      <c r="C19" s="15"/>
      <c r="D19" s="15"/>
      <c r="E19" s="15">
        <v>8953</v>
      </c>
      <c r="F19" s="15">
        <v>11194</v>
      </c>
      <c r="G19" s="15"/>
      <c r="H19" s="27">
        <f t="shared" si="0"/>
        <v>20147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27">
        <f t="shared" si="1"/>
        <v>0</v>
      </c>
      <c r="Y19" s="16">
        <v>2238</v>
      </c>
      <c r="Z19" s="16"/>
      <c r="AA19" s="16"/>
      <c r="AB19" s="16"/>
      <c r="AC19" s="16"/>
      <c r="AD19" s="16"/>
      <c r="AE19" s="16"/>
      <c r="AF19" s="16"/>
      <c r="AG19" s="27">
        <f t="shared" si="2"/>
        <v>2238</v>
      </c>
      <c r="AH19" s="27">
        <f t="shared" si="3"/>
        <v>22385</v>
      </c>
    </row>
    <row r="20" spans="1:34" x14ac:dyDescent="0.2">
      <c r="A20" s="25">
        <v>11</v>
      </c>
      <c r="B20" s="26" t="s">
        <v>80</v>
      </c>
      <c r="C20" s="15"/>
      <c r="D20" s="15"/>
      <c r="E20" s="15">
        <v>18</v>
      </c>
      <c r="F20" s="15">
        <v>895</v>
      </c>
      <c r="G20" s="15"/>
      <c r="H20" s="27">
        <f t="shared" si="0"/>
        <v>913</v>
      </c>
      <c r="I20" s="15">
        <v>2483</v>
      </c>
      <c r="J20" s="15"/>
      <c r="K20" s="15"/>
      <c r="L20" s="15"/>
      <c r="M20" s="15">
        <v>0</v>
      </c>
      <c r="N20" s="15">
        <v>331</v>
      </c>
      <c r="O20" s="15"/>
      <c r="P20" s="15">
        <v>16</v>
      </c>
      <c r="Q20" s="15"/>
      <c r="R20" s="15"/>
      <c r="S20" s="15"/>
      <c r="T20" s="15"/>
      <c r="U20" s="15">
        <v>2455</v>
      </c>
      <c r="V20" s="15">
        <v>4205</v>
      </c>
      <c r="W20" s="15"/>
      <c r="X20" s="27">
        <f t="shared" si="1"/>
        <v>9490</v>
      </c>
      <c r="Y20" s="16">
        <v>9573</v>
      </c>
      <c r="Z20" s="16"/>
      <c r="AA20" s="16"/>
      <c r="AB20" s="16"/>
      <c r="AC20" s="16"/>
      <c r="AD20" s="16"/>
      <c r="AE20" s="16"/>
      <c r="AF20" s="16"/>
      <c r="AG20" s="27">
        <f t="shared" si="2"/>
        <v>9573</v>
      </c>
      <c r="AH20" s="27">
        <f t="shared" si="3"/>
        <v>19976</v>
      </c>
    </row>
    <row r="21" spans="1:34" x14ac:dyDescent="0.2">
      <c r="A21" s="25">
        <v>12</v>
      </c>
      <c r="B21" s="26" t="s">
        <v>81</v>
      </c>
      <c r="C21" s="15"/>
      <c r="D21" s="15"/>
      <c r="E21" s="15"/>
      <c r="F21" s="15"/>
      <c r="G21" s="15"/>
      <c r="H21" s="27">
        <f t="shared" si="0"/>
        <v>0</v>
      </c>
      <c r="I21" s="15">
        <v>236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27">
        <f t="shared" si="1"/>
        <v>236</v>
      </c>
      <c r="Y21" s="16">
        <v>17735</v>
      </c>
      <c r="Z21" s="16"/>
      <c r="AA21" s="16"/>
      <c r="AB21" s="16"/>
      <c r="AC21" s="16"/>
      <c r="AD21" s="16"/>
      <c r="AE21" s="16"/>
      <c r="AF21" s="16"/>
      <c r="AG21" s="27">
        <f t="shared" si="2"/>
        <v>17735</v>
      </c>
      <c r="AH21" s="27">
        <f t="shared" si="3"/>
        <v>17971</v>
      </c>
    </row>
    <row r="22" spans="1:34" x14ac:dyDescent="0.2">
      <c r="A22" s="25">
        <v>13</v>
      </c>
      <c r="B22" s="26" t="s">
        <v>82</v>
      </c>
      <c r="C22" s="15"/>
      <c r="D22" s="15"/>
      <c r="E22" s="15">
        <v>185</v>
      </c>
      <c r="F22" s="15">
        <v>1088</v>
      </c>
      <c r="G22" s="15">
        <v>574</v>
      </c>
      <c r="H22" s="27">
        <f t="shared" si="0"/>
        <v>1847</v>
      </c>
      <c r="I22" s="15">
        <v>2882</v>
      </c>
      <c r="J22" s="15"/>
      <c r="K22" s="15"/>
      <c r="L22" s="15"/>
      <c r="M22" s="15"/>
      <c r="N22" s="15">
        <v>18</v>
      </c>
      <c r="O22" s="15"/>
      <c r="P22" s="15"/>
      <c r="Q22" s="15"/>
      <c r="R22" s="15"/>
      <c r="S22" s="15"/>
      <c r="T22" s="15"/>
      <c r="U22" s="15">
        <v>2202</v>
      </c>
      <c r="V22" s="15"/>
      <c r="W22" s="15"/>
      <c r="X22" s="27">
        <f t="shared" si="1"/>
        <v>5102</v>
      </c>
      <c r="Y22" s="16">
        <v>9809</v>
      </c>
      <c r="Z22" s="16"/>
      <c r="AA22" s="16"/>
      <c r="AB22" s="16"/>
      <c r="AC22" s="16"/>
      <c r="AD22" s="16"/>
      <c r="AE22" s="16"/>
      <c r="AF22" s="16">
        <v>-14</v>
      </c>
      <c r="AG22" s="27">
        <f t="shared" si="2"/>
        <v>9795</v>
      </c>
      <c r="AH22" s="27">
        <f t="shared" si="3"/>
        <v>16744</v>
      </c>
    </row>
    <row r="23" spans="1:34" x14ac:dyDescent="0.2">
      <c r="A23" s="25">
        <v>14</v>
      </c>
      <c r="B23" s="26" t="s">
        <v>83</v>
      </c>
      <c r="C23" s="15"/>
      <c r="D23" s="15"/>
      <c r="E23" s="15">
        <v>6</v>
      </c>
      <c r="F23" s="15">
        <v>6</v>
      </c>
      <c r="G23" s="15"/>
      <c r="H23" s="27">
        <f t="shared" si="0"/>
        <v>12</v>
      </c>
      <c r="I23" s="15">
        <v>6775</v>
      </c>
      <c r="J23" s="15"/>
      <c r="K23" s="15"/>
      <c r="L23" s="15"/>
      <c r="M23" s="15"/>
      <c r="N23" s="15">
        <v>919</v>
      </c>
      <c r="O23" s="15"/>
      <c r="P23" s="15"/>
      <c r="Q23" s="15"/>
      <c r="R23" s="15"/>
      <c r="S23" s="15"/>
      <c r="T23" s="15"/>
      <c r="U23" s="15">
        <v>46</v>
      </c>
      <c r="V23" s="15">
        <v>10</v>
      </c>
      <c r="W23" s="15"/>
      <c r="X23" s="27">
        <f t="shared" si="1"/>
        <v>7750</v>
      </c>
      <c r="Y23" s="16">
        <v>6850</v>
      </c>
      <c r="Z23" s="16"/>
      <c r="AA23" s="16"/>
      <c r="AB23" s="16"/>
      <c r="AC23" s="16"/>
      <c r="AD23" s="16"/>
      <c r="AE23" s="16"/>
      <c r="AF23" s="16"/>
      <c r="AG23" s="27">
        <f t="shared" si="2"/>
        <v>6850</v>
      </c>
      <c r="AH23" s="27">
        <f t="shared" si="3"/>
        <v>14612</v>
      </c>
    </row>
    <row r="24" spans="1:34" x14ac:dyDescent="0.2">
      <c r="A24" s="25">
        <v>15</v>
      </c>
      <c r="B24" s="26" t="s">
        <v>42</v>
      </c>
      <c r="C24" s="15"/>
      <c r="D24" s="15"/>
      <c r="E24" s="15">
        <v>60</v>
      </c>
      <c r="F24" s="15">
        <v>733</v>
      </c>
      <c r="G24" s="15"/>
      <c r="H24" s="27">
        <f t="shared" si="0"/>
        <v>793</v>
      </c>
      <c r="I24" s="15">
        <v>4841</v>
      </c>
      <c r="J24" s="15"/>
      <c r="K24" s="15"/>
      <c r="L24" s="15"/>
      <c r="M24" s="15"/>
      <c r="N24" s="15">
        <v>246</v>
      </c>
      <c r="O24" s="15"/>
      <c r="P24" s="15"/>
      <c r="Q24" s="15"/>
      <c r="R24" s="15"/>
      <c r="S24" s="15"/>
      <c r="T24" s="15"/>
      <c r="U24" s="15"/>
      <c r="V24" s="15">
        <v>488</v>
      </c>
      <c r="W24" s="15"/>
      <c r="X24" s="27">
        <f t="shared" si="1"/>
        <v>5575</v>
      </c>
      <c r="Y24" s="16">
        <v>6901</v>
      </c>
      <c r="Z24" s="16"/>
      <c r="AA24" s="16"/>
      <c r="AB24" s="16"/>
      <c r="AC24" s="16"/>
      <c r="AD24" s="16"/>
      <c r="AE24" s="16"/>
      <c r="AF24" s="16"/>
      <c r="AG24" s="27">
        <f t="shared" si="2"/>
        <v>6901</v>
      </c>
      <c r="AH24" s="27">
        <f t="shared" si="3"/>
        <v>13269</v>
      </c>
    </row>
    <row r="25" spans="1:34" x14ac:dyDescent="0.2">
      <c r="A25" s="25">
        <v>16</v>
      </c>
      <c r="B25" s="26" t="s">
        <v>54</v>
      </c>
      <c r="C25" s="15"/>
      <c r="D25" s="15"/>
      <c r="E25" s="15">
        <v>945</v>
      </c>
      <c r="F25" s="15">
        <v>4704</v>
      </c>
      <c r="G25" s="15"/>
      <c r="H25" s="27">
        <f t="shared" si="0"/>
        <v>5649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>
        <v>3685</v>
      </c>
      <c r="W25" s="15"/>
      <c r="X25" s="27">
        <f t="shared" si="1"/>
        <v>3685</v>
      </c>
      <c r="Y25" s="16">
        <v>988</v>
      </c>
      <c r="Z25" s="16"/>
      <c r="AA25" s="16"/>
      <c r="AB25" s="16"/>
      <c r="AC25" s="16"/>
      <c r="AD25" s="16"/>
      <c r="AE25" s="16"/>
      <c r="AF25" s="16"/>
      <c r="AG25" s="27">
        <f t="shared" si="2"/>
        <v>988</v>
      </c>
      <c r="AH25" s="27">
        <f t="shared" si="3"/>
        <v>10322</v>
      </c>
    </row>
    <row r="26" spans="1:34" x14ac:dyDescent="0.2">
      <c r="A26" s="25">
        <v>17</v>
      </c>
      <c r="B26" s="26" t="s">
        <v>61</v>
      </c>
      <c r="C26" s="15"/>
      <c r="D26" s="15"/>
      <c r="E26" s="15"/>
      <c r="F26" s="15"/>
      <c r="G26" s="15"/>
      <c r="H26" s="27">
        <f t="shared" si="0"/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27">
        <f t="shared" si="1"/>
        <v>0</v>
      </c>
      <c r="Y26" s="16">
        <v>9396</v>
      </c>
      <c r="Z26" s="16"/>
      <c r="AA26" s="16"/>
      <c r="AB26" s="16"/>
      <c r="AC26" s="16"/>
      <c r="AD26" s="16"/>
      <c r="AE26" s="16"/>
      <c r="AF26" s="16"/>
      <c r="AG26" s="27">
        <f t="shared" si="2"/>
        <v>9396</v>
      </c>
      <c r="AH26" s="27">
        <f t="shared" si="3"/>
        <v>9396</v>
      </c>
    </row>
    <row r="27" spans="1:34" x14ac:dyDescent="0.2">
      <c r="A27" s="25">
        <v>18</v>
      </c>
      <c r="B27" s="26" t="s">
        <v>50</v>
      </c>
      <c r="C27" s="15"/>
      <c r="D27" s="15"/>
      <c r="E27" s="15"/>
      <c r="F27" s="15">
        <v>2298</v>
      </c>
      <c r="G27" s="15">
        <v>481</v>
      </c>
      <c r="H27" s="27">
        <f t="shared" si="0"/>
        <v>2779</v>
      </c>
      <c r="I27" s="15">
        <v>484</v>
      </c>
      <c r="J27" s="15"/>
      <c r="K27" s="15"/>
      <c r="L27" s="15"/>
      <c r="M27" s="15"/>
      <c r="N27" s="15">
        <v>683</v>
      </c>
      <c r="O27" s="15"/>
      <c r="P27" s="15"/>
      <c r="Q27" s="15"/>
      <c r="R27" s="15"/>
      <c r="S27" s="15"/>
      <c r="T27" s="15"/>
      <c r="U27" s="15"/>
      <c r="V27" s="15"/>
      <c r="W27" s="15"/>
      <c r="X27" s="27">
        <f t="shared" si="1"/>
        <v>1167</v>
      </c>
      <c r="Y27" s="16">
        <v>647</v>
      </c>
      <c r="Z27" s="16"/>
      <c r="AA27" s="16"/>
      <c r="AB27" s="16"/>
      <c r="AC27" s="16"/>
      <c r="AD27" s="16"/>
      <c r="AE27" s="16"/>
      <c r="AF27" s="16">
        <v>3958</v>
      </c>
      <c r="AG27" s="27">
        <f t="shared" si="2"/>
        <v>4605</v>
      </c>
      <c r="AH27" s="27">
        <f t="shared" si="3"/>
        <v>8551</v>
      </c>
    </row>
    <row r="28" spans="1:34" x14ac:dyDescent="0.2">
      <c r="A28" s="25">
        <v>19</v>
      </c>
      <c r="B28" s="26" t="s">
        <v>39</v>
      </c>
      <c r="C28" s="15"/>
      <c r="D28" s="15"/>
      <c r="E28" s="15"/>
      <c r="F28" s="15"/>
      <c r="G28" s="15"/>
      <c r="H28" s="27">
        <f t="shared" si="0"/>
        <v>0</v>
      </c>
      <c r="I28" s="15">
        <v>1031</v>
      </c>
      <c r="J28" s="15"/>
      <c r="K28" s="15"/>
      <c r="L28" s="15"/>
      <c r="M28" s="15"/>
      <c r="N28" s="15">
        <v>4090</v>
      </c>
      <c r="O28" s="15"/>
      <c r="P28" s="15"/>
      <c r="Q28" s="15"/>
      <c r="R28" s="15"/>
      <c r="S28" s="15"/>
      <c r="T28" s="15"/>
      <c r="U28" s="15"/>
      <c r="V28" s="15"/>
      <c r="W28" s="15"/>
      <c r="X28" s="27">
        <f t="shared" si="1"/>
        <v>5121</v>
      </c>
      <c r="Y28" s="16">
        <v>2040</v>
      </c>
      <c r="Z28" s="16"/>
      <c r="AA28" s="16"/>
      <c r="AB28" s="16"/>
      <c r="AC28" s="16"/>
      <c r="AD28" s="16"/>
      <c r="AE28" s="16"/>
      <c r="AF28" s="16">
        <v>1300</v>
      </c>
      <c r="AG28" s="27">
        <f t="shared" si="2"/>
        <v>3340</v>
      </c>
      <c r="AH28" s="27">
        <f t="shared" si="3"/>
        <v>8461</v>
      </c>
    </row>
    <row r="29" spans="1:34" x14ac:dyDescent="0.2">
      <c r="A29" s="25">
        <v>20</v>
      </c>
      <c r="B29" s="26" t="s">
        <v>52</v>
      </c>
      <c r="C29" s="15"/>
      <c r="D29" s="15"/>
      <c r="E29" s="15">
        <v>14</v>
      </c>
      <c r="F29" s="15"/>
      <c r="G29" s="15"/>
      <c r="H29" s="27">
        <f t="shared" si="0"/>
        <v>14</v>
      </c>
      <c r="I29" s="15"/>
      <c r="J29" s="15"/>
      <c r="K29" s="15"/>
      <c r="L29" s="15"/>
      <c r="M29" s="15"/>
      <c r="N29" s="15">
        <v>7</v>
      </c>
      <c r="O29" s="15"/>
      <c r="P29" s="15">
        <v>93</v>
      </c>
      <c r="Q29" s="15"/>
      <c r="R29" s="15"/>
      <c r="S29" s="15"/>
      <c r="T29" s="15"/>
      <c r="U29" s="15"/>
      <c r="V29" s="15">
        <v>1102</v>
      </c>
      <c r="W29" s="15"/>
      <c r="X29" s="27">
        <f t="shared" si="1"/>
        <v>1202</v>
      </c>
      <c r="Y29" s="16">
        <v>6591</v>
      </c>
      <c r="Z29" s="16"/>
      <c r="AA29" s="16"/>
      <c r="AB29" s="16"/>
      <c r="AC29" s="16"/>
      <c r="AD29" s="16"/>
      <c r="AE29" s="16"/>
      <c r="AF29" s="16"/>
      <c r="AG29" s="27">
        <f t="shared" si="2"/>
        <v>6591</v>
      </c>
      <c r="AH29" s="27">
        <f t="shared" si="3"/>
        <v>7807</v>
      </c>
    </row>
    <row r="30" spans="1:34" x14ac:dyDescent="0.2">
      <c r="A30" s="25">
        <v>21</v>
      </c>
      <c r="B30" s="26" t="s">
        <v>63</v>
      </c>
      <c r="C30" s="15"/>
      <c r="D30" s="15"/>
      <c r="E30" s="15"/>
      <c r="F30" s="15"/>
      <c r="G30" s="15"/>
      <c r="H30" s="27">
        <f t="shared" si="0"/>
        <v>0</v>
      </c>
      <c r="I30" s="15">
        <v>832</v>
      </c>
      <c r="J30" s="15"/>
      <c r="K30" s="15"/>
      <c r="L30" s="15"/>
      <c r="M30" s="15">
        <v>6416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27">
        <f t="shared" si="1"/>
        <v>7248</v>
      </c>
      <c r="Y30" s="16">
        <v>460</v>
      </c>
      <c r="Z30" s="16"/>
      <c r="AA30" s="16"/>
      <c r="AB30" s="16"/>
      <c r="AC30" s="16"/>
      <c r="AD30" s="16"/>
      <c r="AE30" s="16"/>
      <c r="AF30" s="16"/>
      <c r="AG30" s="27">
        <f t="shared" si="2"/>
        <v>460</v>
      </c>
      <c r="AH30" s="27">
        <f t="shared" si="3"/>
        <v>7708</v>
      </c>
    </row>
    <row r="31" spans="1:34" x14ac:dyDescent="0.2">
      <c r="A31" s="25">
        <v>22</v>
      </c>
      <c r="B31" s="26" t="s">
        <v>49</v>
      </c>
      <c r="C31" s="15"/>
      <c r="D31" s="15"/>
      <c r="E31" s="15">
        <v>266</v>
      </c>
      <c r="F31" s="15"/>
      <c r="G31" s="15"/>
      <c r="H31" s="27">
        <f t="shared" si="0"/>
        <v>266</v>
      </c>
      <c r="I31" s="15">
        <v>1174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27">
        <f t="shared" si="1"/>
        <v>1174</v>
      </c>
      <c r="Y31" s="16">
        <v>5280</v>
      </c>
      <c r="Z31" s="16"/>
      <c r="AA31" s="16"/>
      <c r="AB31" s="16"/>
      <c r="AC31" s="16"/>
      <c r="AD31" s="16"/>
      <c r="AE31" s="16"/>
      <c r="AF31" s="16">
        <v>936</v>
      </c>
      <c r="AG31" s="27">
        <f t="shared" si="2"/>
        <v>6216</v>
      </c>
      <c r="AH31" s="27">
        <f t="shared" si="3"/>
        <v>7656</v>
      </c>
    </row>
    <row r="32" spans="1:34" x14ac:dyDescent="0.2">
      <c r="A32" s="25">
        <v>23</v>
      </c>
      <c r="B32" s="26" t="s">
        <v>75</v>
      </c>
      <c r="C32" s="15"/>
      <c r="D32" s="15"/>
      <c r="E32" s="15"/>
      <c r="F32" s="15">
        <v>348</v>
      </c>
      <c r="G32" s="15"/>
      <c r="H32" s="27">
        <f t="shared" si="0"/>
        <v>348</v>
      </c>
      <c r="I32" s="15">
        <v>5707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>
        <v>171</v>
      </c>
      <c r="W32" s="15"/>
      <c r="X32" s="27">
        <f t="shared" si="1"/>
        <v>5878</v>
      </c>
      <c r="Y32" s="16">
        <v>688</v>
      </c>
      <c r="Z32" s="16"/>
      <c r="AA32" s="16"/>
      <c r="AB32" s="16"/>
      <c r="AC32" s="16"/>
      <c r="AD32" s="16"/>
      <c r="AE32" s="16"/>
      <c r="AF32" s="16"/>
      <c r="AG32" s="27">
        <f t="shared" si="2"/>
        <v>688</v>
      </c>
      <c r="AH32" s="27">
        <f t="shared" si="3"/>
        <v>6914</v>
      </c>
    </row>
    <row r="33" spans="1:34" x14ac:dyDescent="0.2">
      <c r="A33" s="25">
        <v>24</v>
      </c>
      <c r="B33" s="26" t="s">
        <v>84</v>
      </c>
      <c r="C33" s="15"/>
      <c r="D33" s="15"/>
      <c r="E33" s="15"/>
      <c r="F33" s="15">
        <v>4896</v>
      </c>
      <c r="G33" s="15"/>
      <c r="H33" s="27">
        <f t="shared" si="0"/>
        <v>4896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27">
        <f t="shared" si="1"/>
        <v>0</v>
      </c>
      <c r="Y33" s="16"/>
      <c r="Z33" s="16"/>
      <c r="AA33" s="16"/>
      <c r="AB33" s="16"/>
      <c r="AC33" s="16"/>
      <c r="AD33" s="16"/>
      <c r="AE33" s="16"/>
      <c r="AF33" s="16"/>
      <c r="AG33" s="27">
        <f t="shared" si="2"/>
        <v>0</v>
      </c>
      <c r="AH33" s="27">
        <f t="shared" si="3"/>
        <v>4896</v>
      </c>
    </row>
    <row r="34" spans="1:34" x14ac:dyDescent="0.2">
      <c r="A34" s="25">
        <v>25</v>
      </c>
      <c r="B34" s="26" t="s">
        <v>60</v>
      </c>
      <c r="C34" s="15"/>
      <c r="D34" s="15"/>
      <c r="E34" s="15">
        <v>4276</v>
      </c>
      <c r="F34" s="15"/>
      <c r="G34" s="15"/>
      <c r="H34" s="27">
        <f t="shared" si="0"/>
        <v>4276</v>
      </c>
      <c r="I34" s="15">
        <v>20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27">
        <f t="shared" si="1"/>
        <v>20</v>
      </c>
      <c r="Y34" s="16">
        <v>342</v>
      </c>
      <c r="Z34" s="16"/>
      <c r="AA34" s="16"/>
      <c r="AB34" s="16"/>
      <c r="AC34" s="16"/>
      <c r="AD34" s="16"/>
      <c r="AE34" s="16"/>
      <c r="AF34" s="16"/>
      <c r="AG34" s="27">
        <f t="shared" si="2"/>
        <v>342</v>
      </c>
      <c r="AH34" s="27">
        <f t="shared" si="3"/>
        <v>4638</v>
      </c>
    </row>
    <row r="35" spans="1:34" x14ac:dyDescent="0.2">
      <c r="A35" s="25">
        <v>26</v>
      </c>
      <c r="B35" s="26" t="s">
        <v>47</v>
      </c>
      <c r="C35" s="15"/>
      <c r="D35" s="15"/>
      <c r="E35" s="15"/>
      <c r="F35" s="15"/>
      <c r="G35" s="15"/>
      <c r="H35" s="27">
        <f t="shared" si="0"/>
        <v>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27">
        <f t="shared" si="1"/>
        <v>0</v>
      </c>
      <c r="Y35" s="16">
        <v>3867</v>
      </c>
      <c r="Z35" s="16"/>
      <c r="AA35" s="16"/>
      <c r="AB35" s="16"/>
      <c r="AC35" s="16"/>
      <c r="AD35" s="16"/>
      <c r="AE35" s="16"/>
      <c r="AF35" s="16"/>
      <c r="AG35" s="27">
        <f t="shared" si="2"/>
        <v>3867</v>
      </c>
      <c r="AH35" s="27">
        <f t="shared" si="3"/>
        <v>3867</v>
      </c>
    </row>
    <row r="36" spans="1:34" x14ac:dyDescent="0.2">
      <c r="A36" s="25">
        <v>27</v>
      </c>
      <c r="B36" s="26" t="s">
        <v>48</v>
      </c>
      <c r="C36" s="15"/>
      <c r="D36" s="15"/>
      <c r="E36" s="15"/>
      <c r="F36" s="15"/>
      <c r="G36" s="15"/>
      <c r="H36" s="27">
        <f t="shared" si="0"/>
        <v>0</v>
      </c>
      <c r="I36" s="15">
        <v>1362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27">
        <f t="shared" si="1"/>
        <v>1362</v>
      </c>
      <c r="Y36" s="16">
        <v>946</v>
      </c>
      <c r="Z36" s="16"/>
      <c r="AA36" s="16"/>
      <c r="AB36" s="16"/>
      <c r="AC36" s="16"/>
      <c r="AD36" s="16"/>
      <c r="AE36" s="16"/>
      <c r="AF36" s="16"/>
      <c r="AG36" s="27">
        <f t="shared" si="2"/>
        <v>946</v>
      </c>
      <c r="AH36" s="27">
        <f t="shared" si="3"/>
        <v>2308</v>
      </c>
    </row>
    <row r="37" spans="1:34" x14ac:dyDescent="0.2">
      <c r="A37" s="25">
        <v>28</v>
      </c>
      <c r="B37" s="26" t="s">
        <v>85</v>
      </c>
      <c r="C37" s="15"/>
      <c r="D37" s="15"/>
      <c r="E37" s="15"/>
      <c r="F37" s="15"/>
      <c r="G37" s="15"/>
      <c r="H37" s="27">
        <f t="shared" si="0"/>
        <v>0</v>
      </c>
      <c r="I37" s="15">
        <v>208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27">
        <f t="shared" si="1"/>
        <v>208</v>
      </c>
      <c r="Y37" s="16">
        <v>1823</v>
      </c>
      <c r="Z37" s="16"/>
      <c r="AA37" s="16"/>
      <c r="AB37" s="16"/>
      <c r="AC37" s="16"/>
      <c r="AD37" s="16"/>
      <c r="AE37" s="16"/>
      <c r="AF37" s="16"/>
      <c r="AG37" s="27">
        <f t="shared" si="2"/>
        <v>1823</v>
      </c>
      <c r="AH37" s="27">
        <f t="shared" si="3"/>
        <v>2031</v>
      </c>
    </row>
    <row r="38" spans="1:34" x14ac:dyDescent="0.2">
      <c r="A38" s="25">
        <v>29</v>
      </c>
      <c r="B38" s="26" t="s">
        <v>86</v>
      </c>
      <c r="C38" s="15"/>
      <c r="D38" s="15"/>
      <c r="E38" s="15">
        <v>52</v>
      </c>
      <c r="F38" s="15"/>
      <c r="G38" s="15"/>
      <c r="H38" s="27">
        <f t="shared" si="0"/>
        <v>52</v>
      </c>
      <c r="I38" s="15">
        <v>879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27">
        <f t="shared" si="1"/>
        <v>879</v>
      </c>
      <c r="Y38" s="16">
        <v>664</v>
      </c>
      <c r="Z38" s="16"/>
      <c r="AA38" s="16"/>
      <c r="AB38" s="16"/>
      <c r="AC38" s="16"/>
      <c r="AD38" s="16"/>
      <c r="AE38" s="16"/>
      <c r="AF38" s="16"/>
      <c r="AG38" s="27">
        <f t="shared" si="2"/>
        <v>664</v>
      </c>
      <c r="AH38" s="27">
        <f t="shared" si="3"/>
        <v>1595</v>
      </c>
    </row>
    <row r="39" spans="1:34" x14ac:dyDescent="0.2">
      <c r="A39" s="25">
        <v>30</v>
      </c>
      <c r="B39" s="26" t="s">
        <v>41</v>
      </c>
      <c r="C39" s="15">
        <v>1441</v>
      </c>
      <c r="D39" s="15">
        <v>150</v>
      </c>
      <c r="E39" s="15"/>
      <c r="F39" s="15"/>
      <c r="G39" s="15"/>
      <c r="H39" s="27">
        <f t="shared" si="0"/>
        <v>1591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27">
        <f t="shared" si="1"/>
        <v>0</v>
      </c>
      <c r="Y39" s="16"/>
      <c r="Z39" s="16"/>
      <c r="AA39" s="16"/>
      <c r="AB39" s="16"/>
      <c r="AC39" s="16"/>
      <c r="AD39" s="16"/>
      <c r="AE39" s="16"/>
      <c r="AF39" s="16"/>
      <c r="AG39" s="27">
        <f t="shared" si="2"/>
        <v>0</v>
      </c>
      <c r="AH39" s="27">
        <f t="shared" si="3"/>
        <v>1591</v>
      </c>
    </row>
    <row r="40" spans="1:34" x14ac:dyDescent="0.2">
      <c r="A40" s="25">
        <v>31</v>
      </c>
      <c r="B40" s="26" t="s">
        <v>62</v>
      </c>
      <c r="C40" s="15">
        <v>409</v>
      </c>
      <c r="D40" s="15">
        <v>441</v>
      </c>
      <c r="E40" s="15"/>
      <c r="F40" s="15"/>
      <c r="G40" s="15"/>
      <c r="H40" s="27">
        <f t="shared" si="0"/>
        <v>850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27">
        <f t="shared" si="1"/>
        <v>0</v>
      </c>
      <c r="Y40" s="16"/>
      <c r="Z40" s="16"/>
      <c r="AA40" s="16"/>
      <c r="AB40" s="16"/>
      <c r="AC40" s="16"/>
      <c r="AD40" s="16"/>
      <c r="AE40" s="16"/>
      <c r="AF40" s="16"/>
      <c r="AG40" s="27">
        <f t="shared" si="2"/>
        <v>0</v>
      </c>
      <c r="AH40" s="27">
        <f t="shared" si="3"/>
        <v>850</v>
      </c>
    </row>
    <row r="41" spans="1:34" x14ac:dyDescent="0.2">
      <c r="A41" s="25">
        <v>32</v>
      </c>
      <c r="B41" s="26" t="s">
        <v>56</v>
      </c>
      <c r="C41" s="15"/>
      <c r="D41" s="15"/>
      <c r="E41" s="15"/>
      <c r="F41" s="15">
        <v>238</v>
      </c>
      <c r="G41" s="15"/>
      <c r="H41" s="27">
        <f t="shared" si="0"/>
        <v>238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27">
        <f t="shared" si="1"/>
        <v>0</v>
      </c>
      <c r="Y41" s="16">
        <v>298</v>
      </c>
      <c r="Z41" s="16"/>
      <c r="AA41" s="16"/>
      <c r="AB41" s="16"/>
      <c r="AC41" s="16"/>
      <c r="AD41" s="16"/>
      <c r="AE41" s="16"/>
      <c r="AF41" s="16"/>
      <c r="AG41" s="27">
        <f t="shared" si="2"/>
        <v>298</v>
      </c>
      <c r="AH41" s="27">
        <f t="shared" si="3"/>
        <v>536</v>
      </c>
    </row>
    <row r="42" spans="1:34" x14ac:dyDescent="0.2">
      <c r="A42" s="25">
        <v>33</v>
      </c>
      <c r="B42" s="26" t="s">
        <v>44</v>
      </c>
      <c r="C42" s="15"/>
      <c r="D42" s="15"/>
      <c r="E42" s="15"/>
      <c r="F42" s="15"/>
      <c r="G42" s="15"/>
      <c r="H42" s="27">
        <f t="shared" si="0"/>
        <v>0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27">
        <f t="shared" si="1"/>
        <v>0</v>
      </c>
      <c r="Y42" s="16">
        <v>200</v>
      </c>
      <c r="Z42" s="16"/>
      <c r="AA42" s="16"/>
      <c r="AB42" s="16"/>
      <c r="AC42" s="16"/>
      <c r="AD42" s="16"/>
      <c r="AE42" s="16"/>
      <c r="AF42" s="16"/>
      <c r="AG42" s="27">
        <f t="shared" si="2"/>
        <v>200</v>
      </c>
      <c r="AH42" s="27">
        <f t="shared" si="3"/>
        <v>200</v>
      </c>
    </row>
    <row r="43" spans="1:34" x14ac:dyDescent="0.2">
      <c r="A43" s="25">
        <v>34</v>
      </c>
      <c r="B43" s="26" t="s">
        <v>59</v>
      </c>
      <c r="C43" s="15"/>
      <c r="D43" s="15"/>
      <c r="E43" s="15">
        <v>86</v>
      </c>
      <c r="F43" s="15">
        <v>38</v>
      </c>
      <c r="G43" s="15"/>
      <c r="H43" s="27">
        <f t="shared" si="0"/>
        <v>124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27">
        <f t="shared" si="1"/>
        <v>0</v>
      </c>
      <c r="Y43" s="16"/>
      <c r="Z43" s="16"/>
      <c r="AA43" s="16"/>
      <c r="AB43" s="16"/>
      <c r="AC43" s="16"/>
      <c r="AD43" s="16"/>
      <c r="AE43" s="16"/>
      <c r="AF43" s="16"/>
      <c r="AG43" s="27">
        <f t="shared" si="2"/>
        <v>0</v>
      </c>
      <c r="AH43" s="27">
        <f t="shared" si="3"/>
        <v>124</v>
      </c>
    </row>
    <row r="44" spans="1:34" ht="25.5" x14ac:dyDescent="0.2">
      <c r="A44" s="25">
        <v>35</v>
      </c>
      <c r="B44" s="26" t="s">
        <v>46</v>
      </c>
      <c r="C44" s="15"/>
      <c r="D44" s="15">
        <v>117</v>
      </c>
      <c r="E44" s="15"/>
      <c r="F44" s="15"/>
      <c r="G44" s="15"/>
      <c r="H44" s="27">
        <f t="shared" si="0"/>
        <v>117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27">
        <f t="shared" si="1"/>
        <v>0</v>
      </c>
      <c r="Y44" s="16"/>
      <c r="Z44" s="16"/>
      <c r="AA44" s="16"/>
      <c r="AB44" s="16"/>
      <c r="AC44" s="16"/>
      <c r="AD44" s="16"/>
      <c r="AE44" s="16"/>
      <c r="AF44" s="16"/>
      <c r="AG44" s="27">
        <f t="shared" si="2"/>
        <v>0</v>
      </c>
      <c r="AH44" s="27">
        <f t="shared" si="3"/>
        <v>117</v>
      </c>
    </row>
    <row r="45" spans="1:34" ht="25.5" x14ac:dyDescent="0.2">
      <c r="A45" s="25">
        <v>36</v>
      </c>
      <c r="B45" s="26" t="s">
        <v>43</v>
      </c>
      <c r="C45" s="15"/>
      <c r="D45" s="15"/>
      <c r="E45" s="15"/>
      <c r="F45" s="15"/>
      <c r="G45" s="15"/>
      <c r="H45" s="27">
        <f t="shared" si="0"/>
        <v>0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27">
        <f t="shared" si="1"/>
        <v>0</v>
      </c>
      <c r="Y45" s="16"/>
      <c r="Z45" s="16"/>
      <c r="AA45" s="16"/>
      <c r="AB45" s="16"/>
      <c r="AC45" s="16"/>
      <c r="AD45" s="16"/>
      <c r="AE45" s="16"/>
      <c r="AF45" s="16"/>
      <c r="AG45" s="27">
        <f t="shared" si="2"/>
        <v>0</v>
      </c>
      <c r="AH45" s="27">
        <f t="shared" si="3"/>
        <v>0</v>
      </c>
    </row>
    <row r="46" spans="1:34" x14ac:dyDescent="0.2">
      <c r="A46" s="25">
        <v>37</v>
      </c>
      <c r="B46" s="26" t="s">
        <v>87</v>
      </c>
      <c r="C46" s="15"/>
      <c r="D46" s="15"/>
      <c r="E46" s="15"/>
      <c r="F46" s="15"/>
      <c r="G46" s="15"/>
      <c r="H46" s="27">
        <f t="shared" si="0"/>
        <v>0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27">
        <f t="shared" si="1"/>
        <v>0</v>
      </c>
      <c r="Y46" s="16"/>
      <c r="Z46" s="16"/>
      <c r="AA46" s="16"/>
      <c r="AB46" s="16"/>
      <c r="AC46" s="16"/>
      <c r="AD46" s="16"/>
      <c r="AE46" s="16"/>
      <c r="AF46" s="16"/>
      <c r="AG46" s="27">
        <f t="shared" si="2"/>
        <v>0</v>
      </c>
      <c r="AH46" s="27">
        <f t="shared" si="3"/>
        <v>0</v>
      </c>
    </row>
    <row r="47" spans="1:34" x14ac:dyDescent="0.2">
      <c r="A47" s="25">
        <v>38</v>
      </c>
      <c r="B47" s="26" t="s">
        <v>57</v>
      </c>
      <c r="C47" s="15"/>
      <c r="D47" s="15"/>
      <c r="E47" s="15"/>
      <c r="F47" s="15"/>
      <c r="G47" s="15"/>
      <c r="H47" s="27">
        <f t="shared" si="0"/>
        <v>0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27">
        <f t="shared" si="1"/>
        <v>0</v>
      </c>
      <c r="Y47" s="16"/>
      <c r="Z47" s="16"/>
      <c r="AA47" s="16"/>
      <c r="AB47" s="16"/>
      <c r="AC47" s="16"/>
      <c r="AD47" s="16"/>
      <c r="AE47" s="16"/>
      <c r="AF47" s="16"/>
      <c r="AG47" s="27"/>
      <c r="AH47" s="27">
        <f t="shared" si="3"/>
        <v>0</v>
      </c>
    </row>
    <row r="48" spans="1:34" x14ac:dyDescent="0.2">
      <c r="A48" s="28" t="s">
        <v>16</v>
      </c>
      <c r="B48" s="28"/>
      <c r="C48" s="27">
        <f>SUM(C10:C47)</f>
        <v>1850</v>
      </c>
      <c r="D48" s="27">
        <f t="shared" ref="D48:AH48" si="4">SUM(D10:D47)</f>
        <v>708</v>
      </c>
      <c r="E48" s="27">
        <f t="shared" si="4"/>
        <v>20276</v>
      </c>
      <c r="F48" s="27">
        <f t="shared" si="4"/>
        <v>61392</v>
      </c>
      <c r="G48" s="27">
        <f t="shared" si="4"/>
        <v>1055</v>
      </c>
      <c r="H48" s="27">
        <f t="shared" si="4"/>
        <v>85281</v>
      </c>
      <c r="I48" s="27">
        <f t="shared" si="4"/>
        <v>104663</v>
      </c>
      <c r="J48" s="27">
        <f t="shared" si="4"/>
        <v>0</v>
      </c>
      <c r="K48" s="27">
        <f t="shared" si="4"/>
        <v>121</v>
      </c>
      <c r="L48" s="27">
        <f t="shared" si="4"/>
        <v>0</v>
      </c>
      <c r="M48" s="27">
        <f t="shared" si="4"/>
        <v>8448</v>
      </c>
      <c r="N48" s="27">
        <f t="shared" si="4"/>
        <v>85597</v>
      </c>
      <c r="O48" s="27">
        <f t="shared" si="4"/>
        <v>205906</v>
      </c>
      <c r="P48" s="27">
        <f t="shared" si="4"/>
        <v>363</v>
      </c>
      <c r="Q48" s="27">
        <f t="shared" si="4"/>
        <v>0</v>
      </c>
      <c r="R48" s="27">
        <f t="shared" si="4"/>
        <v>0</v>
      </c>
      <c r="S48" s="27">
        <f t="shared" si="4"/>
        <v>0</v>
      </c>
      <c r="T48" s="27">
        <f t="shared" si="4"/>
        <v>0</v>
      </c>
      <c r="U48" s="27">
        <f t="shared" si="4"/>
        <v>27124</v>
      </c>
      <c r="V48" s="27">
        <f t="shared" si="4"/>
        <v>17562</v>
      </c>
      <c r="W48" s="27">
        <f t="shared" si="4"/>
        <v>0</v>
      </c>
      <c r="X48" s="27">
        <f t="shared" si="4"/>
        <v>449784</v>
      </c>
      <c r="Y48" s="27">
        <f t="shared" si="4"/>
        <v>268410</v>
      </c>
      <c r="Z48" s="27">
        <f t="shared" si="4"/>
        <v>104</v>
      </c>
      <c r="AA48" s="27">
        <f t="shared" si="4"/>
        <v>0</v>
      </c>
      <c r="AB48" s="27">
        <f t="shared" si="4"/>
        <v>0</v>
      </c>
      <c r="AC48" s="27">
        <f t="shared" si="4"/>
        <v>0</v>
      </c>
      <c r="AD48" s="27">
        <f t="shared" si="4"/>
        <v>3570</v>
      </c>
      <c r="AE48" s="27">
        <f t="shared" si="4"/>
        <v>124073</v>
      </c>
      <c r="AF48" s="27">
        <f t="shared" si="4"/>
        <v>6181</v>
      </c>
      <c r="AG48" s="27">
        <f t="shared" si="4"/>
        <v>402338</v>
      </c>
      <c r="AH48" s="27">
        <f t="shared" si="4"/>
        <v>937403</v>
      </c>
    </row>
  </sheetData>
  <mergeCells count="12">
    <mergeCell ref="I8:X8"/>
    <mergeCell ref="Y8:AG8"/>
    <mergeCell ref="A48:B48"/>
    <mergeCell ref="K2:T2"/>
    <mergeCell ref="J3:T3"/>
    <mergeCell ref="AG6:AH6"/>
    <mergeCell ref="A7:A9"/>
    <mergeCell ref="B7:B9"/>
    <mergeCell ref="C7:D7"/>
    <mergeCell ref="E7:AG7"/>
    <mergeCell ref="AH7:AH9"/>
    <mergeCell ref="C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showGridLines="0" workbookViewId="0">
      <selection activeCell="B7" sqref="B7:B9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12" width="9.140625" style="6"/>
    <col min="13" max="13" width="9.5703125" style="6" customWidth="1"/>
    <col min="14" max="14" width="11" style="6" customWidth="1"/>
    <col min="15" max="23" width="9.140625" style="6"/>
    <col min="24" max="24" width="9.85546875" style="6" bestFit="1" customWidth="1"/>
    <col min="25" max="29" width="9.140625" style="6"/>
    <col min="30" max="30" width="11.28515625" style="6" customWidth="1"/>
    <col min="31" max="31" width="9.28515625" style="6" customWidth="1"/>
    <col min="32" max="32" width="12.140625" style="6" customWidth="1"/>
    <col min="33" max="33" width="9.140625" style="6"/>
    <col min="34" max="34" width="13.140625" style="6" customWidth="1"/>
    <col min="35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8" width="9.140625" style="6"/>
    <col min="269" max="269" width="9.5703125" style="6" customWidth="1"/>
    <col min="270" max="270" width="11" style="6" customWidth="1"/>
    <col min="271" max="279" width="9.140625" style="6"/>
    <col min="280" max="280" width="9.85546875" style="6" bestFit="1" customWidth="1"/>
    <col min="281" max="285" width="9.140625" style="6"/>
    <col min="286" max="286" width="11.28515625" style="6" customWidth="1"/>
    <col min="287" max="287" width="9.28515625" style="6" customWidth="1"/>
    <col min="288" max="288" width="12.140625" style="6" customWidth="1"/>
    <col min="289" max="289" width="9.140625" style="6"/>
    <col min="290" max="290" width="13.140625" style="6" customWidth="1"/>
    <col min="291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24" width="9.140625" style="6"/>
    <col min="525" max="525" width="9.5703125" style="6" customWidth="1"/>
    <col min="526" max="526" width="11" style="6" customWidth="1"/>
    <col min="527" max="535" width="9.140625" style="6"/>
    <col min="536" max="536" width="9.85546875" style="6" bestFit="1" customWidth="1"/>
    <col min="537" max="541" width="9.140625" style="6"/>
    <col min="542" max="542" width="11.28515625" style="6" customWidth="1"/>
    <col min="543" max="543" width="9.28515625" style="6" customWidth="1"/>
    <col min="544" max="544" width="12.140625" style="6" customWidth="1"/>
    <col min="545" max="545" width="9.140625" style="6"/>
    <col min="546" max="546" width="13.140625" style="6" customWidth="1"/>
    <col min="547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80" width="9.140625" style="6"/>
    <col min="781" max="781" width="9.5703125" style="6" customWidth="1"/>
    <col min="782" max="782" width="11" style="6" customWidth="1"/>
    <col min="783" max="791" width="9.140625" style="6"/>
    <col min="792" max="792" width="9.85546875" style="6" bestFit="1" customWidth="1"/>
    <col min="793" max="797" width="9.140625" style="6"/>
    <col min="798" max="798" width="11.28515625" style="6" customWidth="1"/>
    <col min="799" max="799" width="9.28515625" style="6" customWidth="1"/>
    <col min="800" max="800" width="12.140625" style="6" customWidth="1"/>
    <col min="801" max="801" width="9.140625" style="6"/>
    <col min="802" max="802" width="13.140625" style="6" customWidth="1"/>
    <col min="803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6" width="9.140625" style="6"/>
    <col min="1037" max="1037" width="9.5703125" style="6" customWidth="1"/>
    <col min="1038" max="1038" width="11" style="6" customWidth="1"/>
    <col min="1039" max="1047" width="9.140625" style="6"/>
    <col min="1048" max="1048" width="9.85546875" style="6" bestFit="1" customWidth="1"/>
    <col min="1049" max="1053" width="9.140625" style="6"/>
    <col min="1054" max="1054" width="11.28515625" style="6" customWidth="1"/>
    <col min="1055" max="1055" width="9.28515625" style="6" customWidth="1"/>
    <col min="1056" max="1056" width="12.140625" style="6" customWidth="1"/>
    <col min="1057" max="1057" width="9.140625" style="6"/>
    <col min="1058" max="1058" width="13.140625" style="6" customWidth="1"/>
    <col min="1059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92" width="9.140625" style="6"/>
    <col min="1293" max="1293" width="9.5703125" style="6" customWidth="1"/>
    <col min="1294" max="1294" width="11" style="6" customWidth="1"/>
    <col min="1295" max="1303" width="9.140625" style="6"/>
    <col min="1304" max="1304" width="9.85546875" style="6" bestFit="1" customWidth="1"/>
    <col min="1305" max="1309" width="9.140625" style="6"/>
    <col min="1310" max="1310" width="11.28515625" style="6" customWidth="1"/>
    <col min="1311" max="1311" width="9.28515625" style="6" customWidth="1"/>
    <col min="1312" max="1312" width="12.140625" style="6" customWidth="1"/>
    <col min="1313" max="1313" width="9.140625" style="6"/>
    <col min="1314" max="1314" width="13.140625" style="6" customWidth="1"/>
    <col min="1315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8" width="9.140625" style="6"/>
    <col min="1549" max="1549" width="9.5703125" style="6" customWidth="1"/>
    <col min="1550" max="1550" width="11" style="6" customWidth="1"/>
    <col min="1551" max="1559" width="9.140625" style="6"/>
    <col min="1560" max="1560" width="9.85546875" style="6" bestFit="1" customWidth="1"/>
    <col min="1561" max="1565" width="9.140625" style="6"/>
    <col min="1566" max="1566" width="11.28515625" style="6" customWidth="1"/>
    <col min="1567" max="1567" width="9.28515625" style="6" customWidth="1"/>
    <col min="1568" max="1568" width="12.140625" style="6" customWidth="1"/>
    <col min="1569" max="1569" width="9.140625" style="6"/>
    <col min="1570" max="1570" width="13.140625" style="6" customWidth="1"/>
    <col min="1571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804" width="9.140625" style="6"/>
    <col min="1805" max="1805" width="9.5703125" style="6" customWidth="1"/>
    <col min="1806" max="1806" width="11" style="6" customWidth="1"/>
    <col min="1807" max="1815" width="9.140625" style="6"/>
    <col min="1816" max="1816" width="9.85546875" style="6" bestFit="1" customWidth="1"/>
    <col min="1817" max="1821" width="9.140625" style="6"/>
    <col min="1822" max="1822" width="11.28515625" style="6" customWidth="1"/>
    <col min="1823" max="1823" width="9.28515625" style="6" customWidth="1"/>
    <col min="1824" max="1824" width="12.140625" style="6" customWidth="1"/>
    <col min="1825" max="1825" width="9.140625" style="6"/>
    <col min="1826" max="1826" width="13.140625" style="6" customWidth="1"/>
    <col min="1827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60" width="9.140625" style="6"/>
    <col min="2061" max="2061" width="9.5703125" style="6" customWidth="1"/>
    <col min="2062" max="2062" width="11" style="6" customWidth="1"/>
    <col min="2063" max="2071" width="9.140625" style="6"/>
    <col min="2072" max="2072" width="9.85546875" style="6" bestFit="1" customWidth="1"/>
    <col min="2073" max="2077" width="9.140625" style="6"/>
    <col min="2078" max="2078" width="11.28515625" style="6" customWidth="1"/>
    <col min="2079" max="2079" width="9.28515625" style="6" customWidth="1"/>
    <col min="2080" max="2080" width="12.140625" style="6" customWidth="1"/>
    <col min="2081" max="2081" width="9.140625" style="6"/>
    <col min="2082" max="2082" width="13.140625" style="6" customWidth="1"/>
    <col min="2083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6" width="9.140625" style="6"/>
    <col min="2317" max="2317" width="9.5703125" style="6" customWidth="1"/>
    <col min="2318" max="2318" width="11" style="6" customWidth="1"/>
    <col min="2319" max="2327" width="9.140625" style="6"/>
    <col min="2328" max="2328" width="9.85546875" style="6" bestFit="1" customWidth="1"/>
    <col min="2329" max="2333" width="9.140625" style="6"/>
    <col min="2334" max="2334" width="11.28515625" style="6" customWidth="1"/>
    <col min="2335" max="2335" width="9.28515625" style="6" customWidth="1"/>
    <col min="2336" max="2336" width="12.140625" style="6" customWidth="1"/>
    <col min="2337" max="2337" width="9.140625" style="6"/>
    <col min="2338" max="2338" width="13.140625" style="6" customWidth="1"/>
    <col min="2339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72" width="9.140625" style="6"/>
    <col min="2573" max="2573" width="9.5703125" style="6" customWidth="1"/>
    <col min="2574" max="2574" width="11" style="6" customWidth="1"/>
    <col min="2575" max="2583" width="9.140625" style="6"/>
    <col min="2584" max="2584" width="9.85546875" style="6" bestFit="1" customWidth="1"/>
    <col min="2585" max="2589" width="9.140625" style="6"/>
    <col min="2590" max="2590" width="11.28515625" style="6" customWidth="1"/>
    <col min="2591" max="2591" width="9.28515625" style="6" customWidth="1"/>
    <col min="2592" max="2592" width="12.140625" style="6" customWidth="1"/>
    <col min="2593" max="2593" width="9.140625" style="6"/>
    <col min="2594" max="2594" width="13.140625" style="6" customWidth="1"/>
    <col min="2595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8" width="9.140625" style="6"/>
    <col min="2829" max="2829" width="9.5703125" style="6" customWidth="1"/>
    <col min="2830" max="2830" width="11" style="6" customWidth="1"/>
    <col min="2831" max="2839" width="9.140625" style="6"/>
    <col min="2840" max="2840" width="9.85546875" style="6" bestFit="1" customWidth="1"/>
    <col min="2841" max="2845" width="9.140625" style="6"/>
    <col min="2846" max="2846" width="11.28515625" style="6" customWidth="1"/>
    <col min="2847" max="2847" width="9.28515625" style="6" customWidth="1"/>
    <col min="2848" max="2848" width="12.140625" style="6" customWidth="1"/>
    <col min="2849" max="2849" width="9.140625" style="6"/>
    <col min="2850" max="2850" width="13.140625" style="6" customWidth="1"/>
    <col min="2851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84" width="9.140625" style="6"/>
    <col min="3085" max="3085" width="9.5703125" style="6" customWidth="1"/>
    <col min="3086" max="3086" width="11" style="6" customWidth="1"/>
    <col min="3087" max="3095" width="9.140625" style="6"/>
    <col min="3096" max="3096" width="9.85546875" style="6" bestFit="1" customWidth="1"/>
    <col min="3097" max="3101" width="9.140625" style="6"/>
    <col min="3102" max="3102" width="11.28515625" style="6" customWidth="1"/>
    <col min="3103" max="3103" width="9.28515625" style="6" customWidth="1"/>
    <col min="3104" max="3104" width="12.140625" style="6" customWidth="1"/>
    <col min="3105" max="3105" width="9.140625" style="6"/>
    <col min="3106" max="3106" width="13.140625" style="6" customWidth="1"/>
    <col min="3107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40" width="9.140625" style="6"/>
    <col min="3341" max="3341" width="9.5703125" style="6" customWidth="1"/>
    <col min="3342" max="3342" width="11" style="6" customWidth="1"/>
    <col min="3343" max="3351" width="9.140625" style="6"/>
    <col min="3352" max="3352" width="9.85546875" style="6" bestFit="1" customWidth="1"/>
    <col min="3353" max="3357" width="9.140625" style="6"/>
    <col min="3358" max="3358" width="11.28515625" style="6" customWidth="1"/>
    <col min="3359" max="3359" width="9.28515625" style="6" customWidth="1"/>
    <col min="3360" max="3360" width="12.140625" style="6" customWidth="1"/>
    <col min="3361" max="3361" width="9.140625" style="6"/>
    <col min="3362" max="3362" width="13.140625" style="6" customWidth="1"/>
    <col min="3363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6" width="9.140625" style="6"/>
    <col min="3597" max="3597" width="9.5703125" style="6" customWidth="1"/>
    <col min="3598" max="3598" width="11" style="6" customWidth="1"/>
    <col min="3599" max="3607" width="9.140625" style="6"/>
    <col min="3608" max="3608" width="9.85546875" style="6" bestFit="1" customWidth="1"/>
    <col min="3609" max="3613" width="9.140625" style="6"/>
    <col min="3614" max="3614" width="11.28515625" style="6" customWidth="1"/>
    <col min="3615" max="3615" width="9.28515625" style="6" customWidth="1"/>
    <col min="3616" max="3616" width="12.140625" style="6" customWidth="1"/>
    <col min="3617" max="3617" width="9.140625" style="6"/>
    <col min="3618" max="3618" width="13.140625" style="6" customWidth="1"/>
    <col min="3619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52" width="9.140625" style="6"/>
    <col min="3853" max="3853" width="9.5703125" style="6" customWidth="1"/>
    <col min="3854" max="3854" width="11" style="6" customWidth="1"/>
    <col min="3855" max="3863" width="9.140625" style="6"/>
    <col min="3864" max="3864" width="9.85546875" style="6" bestFit="1" customWidth="1"/>
    <col min="3865" max="3869" width="9.140625" style="6"/>
    <col min="3870" max="3870" width="11.28515625" style="6" customWidth="1"/>
    <col min="3871" max="3871" width="9.28515625" style="6" customWidth="1"/>
    <col min="3872" max="3872" width="12.140625" style="6" customWidth="1"/>
    <col min="3873" max="3873" width="9.140625" style="6"/>
    <col min="3874" max="3874" width="13.140625" style="6" customWidth="1"/>
    <col min="3875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8" width="9.140625" style="6"/>
    <col min="4109" max="4109" width="9.5703125" style="6" customWidth="1"/>
    <col min="4110" max="4110" width="11" style="6" customWidth="1"/>
    <col min="4111" max="4119" width="9.140625" style="6"/>
    <col min="4120" max="4120" width="9.85546875" style="6" bestFit="1" customWidth="1"/>
    <col min="4121" max="4125" width="9.140625" style="6"/>
    <col min="4126" max="4126" width="11.28515625" style="6" customWidth="1"/>
    <col min="4127" max="4127" width="9.28515625" style="6" customWidth="1"/>
    <col min="4128" max="4128" width="12.140625" style="6" customWidth="1"/>
    <col min="4129" max="4129" width="9.140625" style="6"/>
    <col min="4130" max="4130" width="13.140625" style="6" customWidth="1"/>
    <col min="4131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64" width="9.140625" style="6"/>
    <col min="4365" max="4365" width="9.5703125" style="6" customWidth="1"/>
    <col min="4366" max="4366" width="11" style="6" customWidth="1"/>
    <col min="4367" max="4375" width="9.140625" style="6"/>
    <col min="4376" max="4376" width="9.85546875" style="6" bestFit="1" customWidth="1"/>
    <col min="4377" max="4381" width="9.140625" style="6"/>
    <col min="4382" max="4382" width="11.28515625" style="6" customWidth="1"/>
    <col min="4383" max="4383" width="9.28515625" style="6" customWidth="1"/>
    <col min="4384" max="4384" width="12.140625" style="6" customWidth="1"/>
    <col min="4385" max="4385" width="9.140625" style="6"/>
    <col min="4386" max="4386" width="13.140625" style="6" customWidth="1"/>
    <col min="4387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20" width="9.140625" style="6"/>
    <col min="4621" max="4621" width="9.5703125" style="6" customWidth="1"/>
    <col min="4622" max="4622" width="11" style="6" customWidth="1"/>
    <col min="4623" max="4631" width="9.140625" style="6"/>
    <col min="4632" max="4632" width="9.85546875" style="6" bestFit="1" customWidth="1"/>
    <col min="4633" max="4637" width="9.140625" style="6"/>
    <col min="4638" max="4638" width="11.28515625" style="6" customWidth="1"/>
    <col min="4639" max="4639" width="9.28515625" style="6" customWidth="1"/>
    <col min="4640" max="4640" width="12.140625" style="6" customWidth="1"/>
    <col min="4641" max="4641" width="9.140625" style="6"/>
    <col min="4642" max="4642" width="13.140625" style="6" customWidth="1"/>
    <col min="4643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6" width="9.140625" style="6"/>
    <col min="4877" max="4877" width="9.5703125" style="6" customWidth="1"/>
    <col min="4878" max="4878" width="11" style="6" customWidth="1"/>
    <col min="4879" max="4887" width="9.140625" style="6"/>
    <col min="4888" max="4888" width="9.85546875" style="6" bestFit="1" customWidth="1"/>
    <col min="4889" max="4893" width="9.140625" style="6"/>
    <col min="4894" max="4894" width="11.28515625" style="6" customWidth="1"/>
    <col min="4895" max="4895" width="9.28515625" style="6" customWidth="1"/>
    <col min="4896" max="4896" width="12.140625" style="6" customWidth="1"/>
    <col min="4897" max="4897" width="9.140625" style="6"/>
    <col min="4898" max="4898" width="13.140625" style="6" customWidth="1"/>
    <col min="4899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32" width="9.140625" style="6"/>
    <col min="5133" max="5133" width="9.5703125" style="6" customWidth="1"/>
    <col min="5134" max="5134" width="11" style="6" customWidth="1"/>
    <col min="5135" max="5143" width="9.140625" style="6"/>
    <col min="5144" max="5144" width="9.85546875" style="6" bestFit="1" customWidth="1"/>
    <col min="5145" max="5149" width="9.140625" style="6"/>
    <col min="5150" max="5150" width="11.28515625" style="6" customWidth="1"/>
    <col min="5151" max="5151" width="9.28515625" style="6" customWidth="1"/>
    <col min="5152" max="5152" width="12.140625" style="6" customWidth="1"/>
    <col min="5153" max="5153" width="9.140625" style="6"/>
    <col min="5154" max="5154" width="13.140625" style="6" customWidth="1"/>
    <col min="5155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8" width="9.140625" style="6"/>
    <col min="5389" max="5389" width="9.5703125" style="6" customWidth="1"/>
    <col min="5390" max="5390" width="11" style="6" customWidth="1"/>
    <col min="5391" max="5399" width="9.140625" style="6"/>
    <col min="5400" max="5400" width="9.85546875" style="6" bestFit="1" customWidth="1"/>
    <col min="5401" max="5405" width="9.140625" style="6"/>
    <col min="5406" max="5406" width="11.28515625" style="6" customWidth="1"/>
    <col min="5407" max="5407" width="9.28515625" style="6" customWidth="1"/>
    <col min="5408" max="5408" width="12.140625" style="6" customWidth="1"/>
    <col min="5409" max="5409" width="9.140625" style="6"/>
    <col min="5410" max="5410" width="13.140625" style="6" customWidth="1"/>
    <col min="5411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44" width="9.140625" style="6"/>
    <col min="5645" max="5645" width="9.5703125" style="6" customWidth="1"/>
    <col min="5646" max="5646" width="11" style="6" customWidth="1"/>
    <col min="5647" max="5655" width="9.140625" style="6"/>
    <col min="5656" max="5656" width="9.85546875" style="6" bestFit="1" customWidth="1"/>
    <col min="5657" max="5661" width="9.140625" style="6"/>
    <col min="5662" max="5662" width="11.28515625" style="6" customWidth="1"/>
    <col min="5663" max="5663" width="9.28515625" style="6" customWidth="1"/>
    <col min="5664" max="5664" width="12.140625" style="6" customWidth="1"/>
    <col min="5665" max="5665" width="9.140625" style="6"/>
    <col min="5666" max="5666" width="13.140625" style="6" customWidth="1"/>
    <col min="5667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900" width="9.140625" style="6"/>
    <col min="5901" max="5901" width="9.5703125" style="6" customWidth="1"/>
    <col min="5902" max="5902" width="11" style="6" customWidth="1"/>
    <col min="5903" max="5911" width="9.140625" style="6"/>
    <col min="5912" max="5912" width="9.85546875" style="6" bestFit="1" customWidth="1"/>
    <col min="5913" max="5917" width="9.140625" style="6"/>
    <col min="5918" max="5918" width="11.28515625" style="6" customWidth="1"/>
    <col min="5919" max="5919" width="9.28515625" style="6" customWidth="1"/>
    <col min="5920" max="5920" width="12.140625" style="6" customWidth="1"/>
    <col min="5921" max="5921" width="9.140625" style="6"/>
    <col min="5922" max="5922" width="13.140625" style="6" customWidth="1"/>
    <col min="5923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6" width="9.140625" style="6"/>
    <col min="6157" max="6157" width="9.5703125" style="6" customWidth="1"/>
    <col min="6158" max="6158" width="11" style="6" customWidth="1"/>
    <col min="6159" max="6167" width="9.140625" style="6"/>
    <col min="6168" max="6168" width="9.85546875" style="6" bestFit="1" customWidth="1"/>
    <col min="6169" max="6173" width="9.140625" style="6"/>
    <col min="6174" max="6174" width="11.28515625" style="6" customWidth="1"/>
    <col min="6175" max="6175" width="9.28515625" style="6" customWidth="1"/>
    <col min="6176" max="6176" width="12.140625" style="6" customWidth="1"/>
    <col min="6177" max="6177" width="9.140625" style="6"/>
    <col min="6178" max="6178" width="13.140625" style="6" customWidth="1"/>
    <col min="6179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12" width="9.140625" style="6"/>
    <col min="6413" max="6413" width="9.5703125" style="6" customWidth="1"/>
    <col min="6414" max="6414" width="11" style="6" customWidth="1"/>
    <col min="6415" max="6423" width="9.140625" style="6"/>
    <col min="6424" max="6424" width="9.85546875" style="6" bestFit="1" customWidth="1"/>
    <col min="6425" max="6429" width="9.140625" style="6"/>
    <col min="6430" max="6430" width="11.28515625" style="6" customWidth="1"/>
    <col min="6431" max="6431" width="9.28515625" style="6" customWidth="1"/>
    <col min="6432" max="6432" width="12.140625" style="6" customWidth="1"/>
    <col min="6433" max="6433" width="9.140625" style="6"/>
    <col min="6434" max="6434" width="13.140625" style="6" customWidth="1"/>
    <col min="6435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8" width="9.140625" style="6"/>
    <col min="6669" max="6669" width="9.5703125" style="6" customWidth="1"/>
    <col min="6670" max="6670" width="11" style="6" customWidth="1"/>
    <col min="6671" max="6679" width="9.140625" style="6"/>
    <col min="6680" max="6680" width="9.85546875" style="6" bestFit="1" customWidth="1"/>
    <col min="6681" max="6685" width="9.140625" style="6"/>
    <col min="6686" max="6686" width="11.28515625" style="6" customWidth="1"/>
    <col min="6687" max="6687" width="9.28515625" style="6" customWidth="1"/>
    <col min="6688" max="6688" width="12.140625" style="6" customWidth="1"/>
    <col min="6689" max="6689" width="9.140625" style="6"/>
    <col min="6690" max="6690" width="13.140625" style="6" customWidth="1"/>
    <col min="6691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24" width="9.140625" style="6"/>
    <col min="6925" max="6925" width="9.5703125" style="6" customWidth="1"/>
    <col min="6926" max="6926" width="11" style="6" customWidth="1"/>
    <col min="6927" max="6935" width="9.140625" style="6"/>
    <col min="6936" max="6936" width="9.85546875" style="6" bestFit="1" customWidth="1"/>
    <col min="6937" max="6941" width="9.140625" style="6"/>
    <col min="6942" max="6942" width="11.28515625" style="6" customWidth="1"/>
    <col min="6943" max="6943" width="9.28515625" style="6" customWidth="1"/>
    <col min="6944" max="6944" width="12.140625" style="6" customWidth="1"/>
    <col min="6945" max="6945" width="9.140625" style="6"/>
    <col min="6946" max="6946" width="13.140625" style="6" customWidth="1"/>
    <col min="6947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80" width="9.140625" style="6"/>
    <col min="7181" max="7181" width="9.5703125" style="6" customWidth="1"/>
    <col min="7182" max="7182" width="11" style="6" customWidth="1"/>
    <col min="7183" max="7191" width="9.140625" style="6"/>
    <col min="7192" max="7192" width="9.85546875" style="6" bestFit="1" customWidth="1"/>
    <col min="7193" max="7197" width="9.140625" style="6"/>
    <col min="7198" max="7198" width="11.28515625" style="6" customWidth="1"/>
    <col min="7199" max="7199" width="9.28515625" style="6" customWidth="1"/>
    <col min="7200" max="7200" width="12.140625" style="6" customWidth="1"/>
    <col min="7201" max="7201" width="9.140625" style="6"/>
    <col min="7202" max="7202" width="13.140625" style="6" customWidth="1"/>
    <col min="7203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6" width="9.140625" style="6"/>
    <col min="7437" max="7437" width="9.5703125" style="6" customWidth="1"/>
    <col min="7438" max="7438" width="11" style="6" customWidth="1"/>
    <col min="7439" max="7447" width="9.140625" style="6"/>
    <col min="7448" max="7448" width="9.85546875" style="6" bestFit="1" customWidth="1"/>
    <col min="7449" max="7453" width="9.140625" style="6"/>
    <col min="7454" max="7454" width="11.28515625" style="6" customWidth="1"/>
    <col min="7455" max="7455" width="9.28515625" style="6" customWidth="1"/>
    <col min="7456" max="7456" width="12.140625" style="6" customWidth="1"/>
    <col min="7457" max="7457" width="9.140625" style="6"/>
    <col min="7458" max="7458" width="13.140625" style="6" customWidth="1"/>
    <col min="7459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92" width="9.140625" style="6"/>
    <col min="7693" max="7693" width="9.5703125" style="6" customWidth="1"/>
    <col min="7694" max="7694" width="11" style="6" customWidth="1"/>
    <col min="7695" max="7703" width="9.140625" style="6"/>
    <col min="7704" max="7704" width="9.85546875" style="6" bestFit="1" customWidth="1"/>
    <col min="7705" max="7709" width="9.140625" style="6"/>
    <col min="7710" max="7710" width="11.28515625" style="6" customWidth="1"/>
    <col min="7711" max="7711" width="9.28515625" style="6" customWidth="1"/>
    <col min="7712" max="7712" width="12.140625" style="6" customWidth="1"/>
    <col min="7713" max="7713" width="9.140625" style="6"/>
    <col min="7714" max="7714" width="13.140625" style="6" customWidth="1"/>
    <col min="7715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8" width="9.140625" style="6"/>
    <col min="7949" max="7949" width="9.5703125" style="6" customWidth="1"/>
    <col min="7950" max="7950" width="11" style="6" customWidth="1"/>
    <col min="7951" max="7959" width="9.140625" style="6"/>
    <col min="7960" max="7960" width="9.85546875" style="6" bestFit="1" customWidth="1"/>
    <col min="7961" max="7965" width="9.140625" style="6"/>
    <col min="7966" max="7966" width="11.28515625" style="6" customWidth="1"/>
    <col min="7967" max="7967" width="9.28515625" style="6" customWidth="1"/>
    <col min="7968" max="7968" width="12.140625" style="6" customWidth="1"/>
    <col min="7969" max="7969" width="9.140625" style="6"/>
    <col min="7970" max="7970" width="13.140625" style="6" customWidth="1"/>
    <col min="7971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204" width="9.140625" style="6"/>
    <col min="8205" max="8205" width="9.5703125" style="6" customWidth="1"/>
    <col min="8206" max="8206" width="11" style="6" customWidth="1"/>
    <col min="8207" max="8215" width="9.140625" style="6"/>
    <col min="8216" max="8216" width="9.85546875" style="6" bestFit="1" customWidth="1"/>
    <col min="8217" max="8221" width="9.140625" style="6"/>
    <col min="8222" max="8222" width="11.28515625" style="6" customWidth="1"/>
    <col min="8223" max="8223" width="9.28515625" style="6" customWidth="1"/>
    <col min="8224" max="8224" width="12.140625" style="6" customWidth="1"/>
    <col min="8225" max="8225" width="9.140625" style="6"/>
    <col min="8226" max="8226" width="13.140625" style="6" customWidth="1"/>
    <col min="8227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60" width="9.140625" style="6"/>
    <col min="8461" max="8461" width="9.5703125" style="6" customWidth="1"/>
    <col min="8462" max="8462" width="11" style="6" customWidth="1"/>
    <col min="8463" max="8471" width="9.140625" style="6"/>
    <col min="8472" max="8472" width="9.85546875" style="6" bestFit="1" customWidth="1"/>
    <col min="8473" max="8477" width="9.140625" style="6"/>
    <col min="8478" max="8478" width="11.28515625" style="6" customWidth="1"/>
    <col min="8479" max="8479" width="9.28515625" style="6" customWidth="1"/>
    <col min="8480" max="8480" width="12.140625" style="6" customWidth="1"/>
    <col min="8481" max="8481" width="9.140625" style="6"/>
    <col min="8482" max="8482" width="13.140625" style="6" customWidth="1"/>
    <col min="8483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6" width="9.140625" style="6"/>
    <col min="8717" max="8717" width="9.5703125" style="6" customWidth="1"/>
    <col min="8718" max="8718" width="11" style="6" customWidth="1"/>
    <col min="8719" max="8727" width="9.140625" style="6"/>
    <col min="8728" max="8728" width="9.85546875" style="6" bestFit="1" customWidth="1"/>
    <col min="8729" max="8733" width="9.140625" style="6"/>
    <col min="8734" max="8734" width="11.28515625" style="6" customWidth="1"/>
    <col min="8735" max="8735" width="9.28515625" style="6" customWidth="1"/>
    <col min="8736" max="8736" width="12.140625" style="6" customWidth="1"/>
    <col min="8737" max="8737" width="9.140625" style="6"/>
    <col min="8738" max="8738" width="13.140625" style="6" customWidth="1"/>
    <col min="8739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72" width="9.140625" style="6"/>
    <col min="8973" max="8973" width="9.5703125" style="6" customWidth="1"/>
    <col min="8974" max="8974" width="11" style="6" customWidth="1"/>
    <col min="8975" max="8983" width="9.140625" style="6"/>
    <col min="8984" max="8984" width="9.85546875" style="6" bestFit="1" customWidth="1"/>
    <col min="8985" max="8989" width="9.140625" style="6"/>
    <col min="8990" max="8990" width="11.28515625" style="6" customWidth="1"/>
    <col min="8991" max="8991" width="9.28515625" style="6" customWidth="1"/>
    <col min="8992" max="8992" width="12.140625" style="6" customWidth="1"/>
    <col min="8993" max="8993" width="9.140625" style="6"/>
    <col min="8994" max="8994" width="13.140625" style="6" customWidth="1"/>
    <col min="8995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8" width="9.140625" style="6"/>
    <col min="9229" max="9229" width="9.5703125" style="6" customWidth="1"/>
    <col min="9230" max="9230" width="11" style="6" customWidth="1"/>
    <col min="9231" max="9239" width="9.140625" style="6"/>
    <col min="9240" max="9240" width="9.85546875" style="6" bestFit="1" customWidth="1"/>
    <col min="9241" max="9245" width="9.140625" style="6"/>
    <col min="9246" max="9246" width="11.28515625" style="6" customWidth="1"/>
    <col min="9247" max="9247" width="9.28515625" style="6" customWidth="1"/>
    <col min="9248" max="9248" width="12.140625" style="6" customWidth="1"/>
    <col min="9249" max="9249" width="9.140625" style="6"/>
    <col min="9250" max="9250" width="13.140625" style="6" customWidth="1"/>
    <col min="9251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84" width="9.140625" style="6"/>
    <col min="9485" max="9485" width="9.5703125" style="6" customWidth="1"/>
    <col min="9486" max="9486" width="11" style="6" customWidth="1"/>
    <col min="9487" max="9495" width="9.140625" style="6"/>
    <col min="9496" max="9496" width="9.85546875" style="6" bestFit="1" customWidth="1"/>
    <col min="9497" max="9501" width="9.140625" style="6"/>
    <col min="9502" max="9502" width="11.28515625" style="6" customWidth="1"/>
    <col min="9503" max="9503" width="9.28515625" style="6" customWidth="1"/>
    <col min="9504" max="9504" width="12.140625" style="6" customWidth="1"/>
    <col min="9505" max="9505" width="9.140625" style="6"/>
    <col min="9506" max="9506" width="13.140625" style="6" customWidth="1"/>
    <col min="9507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40" width="9.140625" style="6"/>
    <col min="9741" max="9741" width="9.5703125" style="6" customWidth="1"/>
    <col min="9742" max="9742" width="11" style="6" customWidth="1"/>
    <col min="9743" max="9751" width="9.140625" style="6"/>
    <col min="9752" max="9752" width="9.85546875" style="6" bestFit="1" customWidth="1"/>
    <col min="9753" max="9757" width="9.140625" style="6"/>
    <col min="9758" max="9758" width="11.28515625" style="6" customWidth="1"/>
    <col min="9759" max="9759" width="9.28515625" style="6" customWidth="1"/>
    <col min="9760" max="9760" width="12.140625" style="6" customWidth="1"/>
    <col min="9761" max="9761" width="9.140625" style="6"/>
    <col min="9762" max="9762" width="13.140625" style="6" customWidth="1"/>
    <col min="9763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6" width="9.140625" style="6"/>
    <col min="9997" max="9997" width="9.5703125" style="6" customWidth="1"/>
    <col min="9998" max="9998" width="11" style="6" customWidth="1"/>
    <col min="9999" max="10007" width="9.140625" style="6"/>
    <col min="10008" max="10008" width="9.85546875" style="6" bestFit="1" customWidth="1"/>
    <col min="10009" max="10013" width="9.140625" style="6"/>
    <col min="10014" max="10014" width="11.28515625" style="6" customWidth="1"/>
    <col min="10015" max="10015" width="9.28515625" style="6" customWidth="1"/>
    <col min="10016" max="10016" width="12.140625" style="6" customWidth="1"/>
    <col min="10017" max="10017" width="9.140625" style="6"/>
    <col min="10018" max="10018" width="13.140625" style="6" customWidth="1"/>
    <col min="10019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52" width="9.140625" style="6"/>
    <col min="10253" max="10253" width="9.5703125" style="6" customWidth="1"/>
    <col min="10254" max="10254" width="11" style="6" customWidth="1"/>
    <col min="10255" max="10263" width="9.140625" style="6"/>
    <col min="10264" max="10264" width="9.85546875" style="6" bestFit="1" customWidth="1"/>
    <col min="10265" max="10269" width="9.140625" style="6"/>
    <col min="10270" max="10270" width="11.28515625" style="6" customWidth="1"/>
    <col min="10271" max="10271" width="9.28515625" style="6" customWidth="1"/>
    <col min="10272" max="10272" width="12.140625" style="6" customWidth="1"/>
    <col min="10273" max="10273" width="9.140625" style="6"/>
    <col min="10274" max="10274" width="13.140625" style="6" customWidth="1"/>
    <col min="10275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8" width="9.140625" style="6"/>
    <col min="10509" max="10509" width="9.5703125" style="6" customWidth="1"/>
    <col min="10510" max="10510" width="11" style="6" customWidth="1"/>
    <col min="10511" max="10519" width="9.140625" style="6"/>
    <col min="10520" max="10520" width="9.85546875" style="6" bestFit="1" customWidth="1"/>
    <col min="10521" max="10525" width="9.140625" style="6"/>
    <col min="10526" max="10526" width="11.28515625" style="6" customWidth="1"/>
    <col min="10527" max="10527" width="9.28515625" style="6" customWidth="1"/>
    <col min="10528" max="10528" width="12.140625" style="6" customWidth="1"/>
    <col min="10529" max="10529" width="9.140625" style="6"/>
    <col min="10530" max="10530" width="13.140625" style="6" customWidth="1"/>
    <col min="10531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64" width="9.140625" style="6"/>
    <col min="10765" max="10765" width="9.5703125" style="6" customWidth="1"/>
    <col min="10766" max="10766" width="11" style="6" customWidth="1"/>
    <col min="10767" max="10775" width="9.140625" style="6"/>
    <col min="10776" max="10776" width="9.85546875" style="6" bestFit="1" customWidth="1"/>
    <col min="10777" max="10781" width="9.140625" style="6"/>
    <col min="10782" max="10782" width="11.28515625" style="6" customWidth="1"/>
    <col min="10783" max="10783" width="9.28515625" style="6" customWidth="1"/>
    <col min="10784" max="10784" width="12.140625" style="6" customWidth="1"/>
    <col min="10785" max="10785" width="9.140625" style="6"/>
    <col min="10786" max="10786" width="13.140625" style="6" customWidth="1"/>
    <col min="10787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20" width="9.140625" style="6"/>
    <col min="11021" max="11021" width="9.5703125" style="6" customWidth="1"/>
    <col min="11022" max="11022" width="11" style="6" customWidth="1"/>
    <col min="11023" max="11031" width="9.140625" style="6"/>
    <col min="11032" max="11032" width="9.85546875" style="6" bestFit="1" customWidth="1"/>
    <col min="11033" max="11037" width="9.140625" style="6"/>
    <col min="11038" max="11038" width="11.28515625" style="6" customWidth="1"/>
    <col min="11039" max="11039" width="9.28515625" style="6" customWidth="1"/>
    <col min="11040" max="11040" width="12.140625" style="6" customWidth="1"/>
    <col min="11041" max="11041" width="9.140625" style="6"/>
    <col min="11042" max="11042" width="13.140625" style="6" customWidth="1"/>
    <col min="11043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6" width="9.140625" style="6"/>
    <col min="11277" max="11277" width="9.5703125" style="6" customWidth="1"/>
    <col min="11278" max="11278" width="11" style="6" customWidth="1"/>
    <col min="11279" max="11287" width="9.140625" style="6"/>
    <col min="11288" max="11288" width="9.85546875" style="6" bestFit="1" customWidth="1"/>
    <col min="11289" max="11293" width="9.140625" style="6"/>
    <col min="11294" max="11294" width="11.28515625" style="6" customWidth="1"/>
    <col min="11295" max="11295" width="9.28515625" style="6" customWidth="1"/>
    <col min="11296" max="11296" width="12.140625" style="6" customWidth="1"/>
    <col min="11297" max="11297" width="9.140625" style="6"/>
    <col min="11298" max="11298" width="13.140625" style="6" customWidth="1"/>
    <col min="11299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32" width="9.140625" style="6"/>
    <col min="11533" max="11533" width="9.5703125" style="6" customWidth="1"/>
    <col min="11534" max="11534" width="11" style="6" customWidth="1"/>
    <col min="11535" max="11543" width="9.140625" style="6"/>
    <col min="11544" max="11544" width="9.85546875" style="6" bestFit="1" customWidth="1"/>
    <col min="11545" max="11549" width="9.140625" style="6"/>
    <col min="11550" max="11550" width="11.28515625" style="6" customWidth="1"/>
    <col min="11551" max="11551" width="9.28515625" style="6" customWidth="1"/>
    <col min="11552" max="11552" width="12.140625" style="6" customWidth="1"/>
    <col min="11553" max="11553" width="9.140625" style="6"/>
    <col min="11554" max="11554" width="13.140625" style="6" customWidth="1"/>
    <col min="11555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8" width="9.140625" style="6"/>
    <col min="11789" max="11789" width="9.5703125" style="6" customWidth="1"/>
    <col min="11790" max="11790" width="11" style="6" customWidth="1"/>
    <col min="11791" max="11799" width="9.140625" style="6"/>
    <col min="11800" max="11800" width="9.85546875" style="6" bestFit="1" customWidth="1"/>
    <col min="11801" max="11805" width="9.140625" style="6"/>
    <col min="11806" max="11806" width="11.28515625" style="6" customWidth="1"/>
    <col min="11807" max="11807" width="9.28515625" style="6" customWidth="1"/>
    <col min="11808" max="11808" width="12.140625" style="6" customWidth="1"/>
    <col min="11809" max="11809" width="9.140625" style="6"/>
    <col min="11810" max="11810" width="13.140625" style="6" customWidth="1"/>
    <col min="11811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44" width="9.140625" style="6"/>
    <col min="12045" max="12045" width="9.5703125" style="6" customWidth="1"/>
    <col min="12046" max="12046" width="11" style="6" customWidth="1"/>
    <col min="12047" max="12055" width="9.140625" style="6"/>
    <col min="12056" max="12056" width="9.85546875" style="6" bestFit="1" customWidth="1"/>
    <col min="12057" max="12061" width="9.140625" style="6"/>
    <col min="12062" max="12062" width="11.28515625" style="6" customWidth="1"/>
    <col min="12063" max="12063" width="9.28515625" style="6" customWidth="1"/>
    <col min="12064" max="12064" width="12.140625" style="6" customWidth="1"/>
    <col min="12065" max="12065" width="9.140625" style="6"/>
    <col min="12066" max="12066" width="13.140625" style="6" customWidth="1"/>
    <col min="12067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300" width="9.140625" style="6"/>
    <col min="12301" max="12301" width="9.5703125" style="6" customWidth="1"/>
    <col min="12302" max="12302" width="11" style="6" customWidth="1"/>
    <col min="12303" max="12311" width="9.140625" style="6"/>
    <col min="12312" max="12312" width="9.85546875" style="6" bestFit="1" customWidth="1"/>
    <col min="12313" max="12317" width="9.140625" style="6"/>
    <col min="12318" max="12318" width="11.28515625" style="6" customWidth="1"/>
    <col min="12319" max="12319" width="9.28515625" style="6" customWidth="1"/>
    <col min="12320" max="12320" width="12.140625" style="6" customWidth="1"/>
    <col min="12321" max="12321" width="9.140625" style="6"/>
    <col min="12322" max="12322" width="13.140625" style="6" customWidth="1"/>
    <col min="12323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6" width="9.140625" style="6"/>
    <col min="12557" max="12557" width="9.5703125" style="6" customWidth="1"/>
    <col min="12558" max="12558" width="11" style="6" customWidth="1"/>
    <col min="12559" max="12567" width="9.140625" style="6"/>
    <col min="12568" max="12568" width="9.85546875" style="6" bestFit="1" customWidth="1"/>
    <col min="12569" max="12573" width="9.140625" style="6"/>
    <col min="12574" max="12574" width="11.28515625" style="6" customWidth="1"/>
    <col min="12575" max="12575" width="9.28515625" style="6" customWidth="1"/>
    <col min="12576" max="12576" width="12.140625" style="6" customWidth="1"/>
    <col min="12577" max="12577" width="9.140625" style="6"/>
    <col min="12578" max="12578" width="13.140625" style="6" customWidth="1"/>
    <col min="12579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12" width="9.140625" style="6"/>
    <col min="12813" max="12813" width="9.5703125" style="6" customWidth="1"/>
    <col min="12814" max="12814" width="11" style="6" customWidth="1"/>
    <col min="12815" max="12823" width="9.140625" style="6"/>
    <col min="12824" max="12824" width="9.85546875" style="6" bestFit="1" customWidth="1"/>
    <col min="12825" max="12829" width="9.140625" style="6"/>
    <col min="12830" max="12830" width="11.28515625" style="6" customWidth="1"/>
    <col min="12831" max="12831" width="9.28515625" style="6" customWidth="1"/>
    <col min="12832" max="12832" width="12.140625" style="6" customWidth="1"/>
    <col min="12833" max="12833" width="9.140625" style="6"/>
    <col min="12834" max="12834" width="13.140625" style="6" customWidth="1"/>
    <col min="12835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8" width="9.140625" style="6"/>
    <col min="13069" max="13069" width="9.5703125" style="6" customWidth="1"/>
    <col min="13070" max="13070" width="11" style="6" customWidth="1"/>
    <col min="13071" max="13079" width="9.140625" style="6"/>
    <col min="13080" max="13080" width="9.85546875" style="6" bestFit="1" customWidth="1"/>
    <col min="13081" max="13085" width="9.140625" style="6"/>
    <col min="13086" max="13086" width="11.28515625" style="6" customWidth="1"/>
    <col min="13087" max="13087" width="9.28515625" style="6" customWidth="1"/>
    <col min="13088" max="13088" width="12.140625" style="6" customWidth="1"/>
    <col min="13089" max="13089" width="9.140625" style="6"/>
    <col min="13090" max="13090" width="13.140625" style="6" customWidth="1"/>
    <col min="13091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24" width="9.140625" style="6"/>
    <col min="13325" max="13325" width="9.5703125" style="6" customWidth="1"/>
    <col min="13326" max="13326" width="11" style="6" customWidth="1"/>
    <col min="13327" max="13335" width="9.140625" style="6"/>
    <col min="13336" max="13336" width="9.85546875" style="6" bestFit="1" customWidth="1"/>
    <col min="13337" max="13341" width="9.140625" style="6"/>
    <col min="13342" max="13342" width="11.28515625" style="6" customWidth="1"/>
    <col min="13343" max="13343" width="9.28515625" style="6" customWidth="1"/>
    <col min="13344" max="13344" width="12.140625" style="6" customWidth="1"/>
    <col min="13345" max="13345" width="9.140625" style="6"/>
    <col min="13346" max="13346" width="13.140625" style="6" customWidth="1"/>
    <col min="13347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80" width="9.140625" style="6"/>
    <col min="13581" max="13581" width="9.5703125" style="6" customWidth="1"/>
    <col min="13582" max="13582" width="11" style="6" customWidth="1"/>
    <col min="13583" max="13591" width="9.140625" style="6"/>
    <col min="13592" max="13592" width="9.85546875" style="6" bestFit="1" customWidth="1"/>
    <col min="13593" max="13597" width="9.140625" style="6"/>
    <col min="13598" max="13598" width="11.28515625" style="6" customWidth="1"/>
    <col min="13599" max="13599" width="9.28515625" style="6" customWidth="1"/>
    <col min="13600" max="13600" width="12.140625" style="6" customWidth="1"/>
    <col min="13601" max="13601" width="9.140625" style="6"/>
    <col min="13602" max="13602" width="13.140625" style="6" customWidth="1"/>
    <col min="13603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6" width="9.140625" style="6"/>
    <col min="13837" max="13837" width="9.5703125" style="6" customWidth="1"/>
    <col min="13838" max="13838" width="11" style="6" customWidth="1"/>
    <col min="13839" max="13847" width="9.140625" style="6"/>
    <col min="13848" max="13848" width="9.85546875" style="6" bestFit="1" customWidth="1"/>
    <col min="13849" max="13853" width="9.140625" style="6"/>
    <col min="13854" max="13854" width="11.28515625" style="6" customWidth="1"/>
    <col min="13855" max="13855" width="9.28515625" style="6" customWidth="1"/>
    <col min="13856" max="13856" width="12.140625" style="6" customWidth="1"/>
    <col min="13857" max="13857" width="9.140625" style="6"/>
    <col min="13858" max="13858" width="13.140625" style="6" customWidth="1"/>
    <col min="13859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92" width="9.140625" style="6"/>
    <col min="14093" max="14093" width="9.5703125" style="6" customWidth="1"/>
    <col min="14094" max="14094" width="11" style="6" customWidth="1"/>
    <col min="14095" max="14103" width="9.140625" style="6"/>
    <col min="14104" max="14104" width="9.85546875" style="6" bestFit="1" customWidth="1"/>
    <col min="14105" max="14109" width="9.140625" style="6"/>
    <col min="14110" max="14110" width="11.28515625" style="6" customWidth="1"/>
    <col min="14111" max="14111" width="9.28515625" style="6" customWidth="1"/>
    <col min="14112" max="14112" width="12.140625" style="6" customWidth="1"/>
    <col min="14113" max="14113" width="9.140625" style="6"/>
    <col min="14114" max="14114" width="13.140625" style="6" customWidth="1"/>
    <col min="14115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8" width="9.140625" style="6"/>
    <col min="14349" max="14349" width="9.5703125" style="6" customWidth="1"/>
    <col min="14350" max="14350" width="11" style="6" customWidth="1"/>
    <col min="14351" max="14359" width="9.140625" style="6"/>
    <col min="14360" max="14360" width="9.85546875" style="6" bestFit="1" customWidth="1"/>
    <col min="14361" max="14365" width="9.140625" style="6"/>
    <col min="14366" max="14366" width="11.28515625" style="6" customWidth="1"/>
    <col min="14367" max="14367" width="9.28515625" style="6" customWidth="1"/>
    <col min="14368" max="14368" width="12.140625" style="6" customWidth="1"/>
    <col min="14369" max="14369" width="9.140625" style="6"/>
    <col min="14370" max="14370" width="13.140625" style="6" customWidth="1"/>
    <col min="14371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604" width="9.140625" style="6"/>
    <col min="14605" max="14605" width="9.5703125" style="6" customWidth="1"/>
    <col min="14606" max="14606" width="11" style="6" customWidth="1"/>
    <col min="14607" max="14615" width="9.140625" style="6"/>
    <col min="14616" max="14616" width="9.85546875" style="6" bestFit="1" customWidth="1"/>
    <col min="14617" max="14621" width="9.140625" style="6"/>
    <col min="14622" max="14622" width="11.28515625" style="6" customWidth="1"/>
    <col min="14623" max="14623" width="9.28515625" style="6" customWidth="1"/>
    <col min="14624" max="14624" width="12.140625" style="6" customWidth="1"/>
    <col min="14625" max="14625" width="9.140625" style="6"/>
    <col min="14626" max="14626" width="13.140625" style="6" customWidth="1"/>
    <col min="14627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60" width="9.140625" style="6"/>
    <col min="14861" max="14861" width="9.5703125" style="6" customWidth="1"/>
    <col min="14862" max="14862" width="11" style="6" customWidth="1"/>
    <col min="14863" max="14871" width="9.140625" style="6"/>
    <col min="14872" max="14872" width="9.85546875" style="6" bestFit="1" customWidth="1"/>
    <col min="14873" max="14877" width="9.140625" style="6"/>
    <col min="14878" max="14878" width="11.28515625" style="6" customWidth="1"/>
    <col min="14879" max="14879" width="9.28515625" style="6" customWidth="1"/>
    <col min="14880" max="14880" width="12.140625" style="6" customWidth="1"/>
    <col min="14881" max="14881" width="9.140625" style="6"/>
    <col min="14882" max="14882" width="13.140625" style="6" customWidth="1"/>
    <col min="14883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6" width="9.140625" style="6"/>
    <col min="15117" max="15117" width="9.5703125" style="6" customWidth="1"/>
    <col min="15118" max="15118" width="11" style="6" customWidth="1"/>
    <col min="15119" max="15127" width="9.140625" style="6"/>
    <col min="15128" max="15128" width="9.85546875" style="6" bestFit="1" customWidth="1"/>
    <col min="15129" max="15133" width="9.140625" style="6"/>
    <col min="15134" max="15134" width="11.28515625" style="6" customWidth="1"/>
    <col min="15135" max="15135" width="9.28515625" style="6" customWidth="1"/>
    <col min="15136" max="15136" width="12.140625" style="6" customWidth="1"/>
    <col min="15137" max="15137" width="9.140625" style="6"/>
    <col min="15138" max="15138" width="13.140625" style="6" customWidth="1"/>
    <col min="15139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72" width="9.140625" style="6"/>
    <col min="15373" max="15373" width="9.5703125" style="6" customWidth="1"/>
    <col min="15374" max="15374" width="11" style="6" customWidth="1"/>
    <col min="15375" max="15383" width="9.140625" style="6"/>
    <col min="15384" max="15384" width="9.85546875" style="6" bestFit="1" customWidth="1"/>
    <col min="15385" max="15389" width="9.140625" style="6"/>
    <col min="15390" max="15390" width="11.28515625" style="6" customWidth="1"/>
    <col min="15391" max="15391" width="9.28515625" style="6" customWidth="1"/>
    <col min="15392" max="15392" width="12.140625" style="6" customWidth="1"/>
    <col min="15393" max="15393" width="9.140625" style="6"/>
    <col min="15394" max="15394" width="13.140625" style="6" customWidth="1"/>
    <col min="15395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8" width="9.140625" style="6"/>
    <col min="15629" max="15629" width="9.5703125" style="6" customWidth="1"/>
    <col min="15630" max="15630" width="11" style="6" customWidth="1"/>
    <col min="15631" max="15639" width="9.140625" style="6"/>
    <col min="15640" max="15640" width="9.85546875" style="6" bestFit="1" customWidth="1"/>
    <col min="15641" max="15645" width="9.140625" style="6"/>
    <col min="15646" max="15646" width="11.28515625" style="6" customWidth="1"/>
    <col min="15647" max="15647" width="9.28515625" style="6" customWidth="1"/>
    <col min="15648" max="15648" width="12.140625" style="6" customWidth="1"/>
    <col min="15649" max="15649" width="9.140625" style="6"/>
    <col min="15650" max="15650" width="13.140625" style="6" customWidth="1"/>
    <col min="15651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84" width="9.140625" style="6"/>
    <col min="15885" max="15885" width="9.5703125" style="6" customWidth="1"/>
    <col min="15886" max="15886" width="11" style="6" customWidth="1"/>
    <col min="15887" max="15895" width="9.140625" style="6"/>
    <col min="15896" max="15896" width="9.85546875" style="6" bestFit="1" customWidth="1"/>
    <col min="15897" max="15901" width="9.140625" style="6"/>
    <col min="15902" max="15902" width="11.28515625" style="6" customWidth="1"/>
    <col min="15903" max="15903" width="9.28515625" style="6" customWidth="1"/>
    <col min="15904" max="15904" width="12.140625" style="6" customWidth="1"/>
    <col min="15905" max="15905" width="9.140625" style="6"/>
    <col min="15906" max="15906" width="13.140625" style="6" customWidth="1"/>
    <col min="15907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40" width="9.140625" style="6"/>
    <col min="16141" max="16141" width="9.5703125" style="6" customWidth="1"/>
    <col min="16142" max="16142" width="11" style="6" customWidth="1"/>
    <col min="16143" max="16151" width="9.140625" style="6"/>
    <col min="16152" max="16152" width="9.85546875" style="6" bestFit="1" customWidth="1"/>
    <col min="16153" max="16157" width="9.140625" style="6"/>
    <col min="16158" max="16158" width="11.28515625" style="6" customWidth="1"/>
    <col min="16159" max="16159" width="9.28515625" style="6" customWidth="1"/>
    <col min="16160" max="16160" width="12.140625" style="6" customWidth="1"/>
    <col min="16161" max="16161" width="9.140625" style="6"/>
    <col min="16162" max="16162" width="13.140625" style="6" customWidth="1"/>
    <col min="16163" max="16384" width="9.140625" style="6"/>
  </cols>
  <sheetData>
    <row r="1" spans="1:34" ht="15" x14ac:dyDescent="0.25">
      <c r="A1" s="1"/>
      <c r="B1" s="2"/>
      <c r="C1" s="2"/>
      <c r="D1" s="2"/>
      <c r="E1" s="3"/>
      <c r="F1" s="1"/>
      <c r="G1" s="1"/>
      <c r="H1" s="1"/>
      <c r="I1" s="3"/>
      <c r="J1" s="3"/>
      <c r="K1" s="3"/>
      <c r="L1" s="1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5"/>
      <c r="AG1" s="5"/>
      <c r="AH1" s="5"/>
    </row>
    <row r="2" spans="1:34" customFormat="1" ht="18.75" x14ac:dyDescent="0.25">
      <c r="A2" s="1"/>
      <c r="B2" s="2"/>
      <c r="C2" s="2"/>
      <c r="D2" s="2"/>
      <c r="E2" s="7"/>
      <c r="F2" s="7"/>
      <c r="G2" s="7"/>
      <c r="H2" s="7"/>
      <c r="I2" s="7"/>
      <c r="J2" s="7"/>
      <c r="K2" s="8" t="s">
        <v>0</v>
      </c>
      <c r="L2" s="8"/>
      <c r="M2" s="8"/>
      <c r="N2" s="8"/>
      <c r="O2" s="8"/>
      <c r="P2" s="8"/>
      <c r="Q2" s="8"/>
      <c r="R2" s="8"/>
      <c r="S2" s="8"/>
      <c r="T2" s="8"/>
      <c r="U2" s="7"/>
      <c r="V2" s="7"/>
      <c r="W2" s="7"/>
      <c r="X2" s="7"/>
      <c r="Y2" s="7"/>
      <c r="Z2" s="7"/>
      <c r="AA2" s="7"/>
      <c r="AB2" s="9"/>
      <c r="AC2" s="10"/>
      <c r="AD2" s="10"/>
      <c r="AE2" s="10"/>
      <c r="AF2" s="10"/>
      <c r="AG2" s="10"/>
      <c r="AH2" s="10"/>
    </row>
    <row r="3" spans="1:34" customFormat="1" ht="18.75" x14ac:dyDescent="0.25">
      <c r="A3" s="1"/>
      <c r="B3" s="2"/>
      <c r="C3" s="2"/>
      <c r="D3" s="2"/>
      <c r="E3" s="11"/>
      <c r="F3" s="1"/>
      <c r="G3" s="1"/>
      <c r="H3" s="1"/>
      <c r="I3" s="11"/>
      <c r="J3" s="8" t="s">
        <v>88</v>
      </c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10"/>
      <c r="AD3" s="10"/>
      <c r="AE3" s="10"/>
      <c r="AF3" s="10"/>
      <c r="AG3" s="10"/>
      <c r="AH3" s="10"/>
    </row>
    <row r="4" spans="1:34" ht="18.75" x14ac:dyDescent="0.25">
      <c r="A4" s="1"/>
      <c r="B4" s="2"/>
      <c r="C4" s="2"/>
      <c r="D4" s="2"/>
      <c r="E4" s="3"/>
      <c r="F4" s="1"/>
      <c r="G4" s="1"/>
      <c r="H4" s="1"/>
      <c r="I4" s="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4"/>
      <c r="V4" s="4"/>
      <c r="W4" s="4"/>
      <c r="X4" s="4"/>
      <c r="Y4" s="4"/>
      <c r="Z4" s="4"/>
      <c r="AA4" s="4"/>
      <c r="AB4" s="4"/>
      <c r="AC4" s="5"/>
      <c r="AD4" s="5"/>
      <c r="AE4" s="5"/>
      <c r="AF4" s="5"/>
      <c r="AG4" s="5"/>
      <c r="AH4" s="5"/>
    </row>
    <row r="5" spans="1:34" ht="18.75" x14ac:dyDescent="0.25">
      <c r="A5" s="1"/>
      <c r="B5" s="2"/>
      <c r="C5" s="2"/>
      <c r="D5" s="2"/>
      <c r="E5" s="3"/>
      <c r="F5" s="1"/>
      <c r="G5" s="1"/>
      <c r="H5" s="1"/>
      <c r="I5" s="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4"/>
      <c r="V5" s="4"/>
      <c r="W5" s="4"/>
      <c r="X5" s="4"/>
      <c r="Y5" s="4"/>
      <c r="Z5" s="4"/>
      <c r="AA5" s="4"/>
      <c r="AB5" s="4"/>
      <c r="AC5" s="5"/>
      <c r="AD5" s="5"/>
      <c r="AE5" s="5"/>
      <c r="AF5" s="5"/>
      <c r="AG5" s="5"/>
      <c r="AH5" s="5"/>
    </row>
    <row r="6" spans="1:34" ht="15" x14ac:dyDescent="0.25">
      <c r="A6" s="13"/>
      <c r="B6" s="14"/>
      <c r="C6" s="14"/>
      <c r="D6" s="14"/>
      <c r="E6" s="3"/>
      <c r="F6" s="13"/>
      <c r="G6" s="13"/>
      <c r="H6" s="13"/>
      <c r="I6" s="3"/>
      <c r="J6" s="3"/>
      <c r="K6" s="3"/>
      <c r="L6" s="13"/>
      <c r="M6" s="3"/>
      <c r="N6" s="3"/>
      <c r="O6" s="3"/>
      <c r="P6" s="3"/>
      <c r="Q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  <c r="AD6" s="5"/>
      <c r="AE6" s="5"/>
      <c r="AF6" s="5"/>
      <c r="AG6" s="17" t="s">
        <v>2</v>
      </c>
      <c r="AH6" s="17"/>
    </row>
    <row r="7" spans="1:34" ht="14.25" x14ac:dyDescent="0.2">
      <c r="A7" s="18" t="s">
        <v>3</v>
      </c>
      <c r="B7" s="19" t="s">
        <v>4</v>
      </c>
      <c r="C7" s="20" t="s">
        <v>5</v>
      </c>
      <c r="D7" s="20"/>
      <c r="E7" s="20" t="s">
        <v>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 t="s">
        <v>7</v>
      </c>
    </row>
    <row r="8" spans="1:34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 t="s">
        <v>9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 t="s">
        <v>10</v>
      </c>
      <c r="Z8" s="20"/>
      <c r="AA8" s="20"/>
      <c r="AB8" s="20"/>
      <c r="AC8" s="20"/>
      <c r="AD8" s="20"/>
      <c r="AE8" s="20"/>
      <c r="AF8" s="20"/>
      <c r="AG8" s="20"/>
      <c r="AH8" s="20"/>
    </row>
    <row r="9" spans="1:34" ht="180" x14ac:dyDescent="0.2">
      <c r="A9" s="18"/>
      <c r="B9" s="19"/>
      <c r="C9" s="21" t="s">
        <v>11</v>
      </c>
      <c r="D9" s="21" t="s">
        <v>12</v>
      </c>
      <c r="E9" s="22" t="s">
        <v>13</v>
      </c>
      <c r="F9" s="22" t="s">
        <v>14</v>
      </c>
      <c r="G9" s="22" t="s">
        <v>15</v>
      </c>
      <c r="H9" s="23" t="s">
        <v>16</v>
      </c>
      <c r="I9" s="22" t="s">
        <v>17</v>
      </c>
      <c r="J9" s="22" t="s">
        <v>18</v>
      </c>
      <c r="K9" s="22" t="s">
        <v>19</v>
      </c>
      <c r="L9" s="22" t="s">
        <v>20</v>
      </c>
      <c r="M9" s="22" t="s">
        <v>21</v>
      </c>
      <c r="N9" s="22" t="s">
        <v>22</v>
      </c>
      <c r="O9" s="22" t="s">
        <v>23</v>
      </c>
      <c r="P9" s="22" t="s">
        <v>24</v>
      </c>
      <c r="Q9" s="22" t="s">
        <v>25</v>
      </c>
      <c r="R9" s="22" t="s">
        <v>26</v>
      </c>
      <c r="S9" s="22" t="s">
        <v>27</v>
      </c>
      <c r="T9" s="22" t="s">
        <v>28</v>
      </c>
      <c r="U9" s="22" t="s">
        <v>29</v>
      </c>
      <c r="V9" s="22" t="s">
        <v>30</v>
      </c>
      <c r="W9" s="22" t="s">
        <v>15</v>
      </c>
      <c r="X9" s="23" t="s">
        <v>16</v>
      </c>
      <c r="Y9" s="22" t="s">
        <v>31</v>
      </c>
      <c r="Z9" s="22" t="s">
        <v>32</v>
      </c>
      <c r="AA9" s="22" t="s">
        <v>33</v>
      </c>
      <c r="AB9" s="22" t="s">
        <v>34</v>
      </c>
      <c r="AC9" s="21" t="s">
        <v>35</v>
      </c>
      <c r="AD9" s="21" t="s">
        <v>36</v>
      </c>
      <c r="AE9" s="21" t="s">
        <v>37</v>
      </c>
      <c r="AF9" s="22" t="s">
        <v>15</v>
      </c>
      <c r="AG9" s="24" t="s">
        <v>16</v>
      </c>
      <c r="AH9" s="20"/>
    </row>
    <row r="10" spans="1:34" x14ac:dyDescent="0.2">
      <c r="A10" s="25">
        <v>1</v>
      </c>
      <c r="B10" s="26" t="s">
        <v>58</v>
      </c>
      <c r="C10" s="15"/>
      <c r="D10" s="15"/>
      <c r="E10" s="15">
        <v>703</v>
      </c>
      <c r="F10" s="15"/>
      <c r="G10" s="15"/>
      <c r="H10" s="27">
        <f t="shared" ref="H10:H47" si="0">SUM(C10:G10)</f>
        <v>703</v>
      </c>
      <c r="I10" s="15">
        <v>4455</v>
      </c>
      <c r="J10" s="15"/>
      <c r="K10" s="15"/>
      <c r="L10" s="15"/>
      <c r="M10" s="15"/>
      <c r="N10" s="15">
        <v>122</v>
      </c>
      <c r="O10" s="15"/>
      <c r="P10" s="15"/>
      <c r="Q10" s="15"/>
      <c r="R10" s="15"/>
      <c r="S10" s="15"/>
      <c r="T10" s="15"/>
      <c r="U10" s="15"/>
      <c r="V10" s="15"/>
      <c r="W10" s="15"/>
      <c r="X10" s="27">
        <f t="shared" ref="X10:X47" si="1">SUM(I10:W10)</f>
        <v>4577</v>
      </c>
      <c r="Y10" s="16">
        <v>42384</v>
      </c>
      <c r="Z10" s="16"/>
      <c r="AA10" s="16"/>
      <c r="AB10" s="16"/>
      <c r="AC10" s="16"/>
      <c r="AD10" s="16"/>
      <c r="AE10" s="16">
        <v>279092</v>
      </c>
      <c r="AF10" s="16">
        <v>1</v>
      </c>
      <c r="AG10" s="27">
        <f t="shared" ref="AG10:AG46" si="2">SUM(Y10:AF10)</f>
        <v>321477</v>
      </c>
      <c r="AH10" s="27">
        <f t="shared" ref="AH10:AH47" si="3">H10+X10+AG10</f>
        <v>326757</v>
      </c>
    </row>
    <row r="11" spans="1:34" x14ac:dyDescent="0.2">
      <c r="A11" s="25">
        <v>2</v>
      </c>
      <c r="B11" s="26" t="s">
        <v>53</v>
      </c>
      <c r="C11" s="15"/>
      <c r="D11" s="15"/>
      <c r="E11" s="15"/>
      <c r="F11" s="15">
        <v>16021</v>
      </c>
      <c r="G11" s="15">
        <v>192</v>
      </c>
      <c r="H11" s="27">
        <f t="shared" si="0"/>
        <v>16213</v>
      </c>
      <c r="I11" s="15">
        <v>1888</v>
      </c>
      <c r="J11" s="15"/>
      <c r="K11" s="15">
        <v>1704</v>
      </c>
      <c r="L11" s="15"/>
      <c r="M11" s="15">
        <v>12973</v>
      </c>
      <c r="N11" s="15">
        <v>264167</v>
      </c>
      <c r="O11" s="15"/>
      <c r="P11" s="15"/>
      <c r="Q11" s="15"/>
      <c r="R11" s="15"/>
      <c r="S11" s="15"/>
      <c r="T11" s="15"/>
      <c r="U11" s="15"/>
      <c r="V11" s="15">
        <v>2348</v>
      </c>
      <c r="W11" s="15"/>
      <c r="X11" s="27">
        <f t="shared" si="1"/>
        <v>283080</v>
      </c>
      <c r="Y11" s="16">
        <v>1389</v>
      </c>
      <c r="Z11" s="16"/>
      <c r="AA11" s="16"/>
      <c r="AB11" s="16"/>
      <c r="AC11" s="16"/>
      <c r="AD11" s="16"/>
      <c r="AE11" s="16"/>
      <c r="AF11" s="16">
        <v>935</v>
      </c>
      <c r="AG11" s="27">
        <f t="shared" si="2"/>
        <v>2324</v>
      </c>
      <c r="AH11" s="27">
        <f t="shared" si="3"/>
        <v>301617</v>
      </c>
    </row>
    <row r="12" spans="1:34" x14ac:dyDescent="0.2">
      <c r="A12" s="25">
        <v>3</v>
      </c>
      <c r="B12" s="26" t="s">
        <v>73</v>
      </c>
      <c r="C12" s="15"/>
      <c r="D12" s="15"/>
      <c r="E12" s="15">
        <v>1558</v>
      </c>
      <c r="F12" s="15">
        <v>185</v>
      </c>
      <c r="G12" s="15"/>
      <c r="H12" s="27">
        <f t="shared" si="0"/>
        <v>1743</v>
      </c>
      <c r="I12" s="15">
        <v>14491</v>
      </c>
      <c r="J12" s="15"/>
      <c r="K12" s="15"/>
      <c r="L12" s="15"/>
      <c r="M12" s="15">
        <v>36</v>
      </c>
      <c r="N12" s="15">
        <v>42</v>
      </c>
      <c r="O12" s="15">
        <v>223843</v>
      </c>
      <c r="P12" s="15"/>
      <c r="Q12" s="15"/>
      <c r="R12" s="15"/>
      <c r="S12" s="15"/>
      <c r="T12" s="15"/>
      <c r="U12" s="15"/>
      <c r="V12" s="15">
        <v>322</v>
      </c>
      <c r="W12" s="15"/>
      <c r="X12" s="27">
        <f t="shared" si="1"/>
        <v>238734</v>
      </c>
      <c r="Y12" s="16">
        <v>969</v>
      </c>
      <c r="Z12" s="16"/>
      <c r="AA12" s="16"/>
      <c r="AB12" s="16"/>
      <c r="AC12" s="16"/>
      <c r="AD12" s="16"/>
      <c r="AE12" s="16"/>
      <c r="AF12" s="16"/>
      <c r="AG12" s="27">
        <f t="shared" si="2"/>
        <v>969</v>
      </c>
      <c r="AH12" s="27">
        <f t="shared" si="3"/>
        <v>241446</v>
      </c>
    </row>
    <row r="13" spans="1:34" x14ac:dyDescent="0.2">
      <c r="A13" s="25">
        <v>4</v>
      </c>
      <c r="B13" s="26" t="s">
        <v>55</v>
      </c>
      <c r="C13" s="15"/>
      <c r="D13" s="15"/>
      <c r="E13" s="15">
        <v>2832</v>
      </c>
      <c r="F13" s="15">
        <v>30627</v>
      </c>
      <c r="G13" s="15"/>
      <c r="H13" s="27">
        <f t="shared" si="0"/>
        <v>33459</v>
      </c>
      <c r="I13" s="15">
        <v>71316</v>
      </c>
      <c r="J13" s="15"/>
      <c r="K13" s="15">
        <v>41</v>
      </c>
      <c r="L13" s="15"/>
      <c r="M13" s="15">
        <v>-279</v>
      </c>
      <c r="N13" s="15">
        <v>3317</v>
      </c>
      <c r="O13" s="15"/>
      <c r="P13" s="15">
        <v>235</v>
      </c>
      <c r="Q13" s="15"/>
      <c r="R13" s="15"/>
      <c r="S13" s="15"/>
      <c r="T13" s="15"/>
      <c r="U13" s="15"/>
      <c r="V13" s="15">
        <v>10559</v>
      </c>
      <c r="W13" s="15"/>
      <c r="X13" s="27">
        <f t="shared" si="1"/>
        <v>85189</v>
      </c>
      <c r="Y13" s="16">
        <v>37418</v>
      </c>
      <c r="Z13" s="16"/>
      <c r="AA13" s="16"/>
      <c r="AB13" s="16"/>
      <c r="AC13" s="16"/>
      <c r="AD13" s="16"/>
      <c r="AE13" s="16"/>
      <c r="AF13" s="16">
        <v>4341</v>
      </c>
      <c r="AG13" s="27">
        <f t="shared" si="2"/>
        <v>41759</v>
      </c>
      <c r="AH13" s="27">
        <f t="shared" si="3"/>
        <v>160407</v>
      </c>
    </row>
    <row r="14" spans="1:34" x14ac:dyDescent="0.2">
      <c r="A14" s="25">
        <v>5</v>
      </c>
      <c r="B14" s="26" t="s">
        <v>45</v>
      </c>
      <c r="C14" s="15"/>
      <c r="D14" s="15"/>
      <c r="E14" s="15">
        <v>2574</v>
      </c>
      <c r="F14" s="15">
        <v>20307</v>
      </c>
      <c r="G14" s="15"/>
      <c r="H14" s="27">
        <f t="shared" si="0"/>
        <v>22881</v>
      </c>
      <c r="I14" s="15">
        <v>16770</v>
      </c>
      <c r="J14" s="15"/>
      <c r="K14" s="15">
        <v>80</v>
      </c>
      <c r="L14" s="15"/>
      <c r="M14" s="15">
        <v>70</v>
      </c>
      <c r="N14" s="15">
        <v>52</v>
      </c>
      <c r="O14" s="15">
        <v>54505</v>
      </c>
      <c r="P14" s="15"/>
      <c r="Q14" s="15"/>
      <c r="R14" s="15"/>
      <c r="S14" s="15"/>
      <c r="T14" s="15"/>
      <c r="U14" s="15"/>
      <c r="V14" s="15">
        <v>15960</v>
      </c>
      <c r="W14" s="15"/>
      <c r="X14" s="27">
        <f t="shared" si="1"/>
        <v>87437</v>
      </c>
      <c r="Y14" s="16">
        <v>48436</v>
      </c>
      <c r="Z14" s="16">
        <v>408</v>
      </c>
      <c r="AA14" s="16">
        <v>13</v>
      </c>
      <c r="AB14" s="16"/>
      <c r="AC14" s="16"/>
      <c r="AD14" s="16">
        <v>35</v>
      </c>
      <c r="AE14" s="16"/>
      <c r="AF14" s="16">
        <v>29</v>
      </c>
      <c r="AG14" s="27">
        <f t="shared" si="2"/>
        <v>48921</v>
      </c>
      <c r="AH14" s="27">
        <f t="shared" si="3"/>
        <v>159239</v>
      </c>
    </row>
    <row r="15" spans="1:34" x14ac:dyDescent="0.2">
      <c r="A15" s="25">
        <v>6</v>
      </c>
      <c r="B15" s="26" t="s">
        <v>77</v>
      </c>
      <c r="C15" s="15"/>
      <c r="D15" s="15"/>
      <c r="E15" s="15">
        <v>6957</v>
      </c>
      <c r="F15" s="15">
        <v>33891</v>
      </c>
      <c r="G15" s="15"/>
      <c r="H15" s="27">
        <f t="shared" si="0"/>
        <v>40848</v>
      </c>
      <c r="I15" s="15">
        <v>29745</v>
      </c>
      <c r="J15" s="15"/>
      <c r="K15" s="15"/>
      <c r="L15" s="15"/>
      <c r="M15" s="15">
        <v>6996</v>
      </c>
      <c r="N15" s="15">
        <v>696</v>
      </c>
      <c r="O15" s="15"/>
      <c r="P15" s="15"/>
      <c r="Q15" s="15"/>
      <c r="R15" s="15"/>
      <c r="S15" s="15"/>
      <c r="T15" s="15"/>
      <c r="U15" s="15">
        <v>5738</v>
      </c>
      <c r="V15" s="15">
        <v>222</v>
      </c>
      <c r="W15" s="15">
        <v>0</v>
      </c>
      <c r="X15" s="27">
        <f t="shared" si="1"/>
        <v>43397</v>
      </c>
      <c r="Y15" s="16">
        <v>70883</v>
      </c>
      <c r="Z15" s="16">
        <v>11</v>
      </c>
      <c r="AA15" s="16"/>
      <c r="AB15" s="16"/>
      <c r="AC15" s="16"/>
      <c r="AD15" s="16"/>
      <c r="AE15" s="16"/>
      <c r="AF15" s="16">
        <v>2056</v>
      </c>
      <c r="AG15" s="27">
        <f t="shared" si="2"/>
        <v>72950</v>
      </c>
      <c r="AH15" s="27">
        <f t="shared" si="3"/>
        <v>157195</v>
      </c>
    </row>
    <row r="16" spans="1:34" x14ac:dyDescent="0.2">
      <c r="A16" s="25">
        <v>7</v>
      </c>
      <c r="B16" s="26" t="s">
        <v>78</v>
      </c>
      <c r="C16" s="15"/>
      <c r="D16" s="15"/>
      <c r="E16" s="15">
        <v>27</v>
      </c>
      <c r="F16" s="15">
        <v>492</v>
      </c>
      <c r="G16" s="15"/>
      <c r="H16" s="27">
        <f t="shared" si="0"/>
        <v>519</v>
      </c>
      <c r="I16" s="15">
        <v>6392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>
        <v>26310</v>
      </c>
      <c r="V16" s="15"/>
      <c r="W16" s="15"/>
      <c r="X16" s="27">
        <f t="shared" si="1"/>
        <v>32702</v>
      </c>
      <c r="Y16" s="16">
        <v>115919</v>
      </c>
      <c r="Z16" s="16">
        <v>65</v>
      </c>
      <c r="AA16" s="16"/>
      <c r="AB16" s="16"/>
      <c r="AC16" s="16"/>
      <c r="AD16" s="16"/>
      <c r="AE16" s="16"/>
      <c r="AF16" s="16">
        <v>502</v>
      </c>
      <c r="AG16" s="27">
        <f t="shared" si="2"/>
        <v>116486</v>
      </c>
      <c r="AH16" s="27">
        <f t="shared" si="3"/>
        <v>149707</v>
      </c>
    </row>
    <row r="17" spans="1:34" x14ac:dyDescent="0.2">
      <c r="A17" s="25">
        <v>8</v>
      </c>
      <c r="B17" s="26" t="s">
        <v>40</v>
      </c>
      <c r="C17" s="15"/>
      <c r="D17" s="15"/>
      <c r="E17" s="15">
        <v>1003</v>
      </c>
      <c r="F17" s="15">
        <v>8770</v>
      </c>
      <c r="G17" s="15"/>
      <c r="H17" s="27">
        <f t="shared" si="0"/>
        <v>9773</v>
      </c>
      <c r="I17" s="15">
        <v>8875</v>
      </c>
      <c r="J17" s="15"/>
      <c r="K17" s="15"/>
      <c r="L17" s="15"/>
      <c r="M17" s="15">
        <v>1355</v>
      </c>
      <c r="N17" s="15">
        <v>58</v>
      </c>
      <c r="O17" s="15"/>
      <c r="P17" s="15"/>
      <c r="Q17" s="15"/>
      <c r="R17" s="15"/>
      <c r="S17" s="15"/>
      <c r="T17" s="15"/>
      <c r="U17" s="15"/>
      <c r="V17" s="15">
        <v>102</v>
      </c>
      <c r="W17" s="15"/>
      <c r="X17" s="27">
        <f t="shared" si="1"/>
        <v>10390</v>
      </c>
      <c r="Y17" s="16">
        <v>48029</v>
      </c>
      <c r="Z17" s="16">
        <v>7</v>
      </c>
      <c r="AA17" s="16"/>
      <c r="AB17" s="16"/>
      <c r="AC17" s="16"/>
      <c r="AD17" s="16"/>
      <c r="AE17" s="16"/>
      <c r="AF17" s="16">
        <v>15</v>
      </c>
      <c r="AG17" s="27">
        <f t="shared" si="2"/>
        <v>48051</v>
      </c>
      <c r="AH17" s="27">
        <f t="shared" si="3"/>
        <v>68214</v>
      </c>
    </row>
    <row r="18" spans="1:34" x14ac:dyDescent="0.2">
      <c r="A18" s="25">
        <v>9</v>
      </c>
      <c r="B18" s="26" t="s">
        <v>82</v>
      </c>
      <c r="C18" s="15"/>
      <c r="D18" s="15"/>
      <c r="E18" s="15">
        <v>5967</v>
      </c>
      <c r="F18" s="15">
        <v>1547</v>
      </c>
      <c r="G18" s="15">
        <v>2143</v>
      </c>
      <c r="H18" s="27">
        <f t="shared" si="0"/>
        <v>9657</v>
      </c>
      <c r="I18" s="15">
        <v>8872</v>
      </c>
      <c r="J18" s="15"/>
      <c r="K18" s="15"/>
      <c r="L18" s="15"/>
      <c r="M18" s="15"/>
      <c r="N18" s="15">
        <v>1775</v>
      </c>
      <c r="O18" s="15"/>
      <c r="P18" s="15"/>
      <c r="Q18" s="15"/>
      <c r="R18" s="15"/>
      <c r="S18" s="15"/>
      <c r="T18" s="15"/>
      <c r="U18" s="15">
        <v>2215</v>
      </c>
      <c r="V18" s="15"/>
      <c r="W18" s="15"/>
      <c r="X18" s="27">
        <f t="shared" si="1"/>
        <v>12862</v>
      </c>
      <c r="Y18" s="16">
        <v>24825</v>
      </c>
      <c r="Z18" s="16">
        <v>60</v>
      </c>
      <c r="AA18" s="16"/>
      <c r="AB18" s="16"/>
      <c r="AC18" s="16"/>
      <c r="AD18" s="16"/>
      <c r="AE18" s="16"/>
      <c r="AF18" s="16">
        <v>1437</v>
      </c>
      <c r="AG18" s="27">
        <f t="shared" si="2"/>
        <v>26322</v>
      </c>
      <c r="AH18" s="27">
        <f t="shared" si="3"/>
        <v>48841</v>
      </c>
    </row>
    <row r="19" spans="1:34" x14ac:dyDescent="0.2">
      <c r="A19" s="25">
        <v>10</v>
      </c>
      <c r="B19" s="26" t="s">
        <v>51</v>
      </c>
      <c r="C19" s="15"/>
      <c r="D19" s="15"/>
      <c r="E19" s="15">
        <v>635</v>
      </c>
      <c r="F19" s="15"/>
      <c r="G19" s="15"/>
      <c r="H19" s="27">
        <f t="shared" si="0"/>
        <v>635</v>
      </c>
      <c r="I19" s="15">
        <v>2391</v>
      </c>
      <c r="J19" s="15"/>
      <c r="K19" s="15"/>
      <c r="L19" s="15"/>
      <c r="M19" s="15"/>
      <c r="N19" s="15">
        <v>28295</v>
      </c>
      <c r="O19" s="15"/>
      <c r="P19" s="15"/>
      <c r="Q19" s="15"/>
      <c r="R19" s="15"/>
      <c r="S19" s="15"/>
      <c r="T19" s="15"/>
      <c r="U19" s="15"/>
      <c r="V19" s="15"/>
      <c r="W19" s="15"/>
      <c r="X19" s="27">
        <f t="shared" si="1"/>
        <v>30686</v>
      </c>
      <c r="Y19" s="16">
        <v>17247</v>
      </c>
      <c r="Z19" s="16">
        <v>49</v>
      </c>
      <c r="AA19" s="16"/>
      <c r="AB19" s="16"/>
      <c r="AC19" s="16"/>
      <c r="AD19" s="16"/>
      <c r="AE19" s="16"/>
      <c r="AF19" s="16"/>
      <c r="AG19" s="27">
        <f t="shared" si="2"/>
        <v>17296</v>
      </c>
      <c r="AH19" s="27">
        <f t="shared" si="3"/>
        <v>48617</v>
      </c>
    </row>
    <row r="20" spans="1:34" x14ac:dyDescent="0.2">
      <c r="A20" s="25">
        <v>11</v>
      </c>
      <c r="B20" s="26" t="s">
        <v>81</v>
      </c>
      <c r="C20" s="15"/>
      <c r="D20" s="15"/>
      <c r="E20" s="15"/>
      <c r="F20" s="15"/>
      <c r="G20" s="15"/>
      <c r="H20" s="27">
        <f t="shared" si="0"/>
        <v>0</v>
      </c>
      <c r="I20" s="15">
        <v>304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27">
        <f t="shared" si="1"/>
        <v>304</v>
      </c>
      <c r="Y20" s="16">
        <v>39834</v>
      </c>
      <c r="Z20" s="16"/>
      <c r="AA20" s="16"/>
      <c r="AB20" s="16"/>
      <c r="AC20" s="16"/>
      <c r="AD20" s="16"/>
      <c r="AE20" s="16"/>
      <c r="AF20" s="16"/>
      <c r="AG20" s="27">
        <f t="shared" si="2"/>
        <v>39834</v>
      </c>
      <c r="AH20" s="27">
        <f t="shared" si="3"/>
        <v>40138</v>
      </c>
    </row>
    <row r="21" spans="1:34" x14ac:dyDescent="0.2">
      <c r="A21" s="25">
        <v>12</v>
      </c>
      <c r="B21" s="26" t="s">
        <v>79</v>
      </c>
      <c r="C21" s="15"/>
      <c r="D21" s="15"/>
      <c r="E21" s="15">
        <v>5837</v>
      </c>
      <c r="F21" s="15">
        <v>25771</v>
      </c>
      <c r="G21" s="15"/>
      <c r="H21" s="27">
        <f t="shared" si="0"/>
        <v>31608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27">
        <f t="shared" si="1"/>
        <v>0</v>
      </c>
      <c r="Y21" s="16">
        <v>4540</v>
      </c>
      <c r="Z21" s="16"/>
      <c r="AA21" s="16"/>
      <c r="AB21" s="16"/>
      <c r="AC21" s="16"/>
      <c r="AD21" s="16"/>
      <c r="AE21" s="16"/>
      <c r="AF21" s="16"/>
      <c r="AG21" s="27">
        <f t="shared" si="2"/>
        <v>4540</v>
      </c>
      <c r="AH21" s="27">
        <f t="shared" si="3"/>
        <v>36148</v>
      </c>
    </row>
    <row r="22" spans="1:34" x14ac:dyDescent="0.2">
      <c r="A22" s="25">
        <v>13</v>
      </c>
      <c r="B22" s="26" t="s">
        <v>80</v>
      </c>
      <c r="C22" s="15"/>
      <c r="D22" s="15"/>
      <c r="E22" s="15">
        <v>18</v>
      </c>
      <c r="F22" s="15">
        <v>1484</v>
      </c>
      <c r="G22" s="15"/>
      <c r="H22" s="27">
        <f t="shared" si="0"/>
        <v>1502</v>
      </c>
      <c r="I22" s="15">
        <v>6105</v>
      </c>
      <c r="J22" s="15"/>
      <c r="K22" s="15"/>
      <c r="L22" s="15"/>
      <c r="M22" s="15">
        <v>0</v>
      </c>
      <c r="N22" s="15">
        <v>331</v>
      </c>
      <c r="O22" s="15"/>
      <c r="P22" s="15">
        <v>16</v>
      </c>
      <c r="Q22" s="15"/>
      <c r="R22" s="15"/>
      <c r="S22" s="15"/>
      <c r="T22" s="15"/>
      <c r="U22" s="15">
        <v>3446</v>
      </c>
      <c r="V22" s="15">
        <v>4258</v>
      </c>
      <c r="W22" s="15"/>
      <c r="X22" s="27">
        <f t="shared" si="1"/>
        <v>14156</v>
      </c>
      <c r="Y22" s="16">
        <v>19319</v>
      </c>
      <c r="Z22" s="16"/>
      <c r="AA22" s="16"/>
      <c r="AB22" s="16"/>
      <c r="AC22" s="16"/>
      <c r="AD22" s="16"/>
      <c r="AE22" s="16"/>
      <c r="AF22" s="16"/>
      <c r="AG22" s="27">
        <f t="shared" si="2"/>
        <v>19319</v>
      </c>
      <c r="AH22" s="27">
        <f t="shared" si="3"/>
        <v>34977</v>
      </c>
    </row>
    <row r="23" spans="1:34" x14ac:dyDescent="0.2">
      <c r="A23" s="25">
        <v>14</v>
      </c>
      <c r="B23" s="26" t="s">
        <v>42</v>
      </c>
      <c r="C23" s="15"/>
      <c r="D23" s="15"/>
      <c r="E23" s="15">
        <v>35</v>
      </c>
      <c r="F23" s="15">
        <v>7261</v>
      </c>
      <c r="G23" s="15"/>
      <c r="H23" s="27">
        <f t="shared" si="0"/>
        <v>7296</v>
      </c>
      <c r="I23" s="15">
        <v>11833</v>
      </c>
      <c r="J23" s="15"/>
      <c r="K23" s="15"/>
      <c r="L23" s="15"/>
      <c r="M23" s="15"/>
      <c r="N23" s="15">
        <v>273</v>
      </c>
      <c r="O23" s="15"/>
      <c r="P23" s="15"/>
      <c r="Q23" s="15"/>
      <c r="R23" s="15"/>
      <c r="S23" s="15"/>
      <c r="T23" s="15"/>
      <c r="U23" s="15"/>
      <c r="V23" s="15">
        <v>532</v>
      </c>
      <c r="W23" s="15"/>
      <c r="X23" s="27">
        <f t="shared" si="1"/>
        <v>12638</v>
      </c>
      <c r="Y23" s="16">
        <v>14027</v>
      </c>
      <c r="Z23" s="16"/>
      <c r="AA23" s="16"/>
      <c r="AB23" s="16"/>
      <c r="AC23" s="16"/>
      <c r="AD23" s="16"/>
      <c r="AE23" s="16"/>
      <c r="AF23" s="16"/>
      <c r="AG23" s="27">
        <f t="shared" si="2"/>
        <v>14027</v>
      </c>
      <c r="AH23" s="27">
        <f t="shared" si="3"/>
        <v>33961</v>
      </c>
    </row>
    <row r="24" spans="1:34" x14ac:dyDescent="0.2">
      <c r="A24" s="25">
        <v>15</v>
      </c>
      <c r="B24" s="26" t="s">
        <v>83</v>
      </c>
      <c r="C24" s="15"/>
      <c r="D24" s="15"/>
      <c r="E24" s="15">
        <v>74</v>
      </c>
      <c r="F24" s="15">
        <v>31</v>
      </c>
      <c r="G24" s="15"/>
      <c r="H24" s="27">
        <f t="shared" si="0"/>
        <v>105</v>
      </c>
      <c r="I24" s="15">
        <v>15521</v>
      </c>
      <c r="J24" s="15"/>
      <c r="K24" s="15">
        <v>767</v>
      </c>
      <c r="L24" s="15"/>
      <c r="M24" s="15">
        <v>36</v>
      </c>
      <c r="N24" s="15">
        <v>1005</v>
      </c>
      <c r="O24" s="15"/>
      <c r="P24" s="15"/>
      <c r="Q24" s="15"/>
      <c r="R24" s="15"/>
      <c r="S24" s="15"/>
      <c r="T24" s="15"/>
      <c r="U24" s="15">
        <v>46</v>
      </c>
      <c r="V24" s="15">
        <v>35</v>
      </c>
      <c r="W24" s="15"/>
      <c r="X24" s="27">
        <f t="shared" si="1"/>
        <v>17410</v>
      </c>
      <c r="Y24" s="16">
        <v>12579</v>
      </c>
      <c r="Z24" s="16"/>
      <c r="AA24" s="16"/>
      <c r="AB24" s="16"/>
      <c r="AC24" s="16"/>
      <c r="AD24" s="16"/>
      <c r="AE24" s="16"/>
      <c r="AF24" s="16">
        <v>179</v>
      </c>
      <c r="AG24" s="27">
        <f t="shared" si="2"/>
        <v>12758</v>
      </c>
      <c r="AH24" s="27">
        <f t="shared" si="3"/>
        <v>30273</v>
      </c>
    </row>
    <row r="25" spans="1:34" x14ac:dyDescent="0.2">
      <c r="A25" s="25">
        <v>16</v>
      </c>
      <c r="B25" s="26" t="s">
        <v>39</v>
      </c>
      <c r="C25" s="15"/>
      <c r="D25" s="15"/>
      <c r="E25" s="15"/>
      <c r="F25" s="15"/>
      <c r="G25" s="15"/>
      <c r="H25" s="27">
        <f t="shared" si="0"/>
        <v>0</v>
      </c>
      <c r="I25" s="15">
        <v>1823</v>
      </c>
      <c r="J25" s="15"/>
      <c r="K25" s="15"/>
      <c r="L25" s="15"/>
      <c r="M25" s="15">
        <v>37</v>
      </c>
      <c r="N25" s="15">
        <v>11030</v>
      </c>
      <c r="O25" s="15"/>
      <c r="P25" s="15"/>
      <c r="Q25" s="15"/>
      <c r="R25" s="15"/>
      <c r="S25" s="15"/>
      <c r="T25" s="15"/>
      <c r="U25" s="15"/>
      <c r="V25" s="15">
        <v>58</v>
      </c>
      <c r="W25" s="15"/>
      <c r="X25" s="27">
        <f t="shared" si="1"/>
        <v>12948</v>
      </c>
      <c r="Y25" s="16">
        <v>6149</v>
      </c>
      <c r="Z25" s="16"/>
      <c r="AA25" s="16"/>
      <c r="AB25" s="16"/>
      <c r="AC25" s="16"/>
      <c r="AD25" s="16"/>
      <c r="AE25" s="16"/>
      <c r="AF25" s="16">
        <v>2600</v>
      </c>
      <c r="AG25" s="27">
        <f t="shared" si="2"/>
        <v>8749</v>
      </c>
      <c r="AH25" s="27">
        <f t="shared" si="3"/>
        <v>21697</v>
      </c>
    </row>
    <row r="26" spans="1:34" x14ac:dyDescent="0.2">
      <c r="A26" s="25">
        <v>17</v>
      </c>
      <c r="B26" s="26" t="s">
        <v>61</v>
      </c>
      <c r="C26" s="15"/>
      <c r="D26" s="15"/>
      <c r="E26" s="15"/>
      <c r="F26" s="15"/>
      <c r="G26" s="15"/>
      <c r="H26" s="27">
        <f t="shared" si="0"/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27">
        <f t="shared" si="1"/>
        <v>0</v>
      </c>
      <c r="Y26" s="16">
        <v>20161</v>
      </c>
      <c r="Z26" s="16"/>
      <c r="AA26" s="16"/>
      <c r="AB26" s="16"/>
      <c r="AC26" s="16"/>
      <c r="AD26" s="16"/>
      <c r="AE26" s="16"/>
      <c r="AF26" s="16"/>
      <c r="AG26" s="27">
        <f t="shared" si="2"/>
        <v>20161</v>
      </c>
      <c r="AH26" s="27">
        <f t="shared" si="3"/>
        <v>20161</v>
      </c>
    </row>
    <row r="27" spans="1:34" x14ac:dyDescent="0.2">
      <c r="A27" s="25">
        <v>18</v>
      </c>
      <c r="B27" s="26" t="s">
        <v>54</v>
      </c>
      <c r="C27" s="15"/>
      <c r="D27" s="15"/>
      <c r="E27" s="15">
        <v>1494</v>
      </c>
      <c r="F27" s="15">
        <v>9382</v>
      </c>
      <c r="G27" s="15"/>
      <c r="H27" s="27">
        <f t="shared" si="0"/>
        <v>10876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>
        <v>3685</v>
      </c>
      <c r="W27" s="15"/>
      <c r="X27" s="27">
        <f t="shared" si="1"/>
        <v>3685</v>
      </c>
      <c r="Y27" s="16">
        <v>2051</v>
      </c>
      <c r="Z27" s="16"/>
      <c r="AA27" s="16"/>
      <c r="AB27" s="16"/>
      <c r="AC27" s="16"/>
      <c r="AD27" s="16"/>
      <c r="AE27" s="16"/>
      <c r="AF27" s="16"/>
      <c r="AG27" s="27">
        <f t="shared" si="2"/>
        <v>2051</v>
      </c>
      <c r="AH27" s="27">
        <f t="shared" si="3"/>
        <v>16612</v>
      </c>
    </row>
    <row r="28" spans="1:34" x14ac:dyDescent="0.2">
      <c r="A28" s="25">
        <v>19</v>
      </c>
      <c r="B28" s="26" t="s">
        <v>49</v>
      </c>
      <c r="C28" s="15"/>
      <c r="D28" s="15"/>
      <c r="E28" s="15">
        <v>517</v>
      </c>
      <c r="F28" s="15"/>
      <c r="G28" s="15"/>
      <c r="H28" s="27">
        <f t="shared" si="0"/>
        <v>517</v>
      </c>
      <c r="I28" s="15">
        <v>2203</v>
      </c>
      <c r="J28" s="15"/>
      <c r="K28" s="15"/>
      <c r="L28" s="15"/>
      <c r="M28" s="15">
        <v>48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27">
        <f t="shared" si="1"/>
        <v>2251</v>
      </c>
      <c r="Y28" s="16">
        <v>11279</v>
      </c>
      <c r="Z28" s="16"/>
      <c r="AA28" s="16"/>
      <c r="AB28" s="16"/>
      <c r="AC28" s="16"/>
      <c r="AD28" s="16"/>
      <c r="AE28" s="16"/>
      <c r="AF28" s="16">
        <v>1962</v>
      </c>
      <c r="AG28" s="27">
        <f t="shared" si="2"/>
        <v>13241</v>
      </c>
      <c r="AH28" s="27">
        <f t="shared" si="3"/>
        <v>16009</v>
      </c>
    </row>
    <row r="29" spans="1:34" x14ac:dyDescent="0.2">
      <c r="A29" s="25">
        <v>20</v>
      </c>
      <c r="B29" s="26" t="s">
        <v>52</v>
      </c>
      <c r="C29" s="15"/>
      <c r="D29" s="15"/>
      <c r="E29" s="15">
        <v>30</v>
      </c>
      <c r="F29" s="15"/>
      <c r="G29" s="15"/>
      <c r="H29" s="27">
        <f t="shared" si="0"/>
        <v>30</v>
      </c>
      <c r="I29" s="15">
        <v>110</v>
      </c>
      <c r="J29" s="15"/>
      <c r="K29" s="15"/>
      <c r="L29" s="15"/>
      <c r="M29" s="15"/>
      <c r="N29" s="15">
        <v>7</v>
      </c>
      <c r="O29" s="15"/>
      <c r="P29" s="15">
        <v>94</v>
      </c>
      <c r="Q29" s="15"/>
      <c r="R29" s="15"/>
      <c r="S29" s="15"/>
      <c r="T29" s="15"/>
      <c r="U29" s="15"/>
      <c r="V29" s="15">
        <v>1102</v>
      </c>
      <c r="W29" s="15"/>
      <c r="X29" s="27">
        <f t="shared" si="1"/>
        <v>1313</v>
      </c>
      <c r="Y29" s="16">
        <v>12081</v>
      </c>
      <c r="Z29" s="16"/>
      <c r="AA29" s="16"/>
      <c r="AB29" s="16"/>
      <c r="AC29" s="16"/>
      <c r="AD29" s="16"/>
      <c r="AE29" s="16"/>
      <c r="AF29" s="16"/>
      <c r="AG29" s="27">
        <f t="shared" si="2"/>
        <v>12081</v>
      </c>
      <c r="AH29" s="27">
        <f t="shared" si="3"/>
        <v>13424</v>
      </c>
    </row>
    <row r="30" spans="1:34" x14ac:dyDescent="0.2">
      <c r="A30" s="25">
        <v>21</v>
      </c>
      <c r="B30" s="26" t="s">
        <v>50</v>
      </c>
      <c r="C30" s="15"/>
      <c r="D30" s="15"/>
      <c r="E30" s="15"/>
      <c r="F30" s="15">
        <v>5775</v>
      </c>
      <c r="G30" s="15">
        <v>505</v>
      </c>
      <c r="H30" s="27">
        <f t="shared" si="0"/>
        <v>6280</v>
      </c>
      <c r="I30" s="15">
        <v>890</v>
      </c>
      <c r="J30" s="15"/>
      <c r="K30" s="15"/>
      <c r="L30" s="15"/>
      <c r="M30" s="15"/>
      <c r="N30" s="15">
        <v>683</v>
      </c>
      <c r="O30" s="15"/>
      <c r="P30" s="15"/>
      <c r="Q30" s="15"/>
      <c r="R30" s="15"/>
      <c r="S30" s="15"/>
      <c r="T30" s="15"/>
      <c r="U30" s="15"/>
      <c r="V30" s="15">
        <v>52</v>
      </c>
      <c r="W30" s="15"/>
      <c r="X30" s="27">
        <f t="shared" si="1"/>
        <v>1625</v>
      </c>
      <c r="Y30" s="16">
        <v>1523</v>
      </c>
      <c r="Z30" s="16"/>
      <c r="AA30" s="16"/>
      <c r="AB30" s="16"/>
      <c r="AC30" s="16"/>
      <c r="AD30" s="16"/>
      <c r="AE30" s="16"/>
      <c r="AF30" s="16">
        <v>3958</v>
      </c>
      <c r="AG30" s="27">
        <f t="shared" si="2"/>
        <v>5481</v>
      </c>
      <c r="AH30" s="27">
        <f t="shared" si="3"/>
        <v>13386</v>
      </c>
    </row>
    <row r="31" spans="1:34" x14ac:dyDescent="0.2">
      <c r="A31" s="25">
        <v>22</v>
      </c>
      <c r="B31" s="26" t="s">
        <v>63</v>
      </c>
      <c r="C31" s="15"/>
      <c r="D31" s="15"/>
      <c r="E31" s="15"/>
      <c r="F31" s="15">
        <v>2286</v>
      </c>
      <c r="G31" s="15"/>
      <c r="H31" s="27">
        <f t="shared" si="0"/>
        <v>2286</v>
      </c>
      <c r="I31" s="15">
        <v>2231</v>
      </c>
      <c r="J31" s="15"/>
      <c r="K31" s="15"/>
      <c r="L31" s="15"/>
      <c r="M31" s="15">
        <v>6713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27">
        <f t="shared" si="1"/>
        <v>8944</v>
      </c>
      <c r="Y31" s="16">
        <v>1936</v>
      </c>
      <c r="Z31" s="16"/>
      <c r="AA31" s="16"/>
      <c r="AB31" s="16"/>
      <c r="AC31" s="16"/>
      <c r="AD31" s="16"/>
      <c r="AE31" s="16"/>
      <c r="AF31" s="16"/>
      <c r="AG31" s="27">
        <f t="shared" si="2"/>
        <v>1936</v>
      </c>
      <c r="AH31" s="27">
        <f t="shared" si="3"/>
        <v>13166</v>
      </c>
    </row>
    <row r="32" spans="1:34" x14ac:dyDescent="0.2">
      <c r="A32" s="25">
        <v>23</v>
      </c>
      <c r="B32" s="26" t="s">
        <v>75</v>
      </c>
      <c r="C32" s="15"/>
      <c r="D32" s="15"/>
      <c r="E32" s="15">
        <v>138</v>
      </c>
      <c r="F32" s="15">
        <v>2213</v>
      </c>
      <c r="G32" s="15"/>
      <c r="H32" s="27">
        <f t="shared" si="0"/>
        <v>2351</v>
      </c>
      <c r="I32" s="15">
        <v>8570</v>
      </c>
      <c r="J32" s="15"/>
      <c r="K32" s="15"/>
      <c r="L32" s="15"/>
      <c r="M32" s="15"/>
      <c r="N32" s="15"/>
      <c r="O32" s="15"/>
      <c r="P32" s="15">
        <v>179</v>
      </c>
      <c r="Q32" s="15"/>
      <c r="R32" s="15"/>
      <c r="S32" s="15"/>
      <c r="T32" s="15"/>
      <c r="U32" s="15"/>
      <c r="V32" s="15">
        <v>171</v>
      </c>
      <c r="W32" s="15"/>
      <c r="X32" s="27">
        <f t="shared" si="1"/>
        <v>8920</v>
      </c>
      <c r="Y32" s="16">
        <v>775</v>
      </c>
      <c r="Z32" s="16"/>
      <c r="AA32" s="16"/>
      <c r="AB32" s="16"/>
      <c r="AC32" s="16"/>
      <c r="AD32" s="16"/>
      <c r="AE32" s="16"/>
      <c r="AF32" s="16"/>
      <c r="AG32" s="27">
        <f t="shared" si="2"/>
        <v>775</v>
      </c>
      <c r="AH32" s="27">
        <f t="shared" si="3"/>
        <v>12046</v>
      </c>
    </row>
    <row r="33" spans="1:34" x14ac:dyDescent="0.2">
      <c r="A33" s="25">
        <v>24</v>
      </c>
      <c r="B33" s="26" t="s">
        <v>41</v>
      </c>
      <c r="C33" s="15">
        <v>9819</v>
      </c>
      <c r="D33" s="15">
        <v>269</v>
      </c>
      <c r="E33" s="15">
        <v>70</v>
      </c>
      <c r="F33" s="15"/>
      <c r="G33" s="15"/>
      <c r="H33" s="27">
        <f t="shared" si="0"/>
        <v>10158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27">
        <f t="shared" si="1"/>
        <v>0</v>
      </c>
      <c r="Y33" s="16"/>
      <c r="Z33" s="16"/>
      <c r="AA33" s="16"/>
      <c r="AB33" s="16"/>
      <c r="AC33" s="16"/>
      <c r="AD33" s="16"/>
      <c r="AE33" s="16"/>
      <c r="AF33" s="16"/>
      <c r="AG33" s="27">
        <f t="shared" si="2"/>
        <v>0</v>
      </c>
      <c r="AH33" s="27">
        <f t="shared" si="3"/>
        <v>10158</v>
      </c>
    </row>
    <row r="34" spans="1:34" x14ac:dyDescent="0.2">
      <c r="A34" s="25">
        <v>25</v>
      </c>
      <c r="B34" s="26" t="s">
        <v>44</v>
      </c>
      <c r="C34" s="15"/>
      <c r="D34" s="15"/>
      <c r="E34" s="15"/>
      <c r="F34" s="15"/>
      <c r="G34" s="15"/>
      <c r="H34" s="27">
        <f t="shared" si="0"/>
        <v>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27">
        <f t="shared" si="1"/>
        <v>0</v>
      </c>
      <c r="Y34" s="16">
        <v>243</v>
      </c>
      <c r="Z34" s="16"/>
      <c r="AA34" s="16"/>
      <c r="AB34" s="16"/>
      <c r="AC34" s="16"/>
      <c r="AD34" s="16"/>
      <c r="AE34" s="16">
        <v>9744</v>
      </c>
      <c r="AF34" s="16"/>
      <c r="AG34" s="27">
        <f t="shared" si="2"/>
        <v>9987</v>
      </c>
      <c r="AH34" s="27">
        <f t="shared" si="3"/>
        <v>9987</v>
      </c>
    </row>
    <row r="35" spans="1:34" x14ac:dyDescent="0.2">
      <c r="A35" s="25">
        <v>26</v>
      </c>
      <c r="B35" s="26" t="s">
        <v>60</v>
      </c>
      <c r="C35" s="15"/>
      <c r="D35" s="15"/>
      <c r="E35" s="15">
        <v>7070</v>
      </c>
      <c r="F35" s="15"/>
      <c r="G35" s="15"/>
      <c r="H35" s="27">
        <f t="shared" si="0"/>
        <v>7070</v>
      </c>
      <c r="I35" s="15">
        <v>48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27">
        <f t="shared" si="1"/>
        <v>48</v>
      </c>
      <c r="Y35" s="16">
        <v>899</v>
      </c>
      <c r="Z35" s="16"/>
      <c r="AA35" s="16"/>
      <c r="AB35" s="16"/>
      <c r="AC35" s="16"/>
      <c r="AD35" s="16"/>
      <c r="AE35" s="16"/>
      <c r="AF35" s="16">
        <v>1668</v>
      </c>
      <c r="AG35" s="27">
        <f t="shared" si="2"/>
        <v>2567</v>
      </c>
      <c r="AH35" s="27">
        <f t="shared" si="3"/>
        <v>9685</v>
      </c>
    </row>
    <row r="36" spans="1:34" x14ac:dyDescent="0.2">
      <c r="A36" s="25">
        <v>27</v>
      </c>
      <c r="B36" s="26" t="s">
        <v>84</v>
      </c>
      <c r="C36" s="15"/>
      <c r="D36" s="15"/>
      <c r="E36" s="15"/>
      <c r="F36" s="15">
        <v>7558</v>
      </c>
      <c r="G36" s="15"/>
      <c r="H36" s="27">
        <f t="shared" si="0"/>
        <v>7558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27">
        <f t="shared" si="1"/>
        <v>0</v>
      </c>
      <c r="Y36" s="16"/>
      <c r="Z36" s="16"/>
      <c r="AA36" s="16"/>
      <c r="AB36" s="16"/>
      <c r="AC36" s="16"/>
      <c r="AD36" s="16"/>
      <c r="AE36" s="16"/>
      <c r="AF36" s="16"/>
      <c r="AG36" s="27">
        <f t="shared" si="2"/>
        <v>0</v>
      </c>
      <c r="AH36" s="27">
        <f t="shared" si="3"/>
        <v>7558</v>
      </c>
    </row>
    <row r="37" spans="1:34" x14ac:dyDescent="0.2">
      <c r="A37" s="25">
        <v>28</v>
      </c>
      <c r="B37" s="26" t="s">
        <v>85</v>
      </c>
      <c r="C37" s="15"/>
      <c r="D37" s="15"/>
      <c r="E37" s="15"/>
      <c r="F37" s="15"/>
      <c r="G37" s="15"/>
      <c r="H37" s="27">
        <f t="shared" si="0"/>
        <v>0</v>
      </c>
      <c r="I37" s="15">
        <v>208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27">
        <f t="shared" si="1"/>
        <v>208</v>
      </c>
      <c r="Y37" s="16">
        <v>4891</v>
      </c>
      <c r="Z37" s="16"/>
      <c r="AA37" s="16"/>
      <c r="AB37" s="16"/>
      <c r="AC37" s="16"/>
      <c r="AD37" s="16"/>
      <c r="AE37" s="16"/>
      <c r="AF37" s="16"/>
      <c r="AG37" s="27">
        <f t="shared" si="2"/>
        <v>4891</v>
      </c>
      <c r="AH37" s="27">
        <f t="shared" si="3"/>
        <v>5099</v>
      </c>
    </row>
    <row r="38" spans="1:34" x14ac:dyDescent="0.2">
      <c r="A38" s="25">
        <v>29</v>
      </c>
      <c r="B38" s="26" t="s">
        <v>48</v>
      </c>
      <c r="C38" s="15"/>
      <c r="D38" s="15"/>
      <c r="E38" s="15"/>
      <c r="F38" s="15"/>
      <c r="G38" s="15"/>
      <c r="H38" s="27">
        <f t="shared" si="0"/>
        <v>0</v>
      </c>
      <c r="I38" s="15">
        <v>3098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27">
        <f t="shared" si="1"/>
        <v>3098</v>
      </c>
      <c r="Y38" s="16">
        <v>1954</v>
      </c>
      <c r="Z38" s="16"/>
      <c r="AA38" s="16"/>
      <c r="AB38" s="16"/>
      <c r="AC38" s="16"/>
      <c r="AD38" s="16"/>
      <c r="AE38" s="16"/>
      <c r="AF38" s="16"/>
      <c r="AG38" s="27">
        <f t="shared" si="2"/>
        <v>1954</v>
      </c>
      <c r="AH38" s="27">
        <f t="shared" si="3"/>
        <v>5052</v>
      </c>
    </row>
    <row r="39" spans="1:34" x14ac:dyDescent="0.2">
      <c r="A39" s="25">
        <v>30</v>
      </c>
      <c r="B39" s="26" t="s">
        <v>47</v>
      </c>
      <c r="C39" s="15"/>
      <c r="D39" s="15"/>
      <c r="E39" s="15"/>
      <c r="F39" s="15"/>
      <c r="G39" s="15"/>
      <c r="H39" s="27">
        <f t="shared" si="0"/>
        <v>0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27">
        <f t="shared" si="1"/>
        <v>0</v>
      </c>
      <c r="Y39" s="16">
        <v>4654</v>
      </c>
      <c r="Z39" s="16"/>
      <c r="AA39" s="16"/>
      <c r="AB39" s="16"/>
      <c r="AC39" s="16"/>
      <c r="AD39" s="16"/>
      <c r="AE39" s="16"/>
      <c r="AF39" s="16"/>
      <c r="AG39" s="27">
        <f t="shared" si="2"/>
        <v>4654</v>
      </c>
      <c r="AH39" s="27">
        <f t="shared" si="3"/>
        <v>4654</v>
      </c>
    </row>
    <row r="40" spans="1:34" x14ac:dyDescent="0.2">
      <c r="A40" s="25">
        <v>31</v>
      </c>
      <c r="B40" s="26" t="s">
        <v>86</v>
      </c>
      <c r="C40" s="15"/>
      <c r="D40" s="15"/>
      <c r="E40" s="15">
        <v>52</v>
      </c>
      <c r="F40" s="15"/>
      <c r="G40" s="15"/>
      <c r="H40" s="27">
        <f t="shared" si="0"/>
        <v>52</v>
      </c>
      <c r="I40" s="15">
        <v>1096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27">
        <f t="shared" si="1"/>
        <v>1096</v>
      </c>
      <c r="Y40" s="16">
        <v>1760</v>
      </c>
      <c r="Z40" s="16"/>
      <c r="AA40" s="16"/>
      <c r="AB40" s="16"/>
      <c r="AC40" s="16"/>
      <c r="AD40" s="16"/>
      <c r="AE40" s="16"/>
      <c r="AF40" s="16"/>
      <c r="AG40" s="27">
        <f t="shared" si="2"/>
        <v>1760</v>
      </c>
      <c r="AH40" s="27">
        <f t="shared" si="3"/>
        <v>2908</v>
      </c>
    </row>
    <row r="41" spans="1:34" x14ac:dyDescent="0.2">
      <c r="A41" s="25">
        <v>32</v>
      </c>
      <c r="B41" s="26" t="s">
        <v>56</v>
      </c>
      <c r="C41" s="15"/>
      <c r="D41" s="15"/>
      <c r="E41" s="15">
        <v>142</v>
      </c>
      <c r="F41" s="15">
        <v>1129</v>
      </c>
      <c r="G41" s="15"/>
      <c r="H41" s="27">
        <f t="shared" si="0"/>
        <v>1271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27">
        <f t="shared" si="1"/>
        <v>0</v>
      </c>
      <c r="Y41" s="16">
        <v>1067</v>
      </c>
      <c r="Z41" s="16"/>
      <c r="AA41" s="16"/>
      <c r="AB41" s="16"/>
      <c r="AC41" s="16"/>
      <c r="AD41" s="16"/>
      <c r="AE41" s="16"/>
      <c r="AF41" s="16"/>
      <c r="AG41" s="27">
        <f t="shared" si="2"/>
        <v>1067</v>
      </c>
      <c r="AH41" s="27">
        <f t="shared" si="3"/>
        <v>2338</v>
      </c>
    </row>
    <row r="42" spans="1:34" x14ac:dyDescent="0.2">
      <c r="A42" s="25">
        <v>33</v>
      </c>
      <c r="B42" s="26" t="s">
        <v>62</v>
      </c>
      <c r="C42" s="15">
        <v>520</v>
      </c>
      <c r="D42" s="15">
        <v>1368</v>
      </c>
      <c r="E42" s="15"/>
      <c r="F42" s="15"/>
      <c r="G42" s="15"/>
      <c r="H42" s="27">
        <f t="shared" si="0"/>
        <v>1888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27">
        <f t="shared" si="1"/>
        <v>0</v>
      </c>
      <c r="Y42" s="16"/>
      <c r="Z42" s="16"/>
      <c r="AA42" s="16"/>
      <c r="AB42" s="16"/>
      <c r="AC42" s="16"/>
      <c r="AD42" s="16"/>
      <c r="AE42" s="16"/>
      <c r="AF42" s="16"/>
      <c r="AG42" s="27">
        <f t="shared" si="2"/>
        <v>0</v>
      </c>
      <c r="AH42" s="27">
        <f t="shared" si="3"/>
        <v>1888</v>
      </c>
    </row>
    <row r="43" spans="1:34" ht="25.5" x14ac:dyDescent="0.2">
      <c r="A43" s="25">
        <v>34</v>
      </c>
      <c r="B43" s="26" t="s">
        <v>43</v>
      </c>
      <c r="C43" s="15"/>
      <c r="D43" s="15"/>
      <c r="E43" s="15"/>
      <c r="F43" s="15"/>
      <c r="G43" s="15"/>
      <c r="H43" s="27">
        <f t="shared" si="0"/>
        <v>0</v>
      </c>
      <c r="I43" s="15"/>
      <c r="J43" s="15"/>
      <c r="K43" s="15">
        <v>1026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27">
        <f t="shared" si="1"/>
        <v>1026</v>
      </c>
      <c r="Y43" s="16"/>
      <c r="Z43" s="16"/>
      <c r="AA43" s="16"/>
      <c r="AB43" s="16"/>
      <c r="AC43" s="16"/>
      <c r="AD43" s="16"/>
      <c r="AE43" s="16"/>
      <c r="AF43" s="16"/>
      <c r="AG43" s="27">
        <f t="shared" si="2"/>
        <v>0</v>
      </c>
      <c r="AH43" s="27">
        <f t="shared" si="3"/>
        <v>1026</v>
      </c>
    </row>
    <row r="44" spans="1:34" x14ac:dyDescent="0.2">
      <c r="A44" s="25">
        <v>35</v>
      </c>
      <c r="B44" s="26" t="s">
        <v>59</v>
      </c>
      <c r="C44" s="15"/>
      <c r="D44" s="15"/>
      <c r="E44" s="15">
        <v>494</v>
      </c>
      <c r="F44" s="15">
        <v>142</v>
      </c>
      <c r="G44" s="15"/>
      <c r="H44" s="27">
        <f t="shared" si="0"/>
        <v>636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27">
        <f t="shared" si="1"/>
        <v>0</v>
      </c>
      <c r="Y44" s="16"/>
      <c r="Z44" s="16"/>
      <c r="AA44" s="16"/>
      <c r="AB44" s="16"/>
      <c r="AC44" s="16"/>
      <c r="AD44" s="16"/>
      <c r="AE44" s="16"/>
      <c r="AF44" s="16"/>
      <c r="AG44" s="27">
        <f t="shared" si="2"/>
        <v>0</v>
      </c>
      <c r="AH44" s="27">
        <f t="shared" si="3"/>
        <v>636</v>
      </c>
    </row>
    <row r="45" spans="1:34" ht="25.5" x14ac:dyDescent="0.2">
      <c r="A45" s="25">
        <v>36</v>
      </c>
      <c r="B45" s="26" t="s">
        <v>46</v>
      </c>
      <c r="C45" s="15"/>
      <c r="D45" s="15">
        <v>233</v>
      </c>
      <c r="E45" s="15"/>
      <c r="F45" s="15"/>
      <c r="G45" s="15"/>
      <c r="H45" s="27">
        <f t="shared" si="0"/>
        <v>233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27">
        <f t="shared" si="1"/>
        <v>0</v>
      </c>
      <c r="Y45" s="16"/>
      <c r="Z45" s="16"/>
      <c r="AA45" s="16"/>
      <c r="AB45" s="16"/>
      <c r="AC45" s="16"/>
      <c r="AD45" s="16"/>
      <c r="AE45" s="16"/>
      <c r="AF45" s="16"/>
      <c r="AG45" s="27">
        <f t="shared" si="2"/>
        <v>0</v>
      </c>
      <c r="AH45" s="27">
        <f t="shared" si="3"/>
        <v>233</v>
      </c>
    </row>
    <row r="46" spans="1:34" x14ac:dyDescent="0.2">
      <c r="A46" s="25">
        <v>37</v>
      </c>
      <c r="B46" s="26" t="s">
        <v>87</v>
      </c>
      <c r="C46" s="15"/>
      <c r="D46" s="15"/>
      <c r="E46" s="15"/>
      <c r="F46" s="15"/>
      <c r="G46" s="15"/>
      <c r="H46" s="27">
        <f t="shared" si="0"/>
        <v>0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27">
        <f t="shared" si="1"/>
        <v>0</v>
      </c>
      <c r="Y46" s="16"/>
      <c r="Z46" s="16"/>
      <c r="AA46" s="16"/>
      <c r="AB46" s="16"/>
      <c r="AC46" s="16"/>
      <c r="AD46" s="16"/>
      <c r="AE46" s="16"/>
      <c r="AF46" s="16"/>
      <c r="AG46" s="27">
        <f t="shared" si="2"/>
        <v>0</v>
      </c>
      <c r="AH46" s="27">
        <f t="shared" si="3"/>
        <v>0</v>
      </c>
    </row>
    <row r="47" spans="1:34" x14ac:dyDescent="0.2">
      <c r="A47" s="25">
        <v>38</v>
      </c>
      <c r="B47" s="26" t="s">
        <v>57</v>
      </c>
      <c r="C47" s="15"/>
      <c r="D47" s="15"/>
      <c r="E47" s="15"/>
      <c r="F47" s="15"/>
      <c r="G47" s="15"/>
      <c r="H47" s="27">
        <f t="shared" si="0"/>
        <v>0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27">
        <f t="shared" si="1"/>
        <v>0</v>
      </c>
      <c r="Y47" s="16"/>
      <c r="Z47" s="16"/>
      <c r="AA47" s="16"/>
      <c r="AB47" s="16"/>
      <c r="AC47" s="16"/>
      <c r="AD47" s="16"/>
      <c r="AE47" s="16"/>
      <c r="AF47" s="16"/>
      <c r="AG47" s="27"/>
      <c r="AH47" s="27">
        <f t="shared" si="3"/>
        <v>0</v>
      </c>
    </row>
  </sheetData>
  <mergeCells count="11">
    <mergeCell ref="I8:X8"/>
    <mergeCell ref="Y8:AG8"/>
    <mergeCell ref="K2:T2"/>
    <mergeCell ref="J3:T3"/>
    <mergeCell ref="AG6:AH6"/>
    <mergeCell ref="A7:A9"/>
    <mergeCell ref="B7:B9"/>
    <mergeCell ref="C7:D7"/>
    <mergeCell ref="E7:AG7"/>
    <mergeCell ref="AH7:AH9"/>
    <mergeCell ref="C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showGridLines="0" workbookViewId="0">
      <selection activeCell="B7" sqref="B7:B9"/>
    </sheetView>
  </sheetViews>
  <sheetFormatPr defaultRowHeight="12.75" x14ac:dyDescent="0.2"/>
  <cols>
    <col min="1" max="1" width="3" style="6" bestFit="1" customWidth="1"/>
    <col min="2" max="2" width="35.42578125" style="6" customWidth="1"/>
    <col min="3" max="3" width="12.42578125" style="6" customWidth="1"/>
    <col min="4" max="4" width="13" style="6" customWidth="1"/>
    <col min="5" max="7" width="12.42578125" style="6" customWidth="1"/>
    <col min="8" max="14" width="9.140625" style="6"/>
    <col min="15" max="15" width="9.5703125" style="6" customWidth="1"/>
    <col min="16" max="16" width="11" style="6" customWidth="1"/>
    <col min="17" max="22" width="9.140625" style="6"/>
    <col min="23" max="23" width="9.85546875" style="6" bestFit="1" customWidth="1"/>
    <col min="24" max="26" width="9.140625" style="6"/>
    <col min="27" max="27" width="9.85546875" style="6" bestFit="1" customWidth="1"/>
    <col min="28" max="33" width="9.140625" style="6"/>
    <col min="34" max="35" width="11.28515625" style="6" customWidth="1"/>
    <col min="36" max="36" width="12.140625" style="6" customWidth="1"/>
    <col min="37" max="37" width="9.85546875" style="6" bestFit="1" customWidth="1"/>
    <col min="38" max="38" width="13.140625" style="6" customWidth="1"/>
    <col min="39" max="256" width="9.140625" style="6"/>
    <col min="257" max="257" width="3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3" width="12.42578125" style="6" customWidth="1"/>
    <col min="264" max="270" width="9.140625" style="6"/>
    <col min="271" max="271" width="9.5703125" style="6" customWidth="1"/>
    <col min="272" max="272" width="11" style="6" customWidth="1"/>
    <col min="273" max="278" width="9.140625" style="6"/>
    <col min="279" max="279" width="9.85546875" style="6" bestFit="1" customWidth="1"/>
    <col min="280" max="282" width="9.140625" style="6"/>
    <col min="283" max="283" width="9.85546875" style="6" bestFit="1" customWidth="1"/>
    <col min="284" max="289" width="9.140625" style="6"/>
    <col min="290" max="291" width="11.28515625" style="6" customWidth="1"/>
    <col min="292" max="292" width="12.140625" style="6" customWidth="1"/>
    <col min="293" max="293" width="9.85546875" style="6" bestFit="1" customWidth="1"/>
    <col min="294" max="294" width="13.140625" style="6" customWidth="1"/>
    <col min="295" max="512" width="9.140625" style="6"/>
    <col min="513" max="513" width="3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19" width="12.42578125" style="6" customWidth="1"/>
    <col min="520" max="526" width="9.140625" style="6"/>
    <col min="527" max="527" width="9.5703125" style="6" customWidth="1"/>
    <col min="528" max="528" width="11" style="6" customWidth="1"/>
    <col min="529" max="534" width="9.140625" style="6"/>
    <col min="535" max="535" width="9.85546875" style="6" bestFit="1" customWidth="1"/>
    <col min="536" max="538" width="9.140625" style="6"/>
    <col min="539" max="539" width="9.85546875" style="6" bestFit="1" customWidth="1"/>
    <col min="540" max="545" width="9.140625" style="6"/>
    <col min="546" max="547" width="11.28515625" style="6" customWidth="1"/>
    <col min="548" max="548" width="12.140625" style="6" customWidth="1"/>
    <col min="549" max="549" width="9.85546875" style="6" bestFit="1" customWidth="1"/>
    <col min="550" max="550" width="13.140625" style="6" customWidth="1"/>
    <col min="551" max="768" width="9.140625" style="6"/>
    <col min="769" max="769" width="3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5" width="12.42578125" style="6" customWidth="1"/>
    <col min="776" max="782" width="9.140625" style="6"/>
    <col min="783" max="783" width="9.5703125" style="6" customWidth="1"/>
    <col min="784" max="784" width="11" style="6" customWidth="1"/>
    <col min="785" max="790" width="9.140625" style="6"/>
    <col min="791" max="791" width="9.85546875" style="6" bestFit="1" customWidth="1"/>
    <col min="792" max="794" width="9.140625" style="6"/>
    <col min="795" max="795" width="9.85546875" style="6" bestFit="1" customWidth="1"/>
    <col min="796" max="801" width="9.140625" style="6"/>
    <col min="802" max="803" width="11.28515625" style="6" customWidth="1"/>
    <col min="804" max="804" width="12.140625" style="6" customWidth="1"/>
    <col min="805" max="805" width="9.85546875" style="6" bestFit="1" customWidth="1"/>
    <col min="806" max="806" width="13.140625" style="6" customWidth="1"/>
    <col min="807" max="1024" width="9.140625" style="6"/>
    <col min="1025" max="1025" width="3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1" width="12.42578125" style="6" customWidth="1"/>
    <col min="1032" max="1038" width="9.140625" style="6"/>
    <col min="1039" max="1039" width="9.5703125" style="6" customWidth="1"/>
    <col min="1040" max="1040" width="11" style="6" customWidth="1"/>
    <col min="1041" max="1046" width="9.140625" style="6"/>
    <col min="1047" max="1047" width="9.85546875" style="6" bestFit="1" customWidth="1"/>
    <col min="1048" max="1050" width="9.140625" style="6"/>
    <col min="1051" max="1051" width="9.85546875" style="6" bestFit="1" customWidth="1"/>
    <col min="1052" max="1057" width="9.140625" style="6"/>
    <col min="1058" max="1059" width="11.28515625" style="6" customWidth="1"/>
    <col min="1060" max="1060" width="12.140625" style="6" customWidth="1"/>
    <col min="1061" max="1061" width="9.85546875" style="6" bestFit="1" customWidth="1"/>
    <col min="1062" max="1062" width="13.140625" style="6" customWidth="1"/>
    <col min="1063" max="1280" width="9.140625" style="6"/>
    <col min="1281" max="1281" width="3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87" width="12.42578125" style="6" customWidth="1"/>
    <col min="1288" max="1294" width="9.140625" style="6"/>
    <col min="1295" max="1295" width="9.5703125" style="6" customWidth="1"/>
    <col min="1296" max="1296" width="11" style="6" customWidth="1"/>
    <col min="1297" max="1302" width="9.140625" style="6"/>
    <col min="1303" max="1303" width="9.85546875" style="6" bestFit="1" customWidth="1"/>
    <col min="1304" max="1306" width="9.140625" style="6"/>
    <col min="1307" max="1307" width="9.85546875" style="6" bestFit="1" customWidth="1"/>
    <col min="1308" max="1313" width="9.140625" style="6"/>
    <col min="1314" max="1315" width="11.28515625" style="6" customWidth="1"/>
    <col min="1316" max="1316" width="12.140625" style="6" customWidth="1"/>
    <col min="1317" max="1317" width="9.85546875" style="6" bestFit="1" customWidth="1"/>
    <col min="1318" max="1318" width="13.140625" style="6" customWidth="1"/>
    <col min="1319" max="1536" width="9.140625" style="6"/>
    <col min="1537" max="1537" width="3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3" width="12.42578125" style="6" customWidth="1"/>
    <col min="1544" max="1550" width="9.140625" style="6"/>
    <col min="1551" max="1551" width="9.5703125" style="6" customWidth="1"/>
    <col min="1552" max="1552" width="11" style="6" customWidth="1"/>
    <col min="1553" max="1558" width="9.140625" style="6"/>
    <col min="1559" max="1559" width="9.85546875" style="6" bestFit="1" customWidth="1"/>
    <col min="1560" max="1562" width="9.140625" style="6"/>
    <col min="1563" max="1563" width="9.85546875" style="6" bestFit="1" customWidth="1"/>
    <col min="1564" max="1569" width="9.140625" style="6"/>
    <col min="1570" max="1571" width="11.28515625" style="6" customWidth="1"/>
    <col min="1572" max="1572" width="12.140625" style="6" customWidth="1"/>
    <col min="1573" max="1573" width="9.85546875" style="6" bestFit="1" customWidth="1"/>
    <col min="1574" max="1574" width="13.140625" style="6" customWidth="1"/>
    <col min="1575" max="1792" width="9.140625" style="6"/>
    <col min="1793" max="1793" width="3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799" width="12.42578125" style="6" customWidth="1"/>
    <col min="1800" max="1806" width="9.140625" style="6"/>
    <col min="1807" max="1807" width="9.5703125" style="6" customWidth="1"/>
    <col min="1808" max="1808" width="11" style="6" customWidth="1"/>
    <col min="1809" max="1814" width="9.140625" style="6"/>
    <col min="1815" max="1815" width="9.85546875" style="6" bestFit="1" customWidth="1"/>
    <col min="1816" max="1818" width="9.140625" style="6"/>
    <col min="1819" max="1819" width="9.85546875" style="6" bestFit="1" customWidth="1"/>
    <col min="1820" max="1825" width="9.140625" style="6"/>
    <col min="1826" max="1827" width="11.28515625" style="6" customWidth="1"/>
    <col min="1828" max="1828" width="12.140625" style="6" customWidth="1"/>
    <col min="1829" max="1829" width="9.85546875" style="6" bestFit="1" customWidth="1"/>
    <col min="1830" max="1830" width="13.140625" style="6" customWidth="1"/>
    <col min="1831" max="2048" width="9.140625" style="6"/>
    <col min="2049" max="2049" width="3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5" width="12.42578125" style="6" customWidth="1"/>
    <col min="2056" max="2062" width="9.140625" style="6"/>
    <col min="2063" max="2063" width="9.5703125" style="6" customWidth="1"/>
    <col min="2064" max="2064" width="11" style="6" customWidth="1"/>
    <col min="2065" max="2070" width="9.140625" style="6"/>
    <col min="2071" max="2071" width="9.85546875" style="6" bestFit="1" customWidth="1"/>
    <col min="2072" max="2074" width="9.140625" style="6"/>
    <col min="2075" max="2075" width="9.85546875" style="6" bestFit="1" customWidth="1"/>
    <col min="2076" max="2081" width="9.140625" style="6"/>
    <col min="2082" max="2083" width="11.28515625" style="6" customWidth="1"/>
    <col min="2084" max="2084" width="12.140625" style="6" customWidth="1"/>
    <col min="2085" max="2085" width="9.85546875" style="6" bestFit="1" customWidth="1"/>
    <col min="2086" max="2086" width="13.140625" style="6" customWidth="1"/>
    <col min="2087" max="2304" width="9.140625" style="6"/>
    <col min="2305" max="2305" width="3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1" width="12.42578125" style="6" customWidth="1"/>
    <col min="2312" max="2318" width="9.140625" style="6"/>
    <col min="2319" max="2319" width="9.5703125" style="6" customWidth="1"/>
    <col min="2320" max="2320" width="11" style="6" customWidth="1"/>
    <col min="2321" max="2326" width="9.140625" style="6"/>
    <col min="2327" max="2327" width="9.85546875" style="6" bestFit="1" customWidth="1"/>
    <col min="2328" max="2330" width="9.140625" style="6"/>
    <col min="2331" max="2331" width="9.85546875" style="6" bestFit="1" customWidth="1"/>
    <col min="2332" max="2337" width="9.140625" style="6"/>
    <col min="2338" max="2339" width="11.28515625" style="6" customWidth="1"/>
    <col min="2340" max="2340" width="12.140625" style="6" customWidth="1"/>
    <col min="2341" max="2341" width="9.85546875" style="6" bestFit="1" customWidth="1"/>
    <col min="2342" max="2342" width="13.140625" style="6" customWidth="1"/>
    <col min="2343" max="2560" width="9.140625" style="6"/>
    <col min="2561" max="2561" width="3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67" width="12.42578125" style="6" customWidth="1"/>
    <col min="2568" max="2574" width="9.140625" style="6"/>
    <col min="2575" max="2575" width="9.5703125" style="6" customWidth="1"/>
    <col min="2576" max="2576" width="11" style="6" customWidth="1"/>
    <col min="2577" max="2582" width="9.140625" style="6"/>
    <col min="2583" max="2583" width="9.85546875" style="6" bestFit="1" customWidth="1"/>
    <col min="2584" max="2586" width="9.140625" style="6"/>
    <col min="2587" max="2587" width="9.85546875" style="6" bestFit="1" customWidth="1"/>
    <col min="2588" max="2593" width="9.140625" style="6"/>
    <col min="2594" max="2595" width="11.28515625" style="6" customWidth="1"/>
    <col min="2596" max="2596" width="12.140625" style="6" customWidth="1"/>
    <col min="2597" max="2597" width="9.85546875" style="6" bestFit="1" customWidth="1"/>
    <col min="2598" max="2598" width="13.140625" style="6" customWidth="1"/>
    <col min="2599" max="2816" width="9.140625" style="6"/>
    <col min="2817" max="2817" width="3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3" width="12.42578125" style="6" customWidth="1"/>
    <col min="2824" max="2830" width="9.140625" style="6"/>
    <col min="2831" max="2831" width="9.5703125" style="6" customWidth="1"/>
    <col min="2832" max="2832" width="11" style="6" customWidth="1"/>
    <col min="2833" max="2838" width="9.140625" style="6"/>
    <col min="2839" max="2839" width="9.85546875" style="6" bestFit="1" customWidth="1"/>
    <col min="2840" max="2842" width="9.140625" style="6"/>
    <col min="2843" max="2843" width="9.85546875" style="6" bestFit="1" customWidth="1"/>
    <col min="2844" max="2849" width="9.140625" style="6"/>
    <col min="2850" max="2851" width="11.28515625" style="6" customWidth="1"/>
    <col min="2852" max="2852" width="12.140625" style="6" customWidth="1"/>
    <col min="2853" max="2853" width="9.85546875" style="6" bestFit="1" customWidth="1"/>
    <col min="2854" max="2854" width="13.140625" style="6" customWidth="1"/>
    <col min="2855" max="3072" width="9.140625" style="6"/>
    <col min="3073" max="3073" width="3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79" width="12.42578125" style="6" customWidth="1"/>
    <col min="3080" max="3086" width="9.140625" style="6"/>
    <col min="3087" max="3087" width="9.5703125" style="6" customWidth="1"/>
    <col min="3088" max="3088" width="11" style="6" customWidth="1"/>
    <col min="3089" max="3094" width="9.140625" style="6"/>
    <col min="3095" max="3095" width="9.85546875" style="6" bestFit="1" customWidth="1"/>
    <col min="3096" max="3098" width="9.140625" style="6"/>
    <col min="3099" max="3099" width="9.85546875" style="6" bestFit="1" customWidth="1"/>
    <col min="3100" max="3105" width="9.140625" style="6"/>
    <col min="3106" max="3107" width="11.28515625" style="6" customWidth="1"/>
    <col min="3108" max="3108" width="12.140625" style="6" customWidth="1"/>
    <col min="3109" max="3109" width="9.85546875" style="6" bestFit="1" customWidth="1"/>
    <col min="3110" max="3110" width="13.140625" style="6" customWidth="1"/>
    <col min="3111" max="3328" width="9.140625" style="6"/>
    <col min="3329" max="3329" width="3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5" width="12.42578125" style="6" customWidth="1"/>
    <col min="3336" max="3342" width="9.140625" style="6"/>
    <col min="3343" max="3343" width="9.5703125" style="6" customWidth="1"/>
    <col min="3344" max="3344" width="11" style="6" customWidth="1"/>
    <col min="3345" max="3350" width="9.140625" style="6"/>
    <col min="3351" max="3351" width="9.85546875" style="6" bestFit="1" customWidth="1"/>
    <col min="3352" max="3354" width="9.140625" style="6"/>
    <col min="3355" max="3355" width="9.85546875" style="6" bestFit="1" customWidth="1"/>
    <col min="3356" max="3361" width="9.140625" style="6"/>
    <col min="3362" max="3363" width="11.28515625" style="6" customWidth="1"/>
    <col min="3364" max="3364" width="12.140625" style="6" customWidth="1"/>
    <col min="3365" max="3365" width="9.85546875" style="6" bestFit="1" customWidth="1"/>
    <col min="3366" max="3366" width="13.140625" style="6" customWidth="1"/>
    <col min="3367" max="3584" width="9.140625" style="6"/>
    <col min="3585" max="3585" width="3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1" width="12.42578125" style="6" customWidth="1"/>
    <col min="3592" max="3598" width="9.140625" style="6"/>
    <col min="3599" max="3599" width="9.5703125" style="6" customWidth="1"/>
    <col min="3600" max="3600" width="11" style="6" customWidth="1"/>
    <col min="3601" max="3606" width="9.140625" style="6"/>
    <col min="3607" max="3607" width="9.85546875" style="6" bestFit="1" customWidth="1"/>
    <col min="3608" max="3610" width="9.140625" style="6"/>
    <col min="3611" max="3611" width="9.85546875" style="6" bestFit="1" customWidth="1"/>
    <col min="3612" max="3617" width="9.140625" style="6"/>
    <col min="3618" max="3619" width="11.28515625" style="6" customWidth="1"/>
    <col min="3620" max="3620" width="12.140625" style="6" customWidth="1"/>
    <col min="3621" max="3621" width="9.85546875" style="6" bestFit="1" customWidth="1"/>
    <col min="3622" max="3622" width="13.140625" style="6" customWidth="1"/>
    <col min="3623" max="3840" width="9.140625" style="6"/>
    <col min="3841" max="3841" width="3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47" width="12.42578125" style="6" customWidth="1"/>
    <col min="3848" max="3854" width="9.140625" style="6"/>
    <col min="3855" max="3855" width="9.5703125" style="6" customWidth="1"/>
    <col min="3856" max="3856" width="11" style="6" customWidth="1"/>
    <col min="3857" max="3862" width="9.140625" style="6"/>
    <col min="3863" max="3863" width="9.85546875" style="6" bestFit="1" customWidth="1"/>
    <col min="3864" max="3866" width="9.140625" style="6"/>
    <col min="3867" max="3867" width="9.85546875" style="6" bestFit="1" customWidth="1"/>
    <col min="3868" max="3873" width="9.140625" style="6"/>
    <col min="3874" max="3875" width="11.28515625" style="6" customWidth="1"/>
    <col min="3876" max="3876" width="12.140625" style="6" customWidth="1"/>
    <col min="3877" max="3877" width="9.85546875" style="6" bestFit="1" customWidth="1"/>
    <col min="3878" max="3878" width="13.140625" style="6" customWidth="1"/>
    <col min="3879" max="4096" width="9.140625" style="6"/>
    <col min="4097" max="4097" width="3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3" width="12.42578125" style="6" customWidth="1"/>
    <col min="4104" max="4110" width="9.140625" style="6"/>
    <col min="4111" max="4111" width="9.5703125" style="6" customWidth="1"/>
    <col min="4112" max="4112" width="11" style="6" customWidth="1"/>
    <col min="4113" max="4118" width="9.140625" style="6"/>
    <col min="4119" max="4119" width="9.85546875" style="6" bestFit="1" customWidth="1"/>
    <col min="4120" max="4122" width="9.140625" style="6"/>
    <col min="4123" max="4123" width="9.85546875" style="6" bestFit="1" customWidth="1"/>
    <col min="4124" max="4129" width="9.140625" style="6"/>
    <col min="4130" max="4131" width="11.28515625" style="6" customWidth="1"/>
    <col min="4132" max="4132" width="12.140625" style="6" customWidth="1"/>
    <col min="4133" max="4133" width="9.85546875" style="6" bestFit="1" customWidth="1"/>
    <col min="4134" max="4134" width="13.140625" style="6" customWidth="1"/>
    <col min="4135" max="4352" width="9.140625" style="6"/>
    <col min="4353" max="4353" width="3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59" width="12.42578125" style="6" customWidth="1"/>
    <col min="4360" max="4366" width="9.140625" style="6"/>
    <col min="4367" max="4367" width="9.5703125" style="6" customWidth="1"/>
    <col min="4368" max="4368" width="11" style="6" customWidth="1"/>
    <col min="4369" max="4374" width="9.140625" style="6"/>
    <col min="4375" max="4375" width="9.85546875" style="6" bestFit="1" customWidth="1"/>
    <col min="4376" max="4378" width="9.140625" style="6"/>
    <col min="4379" max="4379" width="9.85546875" style="6" bestFit="1" customWidth="1"/>
    <col min="4380" max="4385" width="9.140625" style="6"/>
    <col min="4386" max="4387" width="11.28515625" style="6" customWidth="1"/>
    <col min="4388" max="4388" width="12.140625" style="6" customWidth="1"/>
    <col min="4389" max="4389" width="9.85546875" style="6" bestFit="1" customWidth="1"/>
    <col min="4390" max="4390" width="13.140625" style="6" customWidth="1"/>
    <col min="4391" max="4608" width="9.140625" style="6"/>
    <col min="4609" max="4609" width="3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5" width="12.42578125" style="6" customWidth="1"/>
    <col min="4616" max="4622" width="9.140625" style="6"/>
    <col min="4623" max="4623" width="9.5703125" style="6" customWidth="1"/>
    <col min="4624" max="4624" width="11" style="6" customWidth="1"/>
    <col min="4625" max="4630" width="9.140625" style="6"/>
    <col min="4631" max="4631" width="9.85546875" style="6" bestFit="1" customWidth="1"/>
    <col min="4632" max="4634" width="9.140625" style="6"/>
    <col min="4635" max="4635" width="9.85546875" style="6" bestFit="1" customWidth="1"/>
    <col min="4636" max="4641" width="9.140625" style="6"/>
    <col min="4642" max="4643" width="11.28515625" style="6" customWidth="1"/>
    <col min="4644" max="4644" width="12.140625" style="6" customWidth="1"/>
    <col min="4645" max="4645" width="9.85546875" style="6" bestFit="1" customWidth="1"/>
    <col min="4646" max="4646" width="13.140625" style="6" customWidth="1"/>
    <col min="4647" max="4864" width="9.140625" style="6"/>
    <col min="4865" max="4865" width="3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1" width="12.42578125" style="6" customWidth="1"/>
    <col min="4872" max="4878" width="9.140625" style="6"/>
    <col min="4879" max="4879" width="9.5703125" style="6" customWidth="1"/>
    <col min="4880" max="4880" width="11" style="6" customWidth="1"/>
    <col min="4881" max="4886" width="9.140625" style="6"/>
    <col min="4887" max="4887" width="9.85546875" style="6" bestFit="1" customWidth="1"/>
    <col min="4888" max="4890" width="9.140625" style="6"/>
    <col min="4891" max="4891" width="9.85546875" style="6" bestFit="1" customWidth="1"/>
    <col min="4892" max="4897" width="9.140625" style="6"/>
    <col min="4898" max="4899" width="11.28515625" style="6" customWidth="1"/>
    <col min="4900" max="4900" width="12.140625" style="6" customWidth="1"/>
    <col min="4901" max="4901" width="9.85546875" style="6" bestFit="1" customWidth="1"/>
    <col min="4902" max="4902" width="13.140625" style="6" customWidth="1"/>
    <col min="4903" max="5120" width="9.140625" style="6"/>
    <col min="5121" max="5121" width="3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27" width="12.42578125" style="6" customWidth="1"/>
    <col min="5128" max="5134" width="9.140625" style="6"/>
    <col min="5135" max="5135" width="9.5703125" style="6" customWidth="1"/>
    <col min="5136" max="5136" width="11" style="6" customWidth="1"/>
    <col min="5137" max="5142" width="9.140625" style="6"/>
    <col min="5143" max="5143" width="9.85546875" style="6" bestFit="1" customWidth="1"/>
    <col min="5144" max="5146" width="9.140625" style="6"/>
    <col min="5147" max="5147" width="9.85546875" style="6" bestFit="1" customWidth="1"/>
    <col min="5148" max="5153" width="9.140625" style="6"/>
    <col min="5154" max="5155" width="11.28515625" style="6" customWidth="1"/>
    <col min="5156" max="5156" width="12.140625" style="6" customWidth="1"/>
    <col min="5157" max="5157" width="9.85546875" style="6" bestFit="1" customWidth="1"/>
    <col min="5158" max="5158" width="13.140625" style="6" customWidth="1"/>
    <col min="5159" max="5376" width="9.140625" style="6"/>
    <col min="5377" max="5377" width="3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3" width="12.42578125" style="6" customWidth="1"/>
    <col min="5384" max="5390" width="9.140625" style="6"/>
    <col min="5391" max="5391" width="9.5703125" style="6" customWidth="1"/>
    <col min="5392" max="5392" width="11" style="6" customWidth="1"/>
    <col min="5393" max="5398" width="9.140625" style="6"/>
    <col min="5399" max="5399" width="9.85546875" style="6" bestFit="1" customWidth="1"/>
    <col min="5400" max="5402" width="9.140625" style="6"/>
    <col min="5403" max="5403" width="9.85546875" style="6" bestFit="1" customWidth="1"/>
    <col min="5404" max="5409" width="9.140625" style="6"/>
    <col min="5410" max="5411" width="11.28515625" style="6" customWidth="1"/>
    <col min="5412" max="5412" width="12.140625" style="6" customWidth="1"/>
    <col min="5413" max="5413" width="9.85546875" style="6" bestFit="1" customWidth="1"/>
    <col min="5414" max="5414" width="13.140625" style="6" customWidth="1"/>
    <col min="5415" max="5632" width="9.140625" style="6"/>
    <col min="5633" max="5633" width="3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39" width="12.42578125" style="6" customWidth="1"/>
    <col min="5640" max="5646" width="9.140625" style="6"/>
    <col min="5647" max="5647" width="9.5703125" style="6" customWidth="1"/>
    <col min="5648" max="5648" width="11" style="6" customWidth="1"/>
    <col min="5649" max="5654" width="9.140625" style="6"/>
    <col min="5655" max="5655" width="9.85546875" style="6" bestFit="1" customWidth="1"/>
    <col min="5656" max="5658" width="9.140625" style="6"/>
    <col min="5659" max="5659" width="9.85546875" style="6" bestFit="1" customWidth="1"/>
    <col min="5660" max="5665" width="9.140625" style="6"/>
    <col min="5666" max="5667" width="11.28515625" style="6" customWidth="1"/>
    <col min="5668" max="5668" width="12.140625" style="6" customWidth="1"/>
    <col min="5669" max="5669" width="9.85546875" style="6" bestFit="1" customWidth="1"/>
    <col min="5670" max="5670" width="13.140625" style="6" customWidth="1"/>
    <col min="5671" max="5888" width="9.140625" style="6"/>
    <col min="5889" max="5889" width="3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5" width="12.42578125" style="6" customWidth="1"/>
    <col min="5896" max="5902" width="9.140625" style="6"/>
    <col min="5903" max="5903" width="9.5703125" style="6" customWidth="1"/>
    <col min="5904" max="5904" width="11" style="6" customWidth="1"/>
    <col min="5905" max="5910" width="9.140625" style="6"/>
    <col min="5911" max="5911" width="9.85546875" style="6" bestFit="1" customWidth="1"/>
    <col min="5912" max="5914" width="9.140625" style="6"/>
    <col min="5915" max="5915" width="9.85546875" style="6" bestFit="1" customWidth="1"/>
    <col min="5916" max="5921" width="9.140625" style="6"/>
    <col min="5922" max="5923" width="11.28515625" style="6" customWidth="1"/>
    <col min="5924" max="5924" width="12.140625" style="6" customWidth="1"/>
    <col min="5925" max="5925" width="9.85546875" style="6" bestFit="1" customWidth="1"/>
    <col min="5926" max="5926" width="13.140625" style="6" customWidth="1"/>
    <col min="5927" max="6144" width="9.140625" style="6"/>
    <col min="6145" max="6145" width="3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1" width="12.42578125" style="6" customWidth="1"/>
    <col min="6152" max="6158" width="9.140625" style="6"/>
    <col min="6159" max="6159" width="9.5703125" style="6" customWidth="1"/>
    <col min="6160" max="6160" width="11" style="6" customWidth="1"/>
    <col min="6161" max="6166" width="9.140625" style="6"/>
    <col min="6167" max="6167" width="9.85546875" style="6" bestFit="1" customWidth="1"/>
    <col min="6168" max="6170" width="9.140625" style="6"/>
    <col min="6171" max="6171" width="9.85546875" style="6" bestFit="1" customWidth="1"/>
    <col min="6172" max="6177" width="9.140625" style="6"/>
    <col min="6178" max="6179" width="11.28515625" style="6" customWidth="1"/>
    <col min="6180" max="6180" width="12.140625" style="6" customWidth="1"/>
    <col min="6181" max="6181" width="9.85546875" style="6" bestFit="1" customWidth="1"/>
    <col min="6182" max="6182" width="13.140625" style="6" customWidth="1"/>
    <col min="6183" max="6400" width="9.140625" style="6"/>
    <col min="6401" max="6401" width="3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07" width="12.42578125" style="6" customWidth="1"/>
    <col min="6408" max="6414" width="9.140625" style="6"/>
    <col min="6415" max="6415" width="9.5703125" style="6" customWidth="1"/>
    <col min="6416" max="6416" width="11" style="6" customWidth="1"/>
    <col min="6417" max="6422" width="9.140625" style="6"/>
    <col min="6423" max="6423" width="9.85546875" style="6" bestFit="1" customWidth="1"/>
    <col min="6424" max="6426" width="9.140625" style="6"/>
    <col min="6427" max="6427" width="9.85546875" style="6" bestFit="1" customWidth="1"/>
    <col min="6428" max="6433" width="9.140625" style="6"/>
    <col min="6434" max="6435" width="11.28515625" style="6" customWidth="1"/>
    <col min="6436" max="6436" width="12.140625" style="6" customWidth="1"/>
    <col min="6437" max="6437" width="9.85546875" style="6" bestFit="1" customWidth="1"/>
    <col min="6438" max="6438" width="13.140625" style="6" customWidth="1"/>
    <col min="6439" max="6656" width="9.140625" style="6"/>
    <col min="6657" max="6657" width="3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3" width="12.42578125" style="6" customWidth="1"/>
    <col min="6664" max="6670" width="9.140625" style="6"/>
    <col min="6671" max="6671" width="9.5703125" style="6" customWidth="1"/>
    <col min="6672" max="6672" width="11" style="6" customWidth="1"/>
    <col min="6673" max="6678" width="9.140625" style="6"/>
    <col min="6679" max="6679" width="9.85546875" style="6" bestFit="1" customWidth="1"/>
    <col min="6680" max="6682" width="9.140625" style="6"/>
    <col min="6683" max="6683" width="9.85546875" style="6" bestFit="1" customWidth="1"/>
    <col min="6684" max="6689" width="9.140625" style="6"/>
    <col min="6690" max="6691" width="11.28515625" style="6" customWidth="1"/>
    <col min="6692" max="6692" width="12.140625" style="6" customWidth="1"/>
    <col min="6693" max="6693" width="9.85546875" style="6" bestFit="1" customWidth="1"/>
    <col min="6694" max="6694" width="13.140625" style="6" customWidth="1"/>
    <col min="6695" max="6912" width="9.140625" style="6"/>
    <col min="6913" max="6913" width="3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19" width="12.42578125" style="6" customWidth="1"/>
    <col min="6920" max="6926" width="9.140625" style="6"/>
    <col min="6927" max="6927" width="9.5703125" style="6" customWidth="1"/>
    <col min="6928" max="6928" width="11" style="6" customWidth="1"/>
    <col min="6929" max="6934" width="9.140625" style="6"/>
    <col min="6935" max="6935" width="9.85546875" style="6" bestFit="1" customWidth="1"/>
    <col min="6936" max="6938" width="9.140625" style="6"/>
    <col min="6939" max="6939" width="9.85546875" style="6" bestFit="1" customWidth="1"/>
    <col min="6940" max="6945" width="9.140625" style="6"/>
    <col min="6946" max="6947" width="11.28515625" style="6" customWidth="1"/>
    <col min="6948" max="6948" width="12.140625" style="6" customWidth="1"/>
    <col min="6949" max="6949" width="9.85546875" style="6" bestFit="1" customWidth="1"/>
    <col min="6950" max="6950" width="13.140625" style="6" customWidth="1"/>
    <col min="6951" max="7168" width="9.140625" style="6"/>
    <col min="7169" max="7169" width="3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5" width="12.42578125" style="6" customWidth="1"/>
    <col min="7176" max="7182" width="9.140625" style="6"/>
    <col min="7183" max="7183" width="9.5703125" style="6" customWidth="1"/>
    <col min="7184" max="7184" width="11" style="6" customWidth="1"/>
    <col min="7185" max="7190" width="9.140625" style="6"/>
    <col min="7191" max="7191" width="9.85546875" style="6" bestFit="1" customWidth="1"/>
    <col min="7192" max="7194" width="9.140625" style="6"/>
    <col min="7195" max="7195" width="9.85546875" style="6" bestFit="1" customWidth="1"/>
    <col min="7196" max="7201" width="9.140625" style="6"/>
    <col min="7202" max="7203" width="11.28515625" style="6" customWidth="1"/>
    <col min="7204" max="7204" width="12.140625" style="6" customWidth="1"/>
    <col min="7205" max="7205" width="9.85546875" style="6" bestFit="1" customWidth="1"/>
    <col min="7206" max="7206" width="13.140625" style="6" customWidth="1"/>
    <col min="7207" max="7424" width="9.140625" style="6"/>
    <col min="7425" max="7425" width="3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1" width="12.42578125" style="6" customWidth="1"/>
    <col min="7432" max="7438" width="9.140625" style="6"/>
    <col min="7439" max="7439" width="9.5703125" style="6" customWidth="1"/>
    <col min="7440" max="7440" width="11" style="6" customWidth="1"/>
    <col min="7441" max="7446" width="9.140625" style="6"/>
    <col min="7447" max="7447" width="9.85546875" style="6" bestFit="1" customWidth="1"/>
    <col min="7448" max="7450" width="9.140625" style="6"/>
    <col min="7451" max="7451" width="9.85546875" style="6" bestFit="1" customWidth="1"/>
    <col min="7452" max="7457" width="9.140625" style="6"/>
    <col min="7458" max="7459" width="11.28515625" style="6" customWidth="1"/>
    <col min="7460" max="7460" width="12.140625" style="6" customWidth="1"/>
    <col min="7461" max="7461" width="9.85546875" style="6" bestFit="1" customWidth="1"/>
    <col min="7462" max="7462" width="13.140625" style="6" customWidth="1"/>
    <col min="7463" max="7680" width="9.140625" style="6"/>
    <col min="7681" max="7681" width="3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87" width="12.42578125" style="6" customWidth="1"/>
    <col min="7688" max="7694" width="9.140625" style="6"/>
    <col min="7695" max="7695" width="9.5703125" style="6" customWidth="1"/>
    <col min="7696" max="7696" width="11" style="6" customWidth="1"/>
    <col min="7697" max="7702" width="9.140625" style="6"/>
    <col min="7703" max="7703" width="9.85546875" style="6" bestFit="1" customWidth="1"/>
    <col min="7704" max="7706" width="9.140625" style="6"/>
    <col min="7707" max="7707" width="9.85546875" style="6" bestFit="1" customWidth="1"/>
    <col min="7708" max="7713" width="9.140625" style="6"/>
    <col min="7714" max="7715" width="11.28515625" style="6" customWidth="1"/>
    <col min="7716" max="7716" width="12.140625" style="6" customWidth="1"/>
    <col min="7717" max="7717" width="9.85546875" style="6" bestFit="1" customWidth="1"/>
    <col min="7718" max="7718" width="13.140625" style="6" customWidth="1"/>
    <col min="7719" max="7936" width="9.140625" style="6"/>
    <col min="7937" max="7937" width="3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3" width="12.42578125" style="6" customWidth="1"/>
    <col min="7944" max="7950" width="9.140625" style="6"/>
    <col min="7951" max="7951" width="9.5703125" style="6" customWidth="1"/>
    <col min="7952" max="7952" width="11" style="6" customWidth="1"/>
    <col min="7953" max="7958" width="9.140625" style="6"/>
    <col min="7959" max="7959" width="9.85546875" style="6" bestFit="1" customWidth="1"/>
    <col min="7960" max="7962" width="9.140625" style="6"/>
    <col min="7963" max="7963" width="9.85546875" style="6" bestFit="1" customWidth="1"/>
    <col min="7964" max="7969" width="9.140625" style="6"/>
    <col min="7970" max="7971" width="11.28515625" style="6" customWidth="1"/>
    <col min="7972" max="7972" width="12.140625" style="6" customWidth="1"/>
    <col min="7973" max="7973" width="9.85546875" style="6" bestFit="1" customWidth="1"/>
    <col min="7974" max="7974" width="13.140625" style="6" customWidth="1"/>
    <col min="7975" max="8192" width="9.140625" style="6"/>
    <col min="8193" max="8193" width="3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199" width="12.42578125" style="6" customWidth="1"/>
    <col min="8200" max="8206" width="9.140625" style="6"/>
    <col min="8207" max="8207" width="9.5703125" style="6" customWidth="1"/>
    <col min="8208" max="8208" width="11" style="6" customWidth="1"/>
    <col min="8209" max="8214" width="9.140625" style="6"/>
    <col min="8215" max="8215" width="9.85546875" style="6" bestFit="1" customWidth="1"/>
    <col min="8216" max="8218" width="9.140625" style="6"/>
    <col min="8219" max="8219" width="9.85546875" style="6" bestFit="1" customWidth="1"/>
    <col min="8220" max="8225" width="9.140625" style="6"/>
    <col min="8226" max="8227" width="11.28515625" style="6" customWidth="1"/>
    <col min="8228" max="8228" width="12.140625" style="6" customWidth="1"/>
    <col min="8229" max="8229" width="9.85546875" style="6" bestFit="1" customWidth="1"/>
    <col min="8230" max="8230" width="13.140625" style="6" customWidth="1"/>
    <col min="8231" max="8448" width="9.140625" style="6"/>
    <col min="8449" max="8449" width="3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5" width="12.42578125" style="6" customWidth="1"/>
    <col min="8456" max="8462" width="9.140625" style="6"/>
    <col min="8463" max="8463" width="9.5703125" style="6" customWidth="1"/>
    <col min="8464" max="8464" width="11" style="6" customWidth="1"/>
    <col min="8465" max="8470" width="9.140625" style="6"/>
    <col min="8471" max="8471" width="9.85546875" style="6" bestFit="1" customWidth="1"/>
    <col min="8472" max="8474" width="9.140625" style="6"/>
    <col min="8475" max="8475" width="9.85546875" style="6" bestFit="1" customWidth="1"/>
    <col min="8476" max="8481" width="9.140625" style="6"/>
    <col min="8482" max="8483" width="11.28515625" style="6" customWidth="1"/>
    <col min="8484" max="8484" width="12.140625" style="6" customWidth="1"/>
    <col min="8485" max="8485" width="9.85546875" style="6" bestFit="1" customWidth="1"/>
    <col min="8486" max="8486" width="13.140625" style="6" customWidth="1"/>
    <col min="8487" max="8704" width="9.140625" style="6"/>
    <col min="8705" max="8705" width="3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1" width="12.42578125" style="6" customWidth="1"/>
    <col min="8712" max="8718" width="9.140625" style="6"/>
    <col min="8719" max="8719" width="9.5703125" style="6" customWidth="1"/>
    <col min="8720" max="8720" width="11" style="6" customWidth="1"/>
    <col min="8721" max="8726" width="9.140625" style="6"/>
    <col min="8727" max="8727" width="9.85546875" style="6" bestFit="1" customWidth="1"/>
    <col min="8728" max="8730" width="9.140625" style="6"/>
    <col min="8731" max="8731" width="9.85546875" style="6" bestFit="1" customWidth="1"/>
    <col min="8732" max="8737" width="9.140625" style="6"/>
    <col min="8738" max="8739" width="11.28515625" style="6" customWidth="1"/>
    <col min="8740" max="8740" width="12.140625" style="6" customWidth="1"/>
    <col min="8741" max="8741" width="9.85546875" style="6" bestFit="1" customWidth="1"/>
    <col min="8742" max="8742" width="13.140625" style="6" customWidth="1"/>
    <col min="8743" max="8960" width="9.140625" style="6"/>
    <col min="8961" max="8961" width="3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67" width="12.42578125" style="6" customWidth="1"/>
    <col min="8968" max="8974" width="9.140625" style="6"/>
    <col min="8975" max="8975" width="9.5703125" style="6" customWidth="1"/>
    <col min="8976" max="8976" width="11" style="6" customWidth="1"/>
    <col min="8977" max="8982" width="9.140625" style="6"/>
    <col min="8983" max="8983" width="9.85546875" style="6" bestFit="1" customWidth="1"/>
    <col min="8984" max="8986" width="9.140625" style="6"/>
    <col min="8987" max="8987" width="9.85546875" style="6" bestFit="1" customWidth="1"/>
    <col min="8988" max="8993" width="9.140625" style="6"/>
    <col min="8994" max="8995" width="11.28515625" style="6" customWidth="1"/>
    <col min="8996" max="8996" width="12.140625" style="6" customWidth="1"/>
    <col min="8997" max="8997" width="9.85546875" style="6" bestFit="1" customWidth="1"/>
    <col min="8998" max="8998" width="13.140625" style="6" customWidth="1"/>
    <col min="8999" max="9216" width="9.140625" style="6"/>
    <col min="9217" max="9217" width="3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3" width="12.42578125" style="6" customWidth="1"/>
    <col min="9224" max="9230" width="9.140625" style="6"/>
    <col min="9231" max="9231" width="9.5703125" style="6" customWidth="1"/>
    <col min="9232" max="9232" width="11" style="6" customWidth="1"/>
    <col min="9233" max="9238" width="9.140625" style="6"/>
    <col min="9239" max="9239" width="9.85546875" style="6" bestFit="1" customWidth="1"/>
    <col min="9240" max="9242" width="9.140625" style="6"/>
    <col min="9243" max="9243" width="9.85546875" style="6" bestFit="1" customWidth="1"/>
    <col min="9244" max="9249" width="9.140625" style="6"/>
    <col min="9250" max="9251" width="11.28515625" style="6" customWidth="1"/>
    <col min="9252" max="9252" width="12.140625" style="6" customWidth="1"/>
    <col min="9253" max="9253" width="9.85546875" style="6" bestFit="1" customWidth="1"/>
    <col min="9254" max="9254" width="13.140625" style="6" customWidth="1"/>
    <col min="9255" max="9472" width="9.140625" style="6"/>
    <col min="9473" max="9473" width="3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79" width="12.42578125" style="6" customWidth="1"/>
    <col min="9480" max="9486" width="9.140625" style="6"/>
    <col min="9487" max="9487" width="9.5703125" style="6" customWidth="1"/>
    <col min="9488" max="9488" width="11" style="6" customWidth="1"/>
    <col min="9489" max="9494" width="9.140625" style="6"/>
    <col min="9495" max="9495" width="9.85546875" style="6" bestFit="1" customWidth="1"/>
    <col min="9496" max="9498" width="9.140625" style="6"/>
    <col min="9499" max="9499" width="9.85546875" style="6" bestFit="1" customWidth="1"/>
    <col min="9500" max="9505" width="9.140625" style="6"/>
    <col min="9506" max="9507" width="11.28515625" style="6" customWidth="1"/>
    <col min="9508" max="9508" width="12.140625" style="6" customWidth="1"/>
    <col min="9509" max="9509" width="9.85546875" style="6" bestFit="1" customWidth="1"/>
    <col min="9510" max="9510" width="13.140625" style="6" customWidth="1"/>
    <col min="9511" max="9728" width="9.140625" style="6"/>
    <col min="9729" max="9729" width="3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5" width="12.42578125" style="6" customWidth="1"/>
    <col min="9736" max="9742" width="9.140625" style="6"/>
    <col min="9743" max="9743" width="9.5703125" style="6" customWidth="1"/>
    <col min="9744" max="9744" width="11" style="6" customWidth="1"/>
    <col min="9745" max="9750" width="9.140625" style="6"/>
    <col min="9751" max="9751" width="9.85546875" style="6" bestFit="1" customWidth="1"/>
    <col min="9752" max="9754" width="9.140625" style="6"/>
    <col min="9755" max="9755" width="9.85546875" style="6" bestFit="1" customWidth="1"/>
    <col min="9756" max="9761" width="9.140625" style="6"/>
    <col min="9762" max="9763" width="11.28515625" style="6" customWidth="1"/>
    <col min="9764" max="9764" width="12.140625" style="6" customWidth="1"/>
    <col min="9765" max="9765" width="9.85546875" style="6" bestFit="1" customWidth="1"/>
    <col min="9766" max="9766" width="13.140625" style="6" customWidth="1"/>
    <col min="9767" max="9984" width="9.140625" style="6"/>
    <col min="9985" max="9985" width="3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1" width="12.42578125" style="6" customWidth="1"/>
    <col min="9992" max="9998" width="9.140625" style="6"/>
    <col min="9999" max="9999" width="9.5703125" style="6" customWidth="1"/>
    <col min="10000" max="10000" width="11" style="6" customWidth="1"/>
    <col min="10001" max="10006" width="9.140625" style="6"/>
    <col min="10007" max="10007" width="9.85546875" style="6" bestFit="1" customWidth="1"/>
    <col min="10008" max="10010" width="9.140625" style="6"/>
    <col min="10011" max="10011" width="9.85546875" style="6" bestFit="1" customWidth="1"/>
    <col min="10012" max="10017" width="9.140625" style="6"/>
    <col min="10018" max="10019" width="11.28515625" style="6" customWidth="1"/>
    <col min="10020" max="10020" width="12.140625" style="6" customWidth="1"/>
    <col min="10021" max="10021" width="9.85546875" style="6" bestFit="1" customWidth="1"/>
    <col min="10022" max="10022" width="13.140625" style="6" customWidth="1"/>
    <col min="10023" max="10240" width="9.140625" style="6"/>
    <col min="10241" max="10241" width="3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47" width="12.42578125" style="6" customWidth="1"/>
    <col min="10248" max="10254" width="9.140625" style="6"/>
    <col min="10255" max="10255" width="9.5703125" style="6" customWidth="1"/>
    <col min="10256" max="10256" width="11" style="6" customWidth="1"/>
    <col min="10257" max="10262" width="9.140625" style="6"/>
    <col min="10263" max="10263" width="9.85546875" style="6" bestFit="1" customWidth="1"/>
    <col min="10264" max="10266" width="9.140625" style="6"/>
    <col min="10267" max="10267" width="9.85546875" style="6" bestFit="1" customWidth="1"/>
    <col min="10268" max="10273" width="9.140625" style="6"/>
    <col min="10274" max="10275" width="11.28515625" style="6" customWidth="1"/>
    <col min="10276" max="10276" width="12.140625" style="6" customWidth="1"/>
    <col min="10277" max="10277" width="9.85546875" style="6" bestFit="1" customWidth="1"/>
    <col min="10278" max="10278" width="13.140625" style="6" customWidth="1"/>
    <col min="10279" max="10496" width="9.140625" style="6"/>
    <col min="10497" max="10497" width="3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3" width="12.42578125" style="6" customWidth="1"/>
    <col min="10504" max="10510" width="9.140625" style="6"/>
    <col min="10511" max="10511" width="9.5703125" style="6" customWidth="1"/>
    <col min="10512" max="10512" width="11" style="6" customWidth="1"/>
    <col min="10513" max="10518" width="9.140625" style="6"/>
    <col min="10519" max="10519" width="9.85546875" style="6" bestFit="1" customWidth="1"/>
    <col min="10520" max="10522" width="9.140625" style="6"/>
    <col min="10523" max="10523" width="9.85546875" style="6" bestFit="1" customWidth="1"/>
    <col min="10524" max="10529" width="9.140625" style="6"/>
    <col min="10530" max="10531" width="11.28515625" style="6" customWidth="1"/>
    <col min="10532" max="10532" width="12.140625" style="6" customWidth="1"/>
    <col min="10533" max="10533" width="9.85546875" style="6" bestFit="1" customWidth="1"/>
    <col min="10534" max="10534" width="13.140625" style="6" customWidth="1"/>
    <col min="10535" max="10752" width="9.140625" style="6"/>
    <col min="10753" max="10753" width="3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59" width="12.42578125" style="6" customWidth="1"/>
    <col min="10760" max="10766" width="9.140625" style="6"/>
    <col min="10767" max="10767" width="9.5703125" style="6" customWidth="1"/>
    <col min="10768" max="10768" width="11" style="6" customWidth="1"/>
    <col min="10769" max="10774" width="9.140625" style="6"/>
    <col min="10775" max="10775" width="9.85546875" style="6" bestFit="1" customWidth="1"/>
    <col min="10776" max="10778" width="9.140625" style="6"/>
    <col min="10779" max="10779" width="9.85546875" style="6" bestFit="1" customWidth="1"/>
    <col min="10780" max="10785" width="9.140625" style="6"/>
    <col min="10786" max="10787" width="11.28515625" style="6" customWidth="1"/>
    <col min="10788" max="10788" width="12.140625" style="6" customWidth="1"/>
    <col min="10789" max="10789" width="9.85546875" style="6" bestFit="1" customWidth="1"/>
    <col min="10790" max="10790" width="13.140625" style="6" customWidth="1"/>
    <col min="10791" max="11008" width="9.140625" style="6"/>
    <col min="11009" max="11009" width="3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5" width="12.42578125" style="6" customWidth="1"/>
    <col min="11016" max="11022" width="9.140625" style="6"/>
    <col min="11023" max="11023" width="9.5703125" style="6" customWidth="1"/>
    <col min="11024" max="11024" width="11" style="6" customWidth="1"/>
    <col min="11025" max="11030" width="9.140625" style="6"/>
    <col min="11031" max="11031" width="9.85546875" style="6" bestFit="1" customWidth="1"/>
    <col min="11032" max="11034" width="9.140625" style="6"/>
    <col min="11035" max="11035" width="9.85546875" style="6" bestFit="1" customWidth="1"/>
    <col min="11036" max="11041" width="9.140625" style="6"/>
    <col min="11042" max="11043" width="11.28515625" style="6" customWidth="1"/>
    <col min="11044" max="11044" width="12.140625" style="6" customWidth="1"/>
    <col min="11045" max="11045" width="9.85546875" style="6" bestFit="1" customWidth="1"/>
    <col min="11046" max="11046" width="13.140625" style="6" customWidth="1"/>
    <col min="11047" max="11264" width="9.140625" style="6"/>
    <col min="11265" max="11265" width="3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1" width="12.42578125" style="6" customWidth="1"/>
    <col min="11272" max="11278" width="9.140625" style="6"/>
    <col min="11279" max="11279" width="9.5703125" style="6" customWidth="1"/>
    <col min="11280" max="11280" width="11" style="6" customWidth="1"/>
    <col min="11281" max="11286" width="9.140625" style="6"/>
    <col min="11287" max="11287" width="9.85546875" style="6" bestFit="1" customWidth="1"/>
    <col min="11288" max="11290" width="9.140625" style="6"/>
    <col min="11291" max="11291" width="9.85546875" style="6" bestFit="1" customWidth="1"/>
    <col min="11292" max="11297" width="9.140625" style="6"/>
    <col min="11298" max="11299" width="11.28515625" style="6" customWidth="1"/>
    <col min="11300" max="11300" width="12.140625" style="6" customWidth="1"/>
    <col min="11301" max="11301" width="9.85546875" style="6" bestFit="1" customWidth="1"/>
    <col min="11302" max="11302" width="13.140625" style="6" customWidth="1"/>
    <col min="11303" max="11520" width="9.140625" style="6"/>
    <col min="11521" max="11521" width="3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27" width="12.42578125" style="6" customWidth="1"/>
    <col min="11528" max="11534" width="9.140625" style="6"/>
    <col min="11535" max="11535" width="9.5703125" style="6" customWidth="1"/>
    <col min="11536" max="11536" width="11" style="6" customWidth="1"/>
    <col min="11537" max="11542" width="9.140625" style="6"/>
    <col min="11543" max="11543" width="9.85546875" style="6" bestFit="1" customWidth="1"/>
    <col min="11544" max="11546" width="9.140625" style="6"/>
    <col min="11547" max="11547" width="9.85546875" style="6" bestFit="1" customWidth="1"/>
    <col min="11548" max="11553" width="9.140625" style="6"/>
    <col min="11554" max="11555" width="11.28515625" style="6" customWidth="1"/>
    <col min="11556" max="11556" width="12.140625" style="6" customWidth="1"/>
    <col min="11557" max="11557" width="9.85546875" style="6" bestFit="1" customWidth="1"/>
    <col min="11558" max="11558" width="13.140625" style="6" customWidth="1"/>
    <col min="11559" max="11776" width="9.140625" style="6"/>
    <col min="11777" max="11777" width="3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3" width="12.42578125" style="6" customWidth="1"/>
    <col min="11784" max="11790" width="9.140625" style="6"/>
    <col min="11791" max="11791" width="9.5703125" style="6" customWidth="1"/>
    <col min="11792" max="11792" width="11" style="6" customWidth="1"/>
    <col min="11793" max="11798" width="9.140625" style="6"/>
    <col min="11799" max="11799" width="9.85546875" style="6" bestFit="1" customWidth="1"/>
    <col min="11800" max="11802" width="9.140625" style="6"/>
    <col min="11803" max="11803" width="9.85546875" style="6" bestFit="1" customWidth="1"/>
    <col min="11804" max="11809" width="9.140625" style="6"/>
    <col min="11810" max="11811" width="11.28515625" style="6" customWidth="1"/>
    <col min="11812" max="11812" width="12.140625" style="6" customWidth="1"/>
    <col min="11813" max="11813" width="9.85546875" style="6" bestFit="1" customWidth="1"/>
    <col min="11814" max="11814" width="13.140625" style="6" customWidth="1"/>
    <col min="11815" max="12032" width="9.140625" style="6"/>
    <col min="12033" max="12033" width="3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39" width="12.42578125" style="6" customWidth="1"/>
    <col min="12040" max="12046" width="9.140625" style="6"/>
    <col min="12047" max="12047" width="9.5703125" style="6" customWidth="1"/>
    <col min="12048" max="12048" width="11" style="6" customWidth="1"/>
    <col min="12049" max="12054" width="9.140625" style="6"/>
    <col min="12055" max="12055" width="9.85546875" style="6" bestFit="1" customWidth="1"/>
    <col min="12056" max="12058" width="9.140625" style="6"/>
    <col min="12059" max="12059" width="9.85546875" style="6" bestFit="1" customWidth="1"/>
    <col min="12060" max="12065" width="9.140625" style="6"/>
    <col min="12066" max="12067" width="11.28515625" style="6" customWidth="1"/>
    <col min="12068" max="12068" width="12.140625" style="6" customWidth="1"/>
    <col min="12069" max="12069" width="9.85546875" style="6" bestFit="1" customWidth="1"/>
    <col min="12070" max="12070" width="13.140625" style="6" customWidth="1"/>
    <col min="12071" max="12288" width="9.140625" style="6"/>
    <col min="12289" max="12289" width="3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5" width="12.42578125" style="6" customWidth="1"/>
    <col min="12296" max="12302" width="9.140625" style="6"/>
    <col min="12303" max="12303" width="9.5703125" style="6" customWidth="1"/>
    <col min="12304" max="12304" width="11" style="6" customWidth="1"/>
    <col min="12305" max="12310" width="9.140625" style="6"/>
    <col min="12311" max="12311" width="9.85546875" style="6" bestFit="1" customWidth="1"/>
    <col min="12312" max="12314" width="9.140625" style="6"/>
    <col min="12315" max="12315" width="9.85546875" style="6" bestFit="1" customWidth="1"/>
    <col min="12316" max="12321" width="9.140625" style="6"/>
    <col min="12322" max="12323" width="11.28515625" style="6" customWidth="1"/>
    <col min="12324" max="12324" width="12.140625" style="6" customWidth="1"/>
    <col min="12325" max="12325" width="9.85546875" style="6" bestFit="1" customWidth="1"/>
    <col min="12326" max="12326" width="13.140625" style="6" customWidth="1"/>
    <col min="12327" max="12544" width="9.140625" style="6"/>
    <col min="12545" max="12545" width="3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1" width="12.42578125" style="6" customWidth="1"/>
    <col min="12552" max="12558" width="9.140625" style="6"/>
    <col min="12559" max="12559" width="9.5703125" style="6" customWidth="1"/>
    <col min="12560" max="12560" width="11" style="6" customWidth="1"/>
    <col min="12561" max="12566" width="9.140625" style="6"/>
    <col min="12567" max="12567" width="9.85546875" style="6" bestFit="1" customWidth="1"/>
    <col min="12568" max="12570" width="9.140625" style="6"/>
    <col min="12571" max="12571" width="9.85546875" style="6" bestFit="1" customWidth="1"/>
    <col min="12572" max="12577" width="9.140625" style="6"/>
    <col min="12578" max="12579" width="11.28515625" style="6" customWidth="1"/>
    <col min="12580" max="12580" width="12.140625" style="6" customWidth="1"/>
    <col min="12581" max="12581" width="9.85546875" style="6" bestFit="1" customWidth="1"/>
    <col min="12582" max="12582" width="13.140625" style="6" customWidth="1"/>
    <col min="12583" max="12800" width="9.140625" style="6"/>
    <col min="12801" max="12801" width="3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07" width="12.42578125" style="6" customWidth="1"/>
    <col min="12808" max="12814" width="9.140625" style="6"/>
    <col min="12815" max="12815" width="9.5703125" style="6" customWidth="1"/>
    <col min="12816" max="12816" width="11" style="6" customWidth="1"/>
    <col min="12817" max="12822" width="9.140625" style="6"/>
    <col min="12823" max="12823" width="9.85546875" style="6" bestFit="1" customWidth="1"/>
    <col min="12824" max="12826" width="9.140625" style="6"/>
    <col min="12827" max="12827" width="9.85546875" style="6" bestFit="1" customWidth="1"/>
    <col min="12828" max="12833" width="9.140625" style="6"/>
    <col min="12834" max="12835" width="11.28515625" style="6" customWidth="1"/>
    <col min="12836" max="12836" width="12.140625" style="6" customWidth="1"/>
    <col min="12837" max="12837" width="9.85546875" style="6" bestFit="1" customWidth="1"/>
    <col min="12838" max="12838" width="13.140625" style="6" customWidth="1"/>
    <col min="12839" max="13056" width="9.140625" style="6"/>
    <col min="13057" max="13057" width="3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3" width="12.42578125" style="6" customWidth="1"/>
    <col min="13064" max="13070" width="9.140625" style="6"/>
    <col min="13071" max="13071" width="9.5703125" style="6" customWidth="1"/>
    <col min="13072" max="13072" width="11" style="6" customWidth="1"/>
    <col min="13073" max="13078" width="9.140625" style="6"/>
    <col min="13079" max="13079" width="9.85546875" style="6" bestFit="1" customWidth="1"/>
    <col min="13080" max="13082" width="9.140625" style="6"/>
    <col min="13083" max="13083" width="9.85546875" style="6" bestFit="1" customWidth="1"/>
    <col min="13084" max="13089" width="9.140625" style="6"/>
    <col min="13090" max="13091" width="11.28515625" style="6" customWidth="1"/>
    <col min="13092" max="13092" width="12.140625" style="6" customWidth="1"/>
    <col min="13093" max="13093" width="9.85546875" style="6" bestFit="1" customWidth="1"/>
    <col min="13094" max="13094" width="13.140625" style="6" customWidth="1"/>
    <col min="13095" max="13312" width="9.140625" style="6"/>
    <col min="13313" max="13313" width="3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19" width="12.42578125" style="6" customWidth="1"/>
    <col min="13320" max="13326" width="9.140625" style="6"/>
    <col min="13327" max="13327" width="9.5703125" style="6" customWidth="1"/>
    <col min="13328" max="13328" width="11" style="6" customWidth="1"/>
    <col min="13329" max="13334" width="9.140625" style="6"/>
    <col min="13335" max="13335" width="9.85546875" style="6" bestFit="1" customWidth="1"/>
    <col min="13336" max="13338" width="9.140625" style="6"/>
    <col min="13339" max="13339" width="9.85546875" style="6" bestFit="1" customWidth="1"/>
    <col min="13340" max="13345" width="9.140625" style="6"/>
    <col min="13346" max="13347" width="11.28515625" style="6" customWidth="1"/>
    <col min="13348" max="13348" width="12.140625" style="6" customWidth="1"/>
    <col min="13349" max="13349" width="9.85546875" style="6" bestFit="1" customWidth="1"/>
    <col min="13350" max="13350" width="13.140625" style="6" customWidth="1"/>
    <col min="13351" max="13568" width="9.140625" style="6"/>
    <col min="13569" max="13569" width="3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5" width="12.42578125" style="6" customWidth="1"/>
    <col min="13576" max="13582" width="9.140625" style="6"/>
    <col min="13583" max="13583" width="9.5703125" style="6" customWidth="1"/>
    <col min="13584" max="13584" width="11" style="6" customWidth="1"/>
    <col min="13585" max="13590" width="9.140625" style="6"/>
    <col min="13591" max="13591" width="9.85546875" style="6" bestFit="1" customWidth="1"/>
    <col min="13592" max="13594" width="9.140625" style="6"/>
    <col min="13595" max="13595" width="9.85546875" style="6" bestFit="1" customWidth="1"/>
    <col min="13596" max="13601" width="9.140625" style="6"/>
    <col min="13602" max="13603" width="11.28515625" style="6" customWidth="1"/>
    <col min="13604" max="13604" width="12.140625" style="6" customWidth="1"/>
    <col min="13605" max="13605" width="9.85546875" style="6" bestFit="1" customWidth="1"/>
    <col min="13606" max="13606" width="13.140625" style="6" customWidth="1"/>
    <col min="13607" max="13824" width="9.140625" style="6"/>
    <col min="13825" max="13825" width="3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1" width="12.42578125" style="6" customWidth="1"/>
    <col min="13832" max="13838" width="9.140625" style="6"/>
    <col min="13839" max="13839" width="9.5703125" style="6" customWidth="1"/>
    <col min="13840" max="13840" width="11" style="6" customWidth="1"/>
    <col min="13841" max="13846" width="9.140625" style="6"/>
    <col min="13847" max="13847" width="9.85546875" style="6" bestFit="1" customWidth="1"/>
    <col min="13848" max="13850" width="9.140625" style="6"/>
    <col min="13851" max="13851" width="9.85546875" style="6" bestFit="1" customWidth="1"/>
    <col min="13852" max="13857" width="9.140625" style="6"/>
    <col min="13858" max="13859" width="11.28515625" style="6" customWidth="1"/>
    <col min="13860" max="13860" width="12.140625" style="6" customWidth="1"/>
    <col min="13861" max="13861" width="9.85546875" style="6" bestFit="1" customWidth="1"/>
    <col min="13862" max="13862" width="13.140625" style="6" customWidth="1"/>
    <col min="13863" max="14080" width="9.140625" style="6"/>
    <col min="14081" max="14081" width="3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87" width="12.42578125" style="6" customWidth="1"/>
    <col min="14088" max="14094" width="9.140625" style="6"/>
    <col min="14095" max="14095" width="9.5703125" style="6" customWidth="1"/>
    <col min="14096" max="14096" width="11" style="6" customWidth="1"/>
    <col min="14097" max="14102" width="9.140625" style="6"/>
    <col min="14103" max="14103" width="9.85546875" style="6" bestFit="1" customWidth="1"/>
    <col min="14104" max="14106" width="9.140625" style="6"/>
    <col min="14107" max="14107" width="9.85546875" style="6" bestFit="1" customWidth="1"/>
    <col min="14108" max="14113" width="9.140625" style="6"/>
    <col min="14114" max="14115" width="11.28515625" style="6" customWidth="1"/>
    <col min="14116" max="14116" width="12.140625" style="6" customWidth="1"/>
    <col min="14117" max="14117" width="9.85546875" style="6" bestFit="1" customWidth="1"/>
    <col min="14118" max="14118" width="13.140625" style="6" customWidth="1"/>
    <col min="14119" max="14336" width="9.140625" style="6"/>
    <col min="14337" max="14337" width="3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3" width="12.42578125" style="6" customWidth="1"/>
    <col min="14344" max="14350" width="9.140625" style="6"/>
    <col min="14351" max="14351" width="9.5703125" style="6" customWidth="1"/>
    <col min="14352" max="14352" width="11" style="6" customWidth="1"/>
    <col min="14353" max="14358" width="9.140625" style="6"/>
    <col min="14359" max="14359" width="9.85546875" style="6" bestFit="1" customWidth="1"/>
    <col min="14360" max="14362" width="9.140625" style="6"/>
    <col min="14363" max="14363" width="9.85546875" style="6" bestFit="1" customWidth="1"/>
    <col min="14364" max="14369" width="9.140625" style="6"/>
    <col min="14370" max="14371" width="11.28515625" style="6" customWidth="1"/>
    <col min="14372" max="14372" width="12.140625" style="6" customWidth="1"/>
    <col min="14373" max="14373" width="9.85546875" style="6" bestFit="1" customWidth="1"/>
    <col min="14374" max="14374" width="13.140625" style="6" customWidth="1"/>
    <col min="14375" max="14592" width="9.140625" style="6"/>
    <col min="14593" max="14593" width="3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599" width="12.42578125" style="6" customWidth="1"/>
    <col min="14600" max="14606" width="9.140625" style="6"/>
    <col min="14607" max="14607" width="9.5703125" style="6" customWidth="1"/>
    <col min="14608" max="14608" width="11" style="6" customWidth="1"/>
    <col min="14609" max="14614" width="9.140625" style="6"/>
    <col min="14615" max="14615" width="9.85546875" style="6" bestFit="1" customWidth="1"/>
    <col min="14616" max="14618" width="9.140625" style="6"/>
    <col min="14619" max="14619" width="9.85546875" style="6" bestFit="1" customWidth="1"/>
    <col min="14620" max="14625" width="9.140625" style="6"/>
    <col min="14626" max="14627" width="11.28515625" style="6" customWidth="1"/>
    <col min="14628" max="14628" width="12.140625" style="6" customWidth="1"/>
    <col min="14629" max="14629" width="9.85546875" style="6" bestFit="1" customWidth="1"/>
    <col min="14630" max="14630" width="13.140625" style="6" customWidth="1"/>
    <col min="14631" max="14848" width="9.140625" style="6"/>
    <col min="14849" max="14849" width="3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5" width="12.42578125" style="6" customWidth="1"/>
    <col min="14856" max="14862" width="9.140625" style="6"/>
    <col min="14863" max="14863" width="9.5703125" style="6" customWidth="1"/>
    <col min="14864" max="14864" width="11" style="6" customWidth="1"/>
    <col min="14865" max="14870" width="9.140625" style="6"/>
    <col min="14871" max="14871" width="9.85546875" style="6" bestFit="1" customWidth="1"/>
    <col min="14872" max="14874" width="9.140625" style="6"/>
    <col min="14875" max="14875" width="9.85546875" style="6" bestFit="1" customWidth="1"/>
    <col min="14876" max="14881" width="9.140625" style="6"/>
    <col min="14882" max="14883" width="11.28515625" style="6" customWidth="1"/>
    <col min="14884" max="14884" width="12.140625" style="6" customWidth="1"/>
    <col min="14885" max="14885" width="9.85546875" style="6" bestFit="1" customWidth="1"/>
    <col min="14886" max="14886" width="13.140625" style="6" customWidth="1"/>
    <col min="14887" max="15104" width="9.140625" style="6"/>
    <col min="15105" max="15105" width="3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1" width="12.42578125" style="6" customWidth="1"/>
    <col min="15112" max="15118" width="9.140625" style="6"/>
    <col min="15119" max="15119" width="9.5703125" style="6" customWidth="1"/>
    <col min="15120" max="15120" width="11" style="6" customWidth="1"/>
    <col min="15121" max="15126" width="9.140625" style="6"/>
    <col min="15127" max="15127" width="9.85546875" style="6" bestFit="1" customWidth="1"/>
    <col min="15128" max="15130" width="9.140625" style="6"/>
    <col min="15131" max="15131" width="9.85546875" style="6" bestFit="1" customWidth="1"/>
    <col min="15132" max="15137" width="9.140625" style="6"/>
    <col min="15138" max="15139" width="11.28515625" style="6" customWidth="1"/>
    <col min="15140" max="15140" width="12.140625" style="6" customWidth="1"/>
    <col min="15141" max="15141" width="9.85546875" style="6" bestFit="1" customWidth="1"/>
    <col min="15142" max="15142" width="13.140625" style="6" customWidth="1"/>
    <col min="15143" max="15360" width="9.140625" style="6"/>
    <col min="15361" max="15361" width="3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67" width="12.42578125" style="6" customWidth="1"/>
    <col min="15368" max="15374" width="9.140625" style="6"/>
    <col min="15375" max="15375" width="9.5703125" style="6" customWidth="1"/>
    <col min="15376" max="15376" width="11" style="6" customWidth="1"/>
    <col min="15377" max="15382" width="9.140625" style="6"/>
    <col min="15383" max="15383" width="9.85546875" style="6" bestFit="1" customWidth="1"/>
    <col min="15384" max="15386" width="9.140625" style="6"/>
    <col min="15387" max="15387" width="9.85546875" style="6" bestFit="1" customWidth="1"/>
    <col min="15388" max="15393" width="9.140625" style="6"/>
    <col min="15394" max="15395" width="11.28515625" style="6" customWidth="1"/>
    <col min="15396" max="15396" width="12.140625" style="6" customWidth="1"/>
    <col min="15397" max="15397" width="9.85546875" style="6" bestFit="1" customWidth="1"/>
    <col min="15398" max="15398" width="13.140625" style="6" customWidth="1"/>
    <col min="15399" max="15616" width="9.140625" style="6"/>
    <col min="15617" max="15617" width="3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3" width="12.42578125" style="6" customWidth="1"/>
    <col min="15624" max="15630" width="9.140625" style="6"/>
    <col min="15631" max="15631" width="9.5703125" style="6" customWidth="1"/>
    <col min="15632" max="15632" width="11" style="6" customWidth="1"/>
    <col min="15633" max="15638" width="9.140625" style="6"/>
    <col min="15639" max="15639" width="9.85546875" style="6" bestFit="1" customWidth="1"/>
    <col min="15640" max="15642" width="9.140625" style="6"/>
    <col min="15643" max="15643" width="9.85546875" style="6" bestFit="1" customWidth="1"/>
    <col min="15644" max="15649" width="9.140625" style="6"/>
    <col min="15650" max="15651" width="11.28515625" style="6" customWidth="1"/>
    <col min="15652" max="15652" width="12.140625" style="6" customWidth="1"/>
    <col min="15653" max="15653" width="9.85546875" style="6" bestFit="1" customWidth="1"/>
    <col min="15654" max="15654" width="13.140625" style="6" customWidth="1"/>
    <col min="15655" max="15872" width="9.140625" style="6"/>
    <col min="15873" max="15873" width="3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79" width="12.42578125" style="6" customWidth="1"/>
    <col min="15880" max="15886" width="9.140625" style="6"/>
    <col min="15887" max="15887" width="9.5703125" style="6" customWidth="1"/>
    <col min="15888" max="15888" width="11" style="6" customWidth="1"/>
    <col min="15889" max="15894" width="9.140625" style="6"/>
    <col min="15895" max="15895" width="9.85546875" style="6" bestFit="1" customWidth="1"/>
    <col min="15896" max="15898" width="9.140625" style="6"/>
    <col min="15899" max="15899" width="9.85546875" style="6" bestFit="1" customWidth="1"/>
    <col min="15900" max="15905" width="9.140625" style="6"/>
    <col min="15906" max="15907" width="11.28515625" style="6" customWidth="1"/>
    <col min="15908" max="15908" width="12.140625" style="6" customWidth="1"/>
    <col min="15909" max="15909" width="9.85546875" style="6" bestFit="1" customWidth="1"/>
    <col min="15910" max="15910" width="13.140625" style="6" customWidth="1"/>
    <col min="15911" max="16128" width="9.140625" style="6"/>
    <col min="16129" max="16129" width="3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5" width="12.42578125" style="6" customWidth="1"/>
    <col min="16136" max="16142" width="9.140625" style="6"/>
    <col min="16143" max="16143" width="9.5703125" style="6" customWidth="1"/>
    <col min="16144" max="16144" width="11" style="6" customWidth="1"/>
    <col min="16145" max="16150" width="9.140625" style="6"/>
    <col min="16151" max="16151" width="9.85546875" style="6" bestFit="1" customWidth="1"/>
    <col min="16152" max="16154" width="9.140625" style="6"/>
    <col min="16155" max="16155" width="9.85546875" style="6" bestFit="1" customWidth="1"/>
    <col min="16156" max="16161" width="9.140625" style="6"/>
    <col min="16162" max="16163" width="11.28515625" style="6" customWidth="1"/>
    <col min="16164" max="16164" width="12.140625" style="6" customWidth="1"/>
    <col min="16165" max="16165" width="9.85546875" style="6" bestFit="1" customWidth="1"/>
    <col min="16166" max="16166" width="13.140625" style="6" customWidth="1"/>
    <col min="16167" max="16384" width="9.140625" style="6"/>
  </cols>
  <sheetData>
    <row r="1" spans="1:39" ht="15" x14ac:dyDescent="0.25">
      <c r="A1" s="1"/>
      <c r="B1" s="2"/>
      <c r="C1" s="2"/>
      <c r="D1" s="2"/>
      <c r="E1" s="2"/>
      <c r="F1" s="2"/>
      <c r="G1" s="2"/>
      <c r="H1" s="1"/>
      <c r="I1" s="1"/>
      <c r="J1" s="1"/>
      <c r="K1" s="3"/>
      <c r="L1" s="3"/>
      <c r="M1" s="3"/>
      <c r="N1" s="1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  <c r="AL1" s="5"/>
    </row>
    <row r="2" spans="1:39" ht="18.75" x14ac:dyDescent="0.25">
      <c r="A2" s="1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29" t="s">
        <v>0</v>
      </c>
      <c r="N2" s="29"/>
      <c r="O2" s="29"/>
      <c r="P2" s="29"/>
      <c r="Q2" s="29"/>
      <c r="R2" s="29"/>
      <c r="S2" s="29"/>
      <c r="T2" s="29"/>
      <c r="U2" s="29"/>
      <c r="V2" s="29"/>
      <c r="W2" s="1"/>
      <c r="X2" s="1"/>
      <c r="Y2" s="1"/>
      <c r="Z2" s="1"/>
      <c r="AA2" s="1"/>
      <c r="AB2" s="1"/>
      <c r="AC2" s="1"/>
      <c r="AD2" s="1"/>
      <c r="AE2" s="1"/>
      <c r="AF2" s="4"/>
      <c r="AG2" s="5"/>
      <c r="AH2" s="5"/>
      <c r="AI2" s="5"/>
      <c r="AJ2" s="5"/>
      <c r="AK2" s="5"/>
      <c r="AL2" s="5"/>
    </row>
    <row r="3" spans="1:39" ht="18.75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3"/>
      <c r="L3" s="29" t="s">
        <v>89</v>
      </c>
      <c r="M3" s="29"/>
      <c r="N3" s="29"/>
      <c r="O3" s="29"/>
      <c r="P3" s="29"/>
      <c r="Q3" s="29"/>
      <c r="R3" s="29"/>
      <c r="S3" s="29"/>
      <c r="T3" s="29"/>
      <c r="U3" s="29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  <c r="AH3" s="5"/>
      <c r="AI3" s="5"/>
      <c r="AJ3" s="5"/>
      <c r="AK3" s="5"/>
      <c r="AL3" s="5"/>
    </row>
    <row r="4" spans="1:39" ht="18.75" x14ac:dyDescent="0.25">
      <c r="A4" s="1"/>
      <c r="B4" s="2"/>
      <c r="C4" s="2"/>
      <c r="D4" s="2"/>
      <c r="E4" s="2"/>
      <c r="F4" s="2"/>
      <c r="G4" s="2"/>
      <c r="H4" s="1"/>
      <c r="I4" s="1"/>
      <c r="J4" s="1"/>
      <c r="K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/>
      <c r="AH4" s="5"/>
      <c r="AI4" s="5"/>
      <c r="AJ4" s="5"/>
      <c r="AK4" s="5"/>
      <c r="AL4" s="5"/>
    </row>
    <row r="5" spans="1:39" ht="18.75" x14ac:dyDescent="0.25">
      <c r="A5" s="1"/>
      <c r="B5" s="2"/>
      <c r="C5" s="2"/>
      <c r="D5" s="2"/>
      <c r="E5" s="2"/>
      <c r="F5" s="2"/>
      <c r="G5" s="2"/>
      <c r="H5" s="1"/>
      <c r="I5" s="1"/>
      <c r="J5" s="1"/>
      <c r="K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/>
      <c r="AH5" s="5"/>
      <c r="AI5" s="5"/>
      <c r="AJ5" s="5"/>
      <c r="AK5" s="5"/>
      <c r="AL5" s="5"/>
    </row>
    <row r="6" spans="1:39" ht="15" x14ac:dyDescent="0.25">
      <c r="A6" s="13"/>
      <c r="B6" s="14"/>
      <c r="C6" s="14"/>
      <c r="D6" s="14"/>
      <c r="E6" s="14"/>
      <c r="F6" s="14"/>
      <c r="G6" s="14"/>
      <c r="H6" s="13"/>
      <c r="I6" s="13"/>
      <c r="J6" s="13"/>
      <c r="K6" s="3"/>
      <c r="L6" s="3"/>
      <c r="M6" s="3"/>
      <c r="N6" s="1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H6" s="5"/>
      <c r="AI6" s="5"/>
      <c r="AJ6" s="5"/>
      <c r="AK6" s="17" t="s">
        <v>2</v>
      </c>
      <c r="AL6" s="17"/>
    </row>
    <row r="7" spans="1:39" ht="14.25" x14ac:dyDescent="0.2">
      <c r="A7" s="18" t="s">
        <v>3</v>
      </c>
      <c r="B7" s="19" t="s">
        <v>4</v>
      </c>
      <c r="C7" s="20" t="s">
        <v>5</v>
      </c>
      <c r="D7" s="20"/>
      <c r="E7" s="20"/>
      <c r="F7" s="20"/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7</v>
      </c>
    </row>
    <row r="8" spans="1:39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/>
      <c r="J8" s="20"/>
      <c r="K8" s="20" t="s">
        <v>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 t="s">
        <v>10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9" ht="180" x14ac:dyDescent="0.2">
      <c r="A9" s="18"/>
      <c r="B9" s="19"/>
      <c r="C9" s="21" t="s">
        <v>11</v>
      </c>
      <c r="D9" s="21" t="s">
        <v>12</v>
      </c>
      <c r="E9" s="21" t="s">
        <v>90</v>
      </c>
      <c r="F9" s="21" t="s">
        <v>91</v>
      </c>
      <c r="G9" s="21" t="s">
        <v>92</v>
      </c>
      <c r="H9" s="22" t="s">
        <v>93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2" t="s">
        <v>21</v>
      </c>
      <c r="P9" s="22" t="s">
        <v>22</v>
      </c>
      <c r="Q9" s="22" t="s">
        <v>24</v>
      </c>
      <c r="R9" s="22" t="s">
        <v>26</v>
      </c>
      <c r="S9" s="22" t="s">
        <v>27</v>
      </c>
      <c r="T9" s="22" t="s">
        <v>94</v>
      </c>
      <c r="U9" s="22" t="s">
        <v>95</v>
      </c>
      <c r="V9" s="22" t="s">
        <v>96</v>
      </c>
      <c r="W9" s="22" t="s">
        <v>97</v>
      </c>
      <c r="X9" s="22" t="s">
        <v>98</v>
      </c>
      <c r="Y9" s="22" t="s">
        <v>99</v>
      </c>
      <c r="Z9" s="22" t="s">
        <v>15</v>
      </c>
      <c r="AA9" s="23" t="s">
        <v>16</v>
      </c>
      <c r="AB9" s="22" t="s">
        <v>31</v>
      </c>
      <c r="AC9" s="22" t="s">
        <v>32</v>
      </c>
      <c r="AD9" s="22" t="s">
        <v>37</v>
      </c>
      <c r="AE9" s="22" t="s">
        <v>33</v>
      </c>
      <c r="AF9" s="22" t="s">
        <v>100</v>
      </c>
      <c r="AG9" s="21" t="s">
        <v>34</v>
      </c>
      <c r="AH9" s="21" t="s">
        <v>35</v>
      </c>
      <c r="AI9" s="21" t="s">
        <v>36</v>
      </c>
      <c r="AJ9" s="22" t="s">
        <v>101</v>
      </c>
      <c r="AK9" s="24" t="s">
        <v>16</v>
      </c>
      <c r="AL9" s="20"/>
    </row>
    <row r="10" spans="1:39" x14ac:dyDescent="0.2">
      <c r="A10" s="25">
        <v>1</v>
      </c>
      <c r="B10" s="26" t="s">
        <v>58</v>
      </c>
      <c r="C10" s="31"/>
      <c r="D10" s="31"/>
      <c r="E10" s="31"/>
      <c r="F10" s="31"/>
      <c r="G10" s="31">
        <v>1196</v>
      </c>
      <c r="H10" s="31"/>
      <c r="I10" s="31"/>
      <c r="J10" s="32">
        <f>C10+D10+E10+F10+G10+H10+I10</f>
        <v>1196</v>
      </c>
      <c r="K10" s="31">
        <v>5583</v>
      </c>
      <c r="L10" s="31"/>
      <c r="M10" s="31"/>
      <c r="N10" s="31"/>
      <c r="O10" s="31"/>
      <c r="P10" s="31">
        <v>150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2">
        <f>K10+L10+M10+N10+O10+P10+Q10+R10+S10+T10+U10+V10+W10+X10+Y10+Z10</f>
        <v>5733</v>
      </c>
      <c r="AB10" s="16">
        <v>58049</v>
      </c>
      <c r="AC10" s="16"/>
      <c r="AD10" s="16">
        <v>421832</v>
      </c>
      <c r="AE10" s="16"/>
      <c r="AF10" s="16"/>
      <c r="AG10" s="16"/>
      <c r="AH10" s="16"/>
      <c r="AI10" s="16"/>
      <c r="AJ10" s="16">
        <v>1</v>
      </c>
      <c r="AK10" s="32">
        <f>SUM(AB10:AJ10)</f>
        <v>479882</v>
      </c>
      <c r="AL10" s="32">
        <f>J10+AA10+AK10</f>
        <v>486811</v>
      </c>
      <c r="AM10" s="30"/>
    </row>
    <row r="11" spans="1:39" x14ac:dyDescent="0.2">
      <c r="A11" s="25">
        <v>2</v>
      </c>
      <c r="B11" s="26" t="s">
        <v>73</v>
      </c>
      <c r="C11" s="31"/>
      <c r="D11" s="31"/>
      <c r="E11" s="31"/>
      <c r="F11" s="31"/>
      <c r="G11" s="31">
        <v>3010</v>
      </c>
      <c r="H11" s="31">
        <v>251</v>
      </c>
      <c r="I11" s="31"/>
      <c r="J11" s="32">
        <f t="shared" ref="J11:J47" si="0">C11+D11+E11+F11+G11+H11+I11</f>
        <v>3261</v>
      </c>
      <c r="K11" s="31">
        <v>19269</v>
      </c>
      <c r="L11" s="31"/>
      <c r="M11" s="31"/>
      <c r="N11" s="31"/>
      <c r="O11" s="31">
        <v>36</v>
      </c>
      <c r="P11" s="31">
        <v>524</v>
      </c>
      <c r="Q11" s="31"/>
      <c r="R11" s="31"/>
      <c r="S11" s="31"/>
      <c r="T11" s="31">
        <v>381</v>
      </c>
      <c r="U11" s="31"/>
      <c r="V11" s="31"/>
      <c r="W11" s="31"/>
      <c r="X11" s="31">
        <v>341226</v>
      </c>
      <c r="Y11" s="31"/>
      <c r="Z11" s="31"/>
      <c r="AA11" s="32">
        <f t="shared" ref="AA11:AA47" si="1">K11+L11+M11+N11+O11+P11+Q11+R11+S11+T11+U11+V11+W11+X11+Y11+Z11</f>
        <v>361436</v>
      </c>
      <c r="AB11" s="16">
        <v>969</v>
      </c>
      <c r="AC11" s="16"/>
      <c r="AD11" s="16"/>
      <c r="AE11" s="16"/>
      <c r="AF11" s="16"/>
      <c r="AG11" s="16"/>
      <c r="AH11" s="16"/>
      <c r="AI11" s="16"/>
      <c r="AJ11" s="16"/>
      <c r="AK11" s="32">
        <f t="shared" ref="AK11:AK47" si="2">SUM(AB11:AJ11)</f>
        <v>969</v>
      </c>
      <c r="AL11" s="32">
        <f t="shared" ref="AL11:AL47" si="3">J11+AA11+AK11</f>
        <v>365666</v>
      </c>
    </row>
    <row r="12" spans="1:39" x14ac:dyDescent="0.2">
      <c r="A12" s="25">
        <v>3</v>
      </c>
      <c r="B12" s="26" t="s">
        <v>53</v>
      </c>
      <c r="C12" s="31"/>
      <c r="D12" s="31"/>
      <c r="E12" s="31"/>
      <c r="F12" s="31"/>
      <c r="G12" s="31">
        <v>11</v>
      </c>
      <c r="H12" s="31">
        <v>21365</v>
      </c>
      <c r="I12" s="31"/>
      <c r="J12" s="32">
        <f t="shared" si="0"/>
        <v>21376</v>
      </c>
      <c r="K12" s="31">
        <v>2210</v>
      </c>
      <c r="L12" s="31"/>
      <c r="M12" s="31">
        <v>1704</v>
      </c>
      <c r="N12" s="31"/>
      <c r="O12" s="31">
        <v>13063</v>
      </c>
      <c r="P12" s="31">
        <v>264187</v>
      </c>
      <c r="Q12" s="31"/>
      <c r="R12" s="31"/>
      <c r="S12" s="31"/>
      <c r="T12" s="31">
        <v>2348</v>
      </c>
      <c r="U12" s="31"/>
      <c r="V12" s="31"/>
      <c r="W12" s="31"/>
      <c r="X12" s="31"/>
      <c r="Y12" s="31"/>
      <c r="Z12" s="31"/>
      <c r="AA12" s="32">
        <f t="shared" si="1"/>
        <v>283512</v>
      </c>
      <c r="AB12" s="16">
        <v>1697</v>
      </c>
      <c r="AC12" s="16"/>
      <c r="AD12" s="16"/>
      <c r="AE12" s="16"/>
      <c r="AF12" s="16"/>
      <c r="AG12" s="16"/>
      <c r="AH12" s="16">
        <v>100</v>
      </c>
      <c r="AI12" s="16"/>
      <c r="AJ12" s="16">
        <v>12122</v>
      </c>
      <c r="AK12" s="32">
        <f t="shared" si="2"/>
        <v>13919</v>
      </c>
      <c r="AL12" s="32">
        <f t="shared" si="3"/>
        <v>318807</v>
      </c>
    </row>
    <row r="13" spans="1:39" x14ac:dyDescent="0.2">
      <c r="A13" s="25">
        <v>4</v>
      </c>
      <c r="B13" s="26" t="s">
        <v>55</v>
      </c>
      <c r="C13" s="31"/>
      <c r="D13" s="31"/>
      <c r="E13" s="31"/>
      <c r="F13" s="31"/>
      <c r="G13" s="31">
        <v>2839</v>
      </c>
      <c r="H13" s="31">
        <v>30719</v>
      </c>
      <c r="I13" s="31"/>
      <c r="J13" s="32">
        <f t="shared" si="0"/>
        <v>33558</v>
      </c>
      <c r="K13" s="31">
        <v>93194</v>
      </c>
      <c r="L13" s="31"/>
      <c r="M13" s="31">
        <v>41</v>
      </c>
      <c r="N13" s="31"/>
      <c r="O13" s="31">
        <v>-275</v>
      </c>
      <c r="P13" s="31">
        <v>4396</v>
      </c>
      <c r="Q13" s="31">
        <v>235</v>
      </c>
      <c r="R13" s="31"/>
      <c r="S13" s="31"/>
      <c r="T13" s="31">
        <v>30769</v>
      </c>
      <c r="U13" s="31"/>
      <c r="V13" s="31"/>
      <c r="W13" s="31"/>
      <c r="X13" s="31"/>
      <c r="Y13" s="31"/>
      <c r="Z13" s="31"/>
      <c r="AA13" s="32">
        <f t="shared" si="1"/>
        <v>128360</v>
      </c>
      <c r="AB13" s="16">
        <v>63713</v>
      </c>
      <c r="AC13" s="16"/>
      <c r="AD13" s="16"/>
      <c r="AE13" s="16"/>
      <c r="AF13" s="16"/>
      <c r="AG13" s="16"/>
      <c r="AH13" s="16"/>
      <c r="AI13" s="16"/>
      <c r="AJ13" s="16">
        <v>12290</v>
      </c>
      <c r="AK13" s="32">
        <f t="shared" si="2"/>
        <v>76003</v>
      </c>
      <c r="AL13" s="32">
        <f t="shared" si="3"/>
        <v>237921</v>
      </c>
    </row>
    <row r="14" spans="1:39" x14ac:dyDescent="0.2">
      <c r="A14" s="25">
        <v>5</v>
      </c>
      <c r="B14" s="26" t="s">
        <v>77</v>
      </c>
      <c r="C14" s="31"/>
      <c r="D14" s="31"/>
      <c r="E14" s="31"/>
      <c r="F14" s="31"/>
      <c r="G14" s="31">
        <v>7985</v>
      </c>
      <c r="H14" s="31">
        <v>47336</v>
      </c>
      <c r="I14" s="31"/>
      <c r="J14" s="32">
        <f t="shared" si="0"/>
        <v>55321</v>
      </c>
      <c r="K14" s="31">
        <v>42961</v>
      </c>
      <c r="L14" s="31"/>
      <c r="M14" s="31"/>
      <c r="N14" s="31"/>
      <c r="O14" s="31">
        <v>8432</v>
      </c>
      <c r="P14" s="31">
        <v>2522</v>
      </c>
      <c r="Q14" s="31">
        <v>262</v>
      </c>
      <c r="R14" s="31"/>
      <c r="S14" s="31"/>
      <c r="T14" s="31">
        <v>9566</v>
      </c>
      <c r="U14" s="31"/>
      <c r="V14" s="31"/>
      <c r="W14" s="31"/>
      <c r="X14" s="31"/>
      <c r="Y14" s="31"/>
      <c r="Z14" s="31"/>
      <c r="AA14" s="32">
        <f t="shared" si="1"/>
        <v>63743</v>
      </c>
      <c r="AB14" s="16">
        <v>98562</v>
      </c>
      <c r="AC14" s="16">
        <v>132</v>
      </c>
      <c r="AD14" s="16"/>
      <c r="AE14" s="16"/>
      <c r="AF14" s="16"/>
      <c r="AG14" s="16"/>
      <c r="AH14" s="16"/>
      <c r="AI14" s="16"/>
      <c r="AJ14" s="16">
        <v>6265</v>
      </c>
      <c r="AK14" s="32">
        <f t="shared" si="2"/>
        <v>104959</v>
      </c>
      <c r="AL14" s="32">
        <f t="shared" si="3"/>
        <v>224023</v>
      </c>
    </row>
    <row r="15" spans="1:39" x14ac:dyDescent="0.2">
      <c r="A15" s="25">
        <v>6</v>
      </c>
      <c r="B15" s="26" t="s">
        <v>78</v>
      </c>
      <c r="C15" s="31"/>
      <c r="D15" s="31"/>
      <c r="E15" s="31"/>
      <c r="F15" s="31"/>
      <c r="G15" s="31">
        <v>149</v>
      </c>
      <c r="H15" s="31">
        <v>667</v>
      </c>
      <c r="I15" s="31"/>
      <c r="J15" s="32">
        <f t="shared" si="0"/>
        <v>816</v>
      </c>
      <c r="K15" s="31">
        <v>8118</v>
      </c>
      <c r="L15" s="31"/>
      <c r="M15" s="31"/>
      <c r="N15" s="31"/>
      <c r="O15" s="31"/>
      <c r="P15" s="31"/>
      <c r="Q15" s="31"/>
      <c r="R15" s="31"/>
      <c r="S15" s="31"/>
      <c r="T15" s="31">
        <v>37037</v>
      </c>
      <c r="U15" s="31"/>
      <c r="V15" s="31"/>
      <c r="W15" s="31"/>
      <c r="X15" s="31"/>
      <c r="Y15" s="31"/>
      <c r="Z15" s="31"/>
      <c r="AA15" s="32">
        <f t="shared" si="1"/>
        <v>45155</v>
      </c>
      <c r="AB15" s="16">
        <v>167788</v>
      </c>
      <c r="AC15" s="16">
        <v>65</v>
      </c>
      <c r="AD15" s="16"/>
      <c r="AE15" s="16"/>
      <c r="AF15" s="16"/>
      <c r="AG15" s="16"/>
      <c r="AH15" s="16"/>
      <c r="AI15" s="16"/>
      <c r="AJ15" s="16">
        <v>676</v>
      </c>
      <c r="AK15" s="32">
        <f t="shared" si="2"/>
        <v>168529</v>
      </c>
      <c r="AL15" s="32">
        <f t="shared" si="3"/>
        <v>214500</v>
      </c>
    </row>
    <row r="16" spans="1:39" x14ac:dyDescent="0.2">
      <c r="A16" s="25">
        <v>7</v>
      </c>
      <c r="B16" s="26" t="s">
        <v>45</v>
      </c>
      <c r="C16" s="31"/>
      <c r="D16" s="31"/>
      <c r="E16" s="31"/>
      <c r="F16" s="31"/>
      <c r="G16" s="31">
        <v>9130</v>
      </c>
      <c r="H16" s="31">
        <v>30399</v>
      </c>
      <c r="I16" s="31"/>
      <c r="J16" s="32">
        <f t="shared" si="0"/>
        <v>39529</v>
      </c>
      <c r="K16" s="31">
        <v>21491</v>
      </c>
      <c r="L16" s="31"/>
      <c r="M16" s="31">
        <v>80</v>
      </c>
      <c r="N16" s="31"/>
      <c r="O16" s="31">
        <v>70</v>
      </c>
      <c r="P16" s="31">
        <v>146</v>
      </c>
      <c r="Q16" s="31"/>
      <c r="R16" s="31"/>
      <c r="S16" s="31"/>
      <c r="T16" s="31">
        <v>16642</v>
      </c>
      <c r="U16" s="31"/>
      <c r="V16" s="31"/>
      <c r="W16" s="31"/>
      <c r="X16" s="31">
        <v>60884</v>
      </c>
      <c r="Y16" s="31"/>
      <c r="Z16" s="31"/>
      <c r="AA16" s="32">
        <f t="shared" si="1"/>
        <v>99313</v>
      </c>
      <c r="AB16" s="16">
        <v>68517</v>
      </c>
      <c r="AC16" s="16">
        <v>1573</v>
      </c>
      <c r="AD16" s="16"/>
      <c r="AE16" s="16">
        <v>13</v>
      </c>
      <c r="AF16" s="16"/>
      <c r="AG16" s="16"/>
      <c r="AH16" s="16"/>
      <c r="AI16" s="16">
        <v>35</v>
      </c>
      <c r="AJ16" s="16">
        <v>113</v>
      </c>
      <c r="AK16" s="32">
        <f t="shared" si="2"/>
        <v>70251</v>
      </c>
      <c r="AL16" s="32">
        <f t="shared" si="3"/>
        <v>209093</v>
      </c>
    </row>
    <row r="17" spans="1:38" x14ac:dyDescent="0.2">
      <c r="A17" s="25">
        <v>8</v>
      </c>
      <c r="B17" s="26" t="s">
        <v>40</v>
      </c>
      <c r="C17" s="31"/>
      <c r="D17" s="31"/>
      <c r="E17" s="31"/>
      <c r="F17" s="31"/>
      <c r="G17" s="31">
        <v>1003</v>
      </c>
      <c r="H17" s="31">
        <v>13810</v>
      </c>
      <c r="I17" s="31"/>
      <c r="J17" s="32">
        <f t="shared" si="0"/>
        <v>14813</v>
      </c>
      <c r="K17" s="31">
        <v>15762</v>
      </c>
      <c r="L17" s="31"/>
      <c r="M17" s="31"/>
      <c r="N17" s="31"/>
      <c r="O17" s="31">
        <v>1878</v>
      </c>
      <c r="P17" s="31">
        <v>58</v>
      </c>
      <c r="Q17" s="31"/>
      <c r="R17" s="31"/>
      <c r="S17" s="31"/>
      <c r="T17" s="31">
        <v>765</v>
      </c>
      <c r="U17" s="31"/>
      <c r="V17" s="31"/>
      <c r="W17" s="31"/>
      <c r="X17" s="31"/>
      <c r="Y17" s="31"/>
      <c r="Z17" s="31"/>
      <c r="AA17" s="32">
        <f t="shared" si="1"/>
        <v>18463</v>
      </c>
      <c r="AB17" s="16">
        <v>78807</v>
      </c>
      <c r="AC17" s="16">
        <v>7</v>
      </c>
      <c r="AD17" s="16"/>
      <c r="AE17" s="16"/>
      <c r="AF17" s="16"/>
      <c r="AG17" s="16"/>
      <c r="AH17" s="16"/>
      <c r="AI17" s="16">
        <v>218</v>
      </c>
      <c r="AJ17" s="16">
        <v>4276</v>
      </c>
      <c r="AK17" s="32">
        <f t="shared" si="2"/>
        <v>83308</v>
      </c>
      <c r="AL17" s="32">
        <f t="shared" si="3"/>
        <v>116584</v>
      </c>
    </row>
    <row r="18" spans="1:38" x14ac:dyDescent="0.2">
      <c r="A18" s="25">
        <v>9</v>
      </c>
      <c r="B18" s="26" t="s">
        <v>80</v>
      </c>
      <c r="C18" s="31"/>
      <c r="D18" s="31"/>
      <c r="E18" s="31"/>
      <c r="F18" s="31"/>
      <c r="G18" s="31">
        <v>1107</v>
      </c>
      <c r="H18" s="31"/>
      <c r="I18" s="31">
        <v>7076</v>
      </c>
      <c r="J18" s="32">
        <f t="shared" si="0"/>
        <v>8183</v>
      </c>
      <c r="K18" s="31">
        <v>40801</v>
      </c>
      <c r="L18" s="31"/>
      <c r="M18" s="31"/>
      <c r="N18" s="31"/>
      <c r="O18" s="31">
        <v>163</v>
      </c>
      <c r="P18" s="31">
        <v>-129927</v>
      </c>
      <c r="Q18" s="31">
        <v>435</v>
      </c>
      <c r="R18" s="31"/>
      <c r="S18" s="31"/>
      <c r="T18" s="31">
        <v>45141</v>
      </c>
      <c r="U18" s="31"/>
      <c r="V18" s="31"/>
      <c r="W18" s="31"/>
      <c r="X18" s="31"/>
      <c r="Y18" s="31"/>
      <c r="Z18" s="31"/>
      <c r="AA18" s="32">
        <f t="shared" si="1"/>
        <v>-43387</v>
      </c>
      <c r="AB18" s="16">
        <v>101815</v>
      </c>
      <c r="AC18" s="16">
        <v>3129</v>
      </c>
      <c r="AD18" s="16"/>
      <c r="AE18" s="16"/>
      <c r="AF18" s="16"/>
      <c r="AG18" s="16"/>
      <c r="AH18" s="16"/>
      <c r="AI18" s="16"/>
      <c r="AJ18" s="16">
        <v>5466</v>
      </c>
      <c r="AK18" s="32">
        <f t="shared" si="2"/>
        <v>110410</v>
      </c>
      <c r="AL18" s="32">
        <f t="shared" si="3"/>
        <v>75206</v>
      </c>
    </row>
    <row r="19" spans="1:38" x14ac:dyDescent="0.2">
      <c r="A19" s="25">
        <v>10</v>
      </c>
      <c r="B19" s="26" t="s">
        <v>82</v>
      </c>
      <c r="C19" s="31"/>
      <c r="D19" s="31"/>
      <c r="E19" s="31"/>
      <c r="F19" s="31"/>
      <c r="G19" s="31">
        <v>7688</v>
      </c>
      <c r="H19" s="31">
        <v>5015</v>
      </c>
      <c r="I19" s="31">
        <v>2174</v>
      </c>
      <c r="J19" s="32">
        <f t="shared" si="0"/>
        <v>14877</v>
      </c>
      <c r="K19" s="31">
        <v>13187</v>
      </c>
      <c r="L19" s="31"/>
      <c r="M19" s="31"/>
      <c r="N19" s="31"/>
      <c r="O19" s="31">
        <v>128</v>
      </c>
      <c r="P19" s="31">
        <v>1788</v>
      </c>
      <c r="Q19" s="31"/>
      <c r="R19" s="31"/>
      <c r="S19" s="31"/>
      <c r="T19" s="31">
        <v>4122</v>
      </c>
      <c r="U19" s="31"/>
      <c r="V19" s="31"/>
      <c r="W19" s="31"/>
      <c r="X19" s="31"/>
      <c r="Y19" s="31"/>
      <c r="Z19" s="31"/>
      <c r="AA19" s="32">
        <f t="shared" si="1"/>
        <v>19225</v>
      </c>
      <c r="AB19" s="16">
        <v>37534</v>
      </c>
      <c r="AC19" s="16">
        <v>60</v>
      </c>
      <c r="AD19" s="16"/>
      <c r="AE19" s="16"/>
      <c r="AF19" s="16"/>
      <c r="AG19" s="16"/>
      <c r="AH19" s="16"/>
      <c r="AI19" s="16"/>
      <c r="AJ19" s="16">
        <v>2616</v>
      </c>
      <c r="AK19" s="32">
        <f t="shared" si="2"/>
        <v>40210</v>
      </c>
      <c r="AL19" s="32">
        <f t="shared" si="3"/>
        <v>74312</v>
      </c>
    </row>
    <row r="20" spans="1:38" x14ac:dyDescent="0.2">
      <c r="A20" s="25">
        <v>11</v>
      </c>
      <c r="B20" s="26" t="s">
        <v>51</v>
      </c>
      <c r="C20" s="31"/>
      <c r="D20" s="31"/>
      <c r="E20" s="31"/>
      <c r="F20" s="31"/>
      <c r="G20" s="31">
        <v>895</v>
      </c>
      <c r="H20" s="31"/>
      <c r="I20" s="31"/>
      <c r="J20" s="32">
        <f t="shared" si="0"/>
        <v>895</v>
      </c>
      <c r="K20" s="31">
        <v>3638</v>
      </c>
      <c r="L20" s="31"/>
      <c r="M20" s="31"/>
      <c r="N20" s="31"/>
      <c r="O20" s="31"/>
      <c r="P20" s="31">
        <v>29678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>
        <f t="shared" si="1"/>
        <v>33316</v>
      </c>
      <c r="AB20" s="16">
        <v>30086</v>
      </c>
      <c r="AC20" s="16">
        <v>48</v>
      </c>
      <c r="AD20" s="16"/>
      <c r="AE20" s="16"/>
      <c r="AF20" s="16"/>
      <c r="AG20" s="16"/>
      <c r="AH20" s="16"/>
      <c r="AI20" s="16"/>
      <c r="AJ20" s="16"/>
      <c r="AK20" s="32">
        <f t="shared" si="2"/>
        <v>30134</v>
      </c>
      <c r="AL20" s="32">
        <f t="shared" si="3"/>
        <v>64345</v>
      </c>
    </row>
    <row r="21" spans="1:38" x14ac:dyDescent="0.2">
      <c r="A21" s="25">
        <v>12</v>
      </c>
      <c r="B21" s="26" t="s">
        <v>81</v>
      </c>
      <c r="C21" s="31"/>
      <c r="D21" s="31"/>
      <c r="E21" s="31"/>
      <c r="F21" s="31"/>
      <c r="G21" s="31">
        <v>32</v>
      </c>
      <c r="H21" s="31"/>
      <c r="I21" s="31"/>
      <c r="J21" s="32">
        <f t="shared" si="0"/>
        <v>32</v>
      </c>
      <c r="K21" s="31">
        <v>413</v>
      </c>
      <c r="L21" s="31"/>
      <c r="M21" s="31"/>
      <c r="N21" s="31"/>
      <c r="O21" s="31"/>
      <c r="P21" s="31">
        <v>100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>
        <f t="shared" si="1"/>
        <v>513</v>
      </c>
      <c r="AB21" s="16">
        <v>59119</v>
      </c>
      <c r="AC21" s="16"/>
      <c r="AD21" s="16"/>
      <c r="AE21" s="16"/>
      <c r="AF21" s="16"/>
      <c r="AG21" s="16"/>
      <c r="AH21" s="16"/>
      <c r="AI21" s="16"/>
      <c r="AJ21" s="16"/>
      <c r="AK21" s="32">
        <f t="shared" si="2"/>
        <v>59119</v>
      </c>
      <c r="AL21" s="32">
        <f t="shared" si="3"/>
        <v>59664</v>
      </c>
    </row>
    <row r="22" spans="1:38" x14ac:dyDescent="0.2">
      <c r="A22" s="25">
        <v>13</v>
      </c>
      <c r="B22" s="26" t="s">
        <v>79</v>
      </c>
      <c r="C22" s="31"/>
      <c r="D22" s="31"/>
      <c r="E22" s="31"/>
      <c r="F22" s="31"/>
      <c r="G22" s="31">
        <v>7545</v>
      </c>
      <c r="H22" s="31">
        <v>43190</v>
      </c>
      <c r="I22" s="31"/>
      <c r="J22" s="32">
        <f t="shared" si="0"/>
        <v>50735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>
        <f t="shared" si="1"/>
        <v>0</v>
      </c>
      <c r="AB22" s="16">
        <v>6016</v>
      </c>
      <c r="AC22" s="16"/>
      <c r="AD22" s="16"/>
      <c r="AE22" s="16"/>
      <c r="AF22" s="16"/>
      <c r="AG22" s="16"/>
      <c r="AH22" s="16"/>
      <c r="AI22" s="16"/>
      <c r="AJ22" s="16"/>
      <c r="AK22" s="32">
        <f t="shared" si="2"/>
        <v>6016</v>
      </c>
      <c r="AL22" s="32">
        <f t="shared" si="3"/>
        <v>56751</v>
      </c>
    </row>
    <row r="23" spans="1:38" x14ac:dyDescent="0.2">
      <c r="A23" s="25">
        <v>14</v>
      </c>
      <c r="B23" s="26" t="s">
        <v>42</v>
      </c>
      <c r="C23" s="31"/>
      <c r="D23" s="31"/>
      <c r="E23" s="31"/>
      <c r="F23" s="31"/>
      <c r="G23" s="31">
        <v>35</v>
      </c>
      <c r="H23" s="31">
        <v>13990</v>
      </c>
      <c r="I23" s="31"/>
      <c r="J23" s="32">
        <f t="shared" si="0"/>
        <v>14025</v>
      </c>
      <c r="K23" s="31">
        <v>15919</v>
      </c>
      <c r="L23" s="31"/>
      <c r="M23" s="31"/>
      <c r="N23" s="31"/>
      <c r="O23" s="31"/>
      <c r="P23" s="31">
        <v>352</v>
      </c>
      <c r="Q23" s="31"/>
      <c r="R23" s="31"/>
      <c r="S23" s="31"/>
      <c r="T23" s="31"/>
      <c r="U23" s="31"/>
      <c r="V23" s="31"/>
      <c r="W23" s="31"/>
      <c r="X23" s="31">
        <v>3246</v>
      </c>
      <c r="Y23" s="31"/>
      <c r="Z23" s="31"/>
      <c r="AA23" s="32">
        <f t="shared" si="1"/>
        <v>19517</v>
      </c>
      <c r="AB23" s="16">
        <v>21664</v>
      </c>
      <c r="AC23" s="16"/>
      <c r="AD23" s="16"/>
      <c r="AE23" s="16"/>
      <c r="AF23" s="16"/>
      <c r="AG23" s="16"/>
      <c r="AH23" s="16"/>
      <c r="AI23" s="16"/>
      <c r="AJ23" s="16"/>
      <c r="AK23" s="32">
        <f t="shared" si="2"/>
        <v>21664</v>
      </c>
      <c r="AL23" s="32">
        <f t="shared" si="3"/>
        <v>55206</v>
      </c>
    </row>
    <row r="24" spans="1:38" x14ac:dyDescent="0.2">
      <c r="A24" s="25">
        <v>15</v>
      </c>
      <c r="B24" s="26" t="s">
        <v>83</v>
      </c>
      <c r="C24" s="31">
        <v>1026</v>
      </c>
      <c r="D24" s="31">
        <v>120</v>
      </c>
      <c r="E24" s="31"/>
      <c r="F24" s="31"/>
      <c r="G24" s="31"/>
      <c r="H24" s="31"/>
      <c r="I24" s="31"/>
      <c r="J24" s="32">
        <f t="shared" si="0"/>
        <v>1146</v>
      </c>
      <c r="K24" s="31">
        <v>20700</v>
      </c>
      <c r="L24" s="31"/>
      <c r="M24" s="31">
        <v>767</v>
      </c>
      <c r="N24" s="31"/>
      <c r="O24" s="31">
        <v>96</v>
      </c>
      <c r="P24" s="31">
        <v>541</v>
      </c>
      <c r="Q24" s="31"/>
      <c r="R24" s="31"/>
      <c r="S24" s="31"/>
      <c r="T24" s="31">
        <v>92</v>
      </c>
      <c r="U24" s="31"/>
      <c r="V24" s="31"/>
      <c r="W24" s="31"/>
      <c r="X24" s="31"/>
      <c r="Y24" s="31"/>
      <c r="Z24" s="31"/>
      <c r="AA24" s="32">
        <f t="shared" si="1"/>
        <v>22196</v>
      </c>
      <c r="AB24" s="16">
        <v>17778</v>
      </c>
      <c r="AC24" s="16">
        <v>14</v>
      </c>
      <c r="AD24" s="16"/>
      <c r="AE24" s="16"/>
      <c r="AF24" s="16"/>
      <c r="AG24" s="16"/>
      <c r="AH24" s="16"/>
      <c r="AI24" s="16">
        <v>600</v>
      </c>
      <c r="AJ24" s="16"/>
      <c r="AK24" s="32">
        <f t="shared" si="2"/>
        <v>18392</v>
      </c>
      <c r="AL24" s="32">
        <f t="shared" si="3"/>
        <v>41734</v>
      </c>
    </row>
    <row r="25" spans="1:38" x14ac:dyDescent="0.2">
      <c r="A25" s="25">
        <v>16</v>
      </c>
      <c r="B25" s="26" t="s">
        <v>39</v>
      </c>
      <c r="C25" s="31"/>
      <c r="D25" s="31"/>
      <c r="E25" s="31"/>
      <c r="F25" s="31"/>
      <c r="G25" s="31"/>
      <c r="H25" s="31"/>
      <c r="I25" s="31"/>
      <c r="J25" s="32">
        <f t="shared" si="0"/>
        <v>0</v>
      </c>
      <c r="K25" s="31">
        <v>6624</v>
      </c>
      <c r="L25" s="31"/>
      <c r="M25" s="31"/>
      <c r="N25" s="31"/>
      <c r="O25" s="31">
        <v>71</v>
      </c>
      <c r="P25" s="31">
        <v>15030</v>
      </c>
      <c r="Q25" s="31"/>
      <c r="R25" s="31"/>
      <c r="S25" s="31"/>
      <c r="T25" s="31">
        <v>2874</v>
      </c>
      <c r="U25" s="31"/>
      <c r="V25" s="31"/>
      <c r="W25" s="31"/>
      <c r="X25" s="31"/>
      <c r="Y25" s="31"/>
      <c r="Z25" s="31"/>
      <c r="AA25" s="32">
        <f t="shared" si="1"/>
        <v>24599</v>
      </c>
      <c r="AB25" s="16">
        <v>9850</v>
      </c>
      <c r="AC25" s="16"/>
      <c r="AD25" s="16"/>
      <c r="AE25" s="16"/>
      <c r="AF25" s="16"/>
      <c r="AG25" s="16"/>
      <c r="AH25" s="16"/>
      <c r="AI25" s="16"/>
      <c r="AJ25" s="16">
        <v>2600</v>
      </c>
      <c r="AK25" s="32">
        <f t="shared" si="2"/>
        <v>12450</v>
      </c>
      <c r="AL25" s="32">
        <f t="shared" si="3"/>
        <v>37049</v>
      </c>
    </row>
    <row r="26" spans="1:38" x14ac:dyDescent="0.2">
      <c r="A26" s="25">
        <v>17</v>
      </c>
      <c r="B26" s="26" t="s">
        <v>61</v>
      </c>
      <c r="C26" s="31"/>
      <c r="D26" s="31"/>
      <c r="E26" s="31"/>
      <c r="F26" s="31"/>
      <c r="G26" s="31"/>
      <c r="H26" s="31"/>
      <c r="I26" s="31"/>
      <c r="J26" s="32">
        <f t="shared" si="0"/>
        <v>0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2">
        <f t="shared" si="1"/>
        <v>0</v>
      </c>
      <c r="AB26" s="16">
        <v>30346</v>
      </c>
      <c r="AC26" s="16"/>
      <c r="AD26" s="16"/>
      <c r="AE26" s="16"/>
      <c r="AF26" s="16"/>
      <c r="AG26" s="16"/>
      <c r="AH26" s="16"/>
      <c r="AI26" s="16"/>
      <c r="AJ26" s="16"/>
      <c r="AK26" s="32">
        <f t="shared" si="2"/>
        <v>30346</v>
      </c>
      <c r="AL26" s="32">
        <f t="shared" si="3"/>
        <v>30346</v>
      </c>
    </row>
    <row r="27" spans="1:38" x14ac:dyDescent="0.2">
      <c r="A27" s="25">
        <v>18</v>
      </c>
      <c r="B27" s="26" t="s">
        <v>75</v>
      </c>
      <c r="C27" s="31"/>
      <c r="D27" s="31"/>
      <c r="E27" s="31"/>
      <c r="F27" s="31"/>
      <c r="G27" s="31"/>
      <c r="H27" s="31">
        <v>138</v>
      </c>
      <c r="I27" s="31">
        <v>5072</v>
      </c>
      <c r="J27" s="32">
        <f t="shared" si="0"/>
        <v>5210</v>
      </c>
      <c r="K27" s="31">
        <v>11507</v>
      </c>
      <c r="L27" s="31"/>
      <c r="M27" s="31"/>
      <c r="N27" s="31"/>
      <c r="O27" s="31"/>
      <c r="P27" s="31"/>
      <c r="Q27" s="31">
        <v>179</v>
      </c>
      <c r="R27" s="31"/>
      <c r="S27" s="31"/>
      <c r="T27" s="31">
        <v>4270</v>
      </c>
      <c r="U27" s="31"/>
      <c r="V27" s="31"/>
      <c r="W27" s="31"/>
      <c r="X27" s="31"/>
      <c r="Y27" s="31"/>
      <c r="Z27" s="31"/>
      <c r="AA27" s="32">
        <f t="shared" si="1"/>
        <v>15956</v>
      </c>
      <c r="AB27" s="16">
        <v>1162</v>
      </c>
      <c r="AC27" s="16"/>
      <c r="AD27" s="16"/>
      <c r="AE27" s="16"/>
      <c r="AF27" s="16"/>
      <c r="AG27" s="16"/>
      <c r="AH27" s="16"/>
      <c r="AI27" s="16"/>
      <c r="AJ27" s="16">
        <v>5974</v>
      </c>
      <c r="AK27" s="32">
        <f t="shared" si="2"/>
        <v>7136</v>
      </c>
      <c r="AL27" s="32">
        <f t="shared" si="3"/>
        <v>28302</v>
      </c>
    </row>
    <row r="28" spans="1:38" x14ac:dyDescent="0.2">
      <c r="A28" s="25">
        <v>19</v>
      </c>
      <c r="B28" s="26" t="s">
        <v>49</v>
      </c>
      <c r="C28" s="31"/>
      <c r="D28" s="31"/>
      <c r="E28" s="31"/>
      <c r="F28" s="31"/>
      <c r="G28" s="31">
        <v>1168</v>
      </c>
      <c r="H28" s="31"/>
      <c r="I28" s="31"/>
      <c r="J28" s="32">
        <f t="shared" si="0"/>
        <v>1168</v>
      </c>
      <c r="K28" s="31">
        <v>4359</v>
      </c>
      <c r="L28" s="31"/>
      <c r="M28" s="31"/>
      <c r="N28" s="31"/>
      <c r="O28" s="31">
        <v>167</v>
      </c>
      <c r="P28" s="31"/>
      <c r="Q28" s="31"/>
      <c r="R28" s="31"/>
      <c r="S28" s="31"/>
      <c r="T28" s="31">
        <v>34</v>
      </c>
      <c r="U28" s="31"/>
      <c r="V28" s="31"/>
      <c r="W28" s="31"/>
      <c r="X28" s="31"/>
      <c r="Y28" s="31"/>
      <c r="Z28" s="31"/>
      <c r="AA28" s="32">
        <f t="shared" si="1"/>
        <v>4560</v>
      </c>
      <c r="AB28" s="16">
        <v>16981</v>
      </c>
      <c r="AC28" s="16"/>
      <c r="AD28" s="16"/>
      <c r="AE28" s="16"/>
      <c r="AF28" s="16"/>
      <c r="AG28" s="16"/>
      <c r="AH28" s="16"/>
      <c r="AI28" s="16"/>
      <c r="AJ28" s="16">
        <v>1972</v>
      </c>
      <c r="AK28" s="32">
        <f t="shared" si="2"/>
        <v>18953</v>
      </c>
      <c r="AL28" s="32">
        <f t="shared" si="3"/>
        <v>24681</v>
      </c>
    </row>
    <row r="29" spans="1:38" x14ac:dyDescent="0.2">
      <c r="A29" s="25">
        <v>20</v>
      </c>
      <c r="B29" s="26" t="s">
        <v>50</v>
      </c>
      <c r="C29" s="31"/>
      <c r="D29" s="31"/>
      <c r="E29" s="31"/>
      <c r="F29" s="31"/>
      <c r="G29" s="31"/>
      <c r="H29" s="31">
        <v>14644</v>
      </c>
      <c r="I29" s="31">
        <v>555</v>
      </c>
      <c r="J29" s="32">
        <f t="shared" si="0"/>
        <v>15199</v>
      </c>
      <c r="K29" s="31">
        <v>1863</v>
      </c>
      <c r="L29" s="31"/>
      <c r="M29" s="31"/>
      <c r="N29" s="31"/>
      <c r="O29" s="31"/>
      <c r="P29" s="31">
        <v>683</v>
      </c>
      <c r="Q29" s="31"/>
      <c r="R29" s="31"/>
      <c r="S29" s="31"/>
      <c r="T29" s="31">
        <v>81</v>
      </c>
      <c r="U29" s="31"/>
      <c r="V29" s="31"/>
      <c r="W29" s="31"/>
      <c r="X29" s="31"/>
      <c r="Y29" s="31"/>
      <c r="Z29" s="31"/>
      <c r="AA29" s="32">
        <f t="shared" si="1"/>
        <v>2627</v>
      </c>
      <c r="AB29" s="16">
        <v>1905</v>
      </c>
      <c r="AC29" s="16"/>
      <c r="AD29" s="16"/>
      <c r="AE29" s="16"/>
      <c r="AF29" s="16"/>
      <c r="AG29" s="16"/>
      <c r="AH29" s="16"/>
      <c r="AI29" s="16"/>
      <c r="AJ29" s="16">
        <v>3444</v>
      </c>
      <c r="AK29" s="32">
        <f t="shared" si="2"/>
        <v>5349</v>
      </c>
      <c r="AL29" s="32">
        <f t="shared" si="3"/>
        <v>23175</v>
      </c>
    </row>
    <row r="30" spans="1:38" x14ac:dyDescent="0.2">
      <c r="A30" s="25">
        <v>21</v>
      </c>
      <c r="B30" s="26" t="s">
        <v>52</v>
      </c>
      <c r="C30" s="31"/>
      <c r="D30" s="31"/>
      <c r="E30" s="31"/>
      <c r="F30" s="31"/>
      <c r="G30" s="31">
        <v>90</v>
      </c>
      <c r="H30" s="31"/>
      <c r="I30" s="31"/>
      <c r="J30" s="32">
        <f t="shared" si="0"/>
        <v>90</v>
      </c>
      <c r="K30" s="31">
        <v>189</v>
      </c>
      <c r="L30" s="31"/>
      <c r="M30" s="31"/>
      <c r="N30" s="31"/>
      <c r="O30" s="31"/>
      <c r="P30" s="31">
        <v>22</v>
      </c>
      <c r="Q30" s="31">
        <v>94</v>
      </c>
      <c r="R30" s="31"/>
      <c r="S30" s="31"/>
      <c r="T30" s="31">
        <v>1102</v>
      </c>
      <c r="U30" s="31"/>
      <c r="V30" s="31"/>
      <c r="W30" s="31"/>
      <c r="X30" s="31"/>
      <c r="Y30" s="31"/>
      <c r="Z30" s="31"/>
      <c r="AA30" s="32">
        <f t="shared" si="1"/>
        <v>1407</v>
      </c>
      <c r="AB30" s="16">
        <v>17641</v>
      </c>
      <c r="AC30" s="16"/>
      <c r="AD30" s="16"/>
      <c r="AE30" s="16"/>
      <c r="AF30" s="16"/>
      <c r="AG30" s="16"/>
      <c r="AH30" s="16"/>
      <c r="AI30" s="16"/>
      <c r="AJ30" s="16"/>
      <c r="AK30" s="32">
        <f t="shared" si="2"/>
        <v>17641</v>
      </c>
      <c r="AL30" s="32">
        <f t="shared" si="3"/>
        <v>19138</v>
      </c>
    </row>
    <row r="31" spans="1:38" x14ac:dyDescent="0.2">
      <c r="A31" s="25">
        <v>22</v>
      </c>
      <c r="B31" s="26" t="s">
        <v>54</v>
      </c>
      <c r="C31" s="31"/>
      <c r="D31" s="31"/>
      <c r="E31" s="31"/>
      <c r="F31" s="31"/>
      <c r="G31" s="31">
        <v>2614</v>
      </c>
      <c r="H31" s="31"/>
      <c r="I31" s="31">
        <v>9382</v>
      </c>
      <c r="J31" s="32">
        <f t="shared" si="0"/>
        <v>11996</v>
      </c>
      <c r="K31" s="31">
        <v>66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>
        <v>3795</v>
      </c>
      <c r="AA31" s="32">
        <f t="shared" si="1"/>
        <v>3861</v>
      </c>
      <c r="AB31" s="16">
        <v>2846</v>
      </c>
      <c r="AC31" s="16"/>
      <c r="AD31" s="16"/>
      <c r="AE31" s="16"/>
      <c r="AF31" s="16"/>
      <c r="AG31" s="16"/>
      <c r="AH31" s="16"/>
      <c r="AI31" s="16"/>
      <c r="AJ31" s="16"/>
      <c r="AK31" s="32">
        <f t="shared" si="2"/>
        <v>2846</v>
      </c>
      <c r="AL31" s="32">
        <f t="shared" si="3"/>
        <v>18703</v>
      </c>
    </row>
    <row r="32" spans="1:38" x14ac:dyDescent="0.2">
      <c r="A32" s="25">
        <v>23</v>
      </c>
      <c r="B32" s="26" t="s">
        <v>41</v>
      </c>
      <c r="C32" s="31">
        <v>15514</v>
      </c>
      <c r="D32" s="31">
        <v>2614</v>
      </c>
      <c r="E32" s="31"/>
      <c r="F32" s="31"/>
      <c r="G32" s="31">
        <v>364</v>
      </c>
      <c r="H32" s="31"/>
      <c r="I32" s="31"/>
      <c r="J32" s="32">
        <f t="shared" si="0"/>
        <v>18492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2">
        <f t="shared" si="1"/>
        <v>0</v>
      </c>
      <c r="AB32" s="16"/>
      <c r="AC32" s="16"/>
      <c r="AD32" s="16"/>
      <c r="AE32" s="16"/>
      <c r="AF32" s="16"/>
      <c r="AG32" s="16"/>
      <c r="AH32" s="16"/>
      <c r="AI32" s="16"/>
      <c r="AJ32" s="16"/>
      <c r="AK32" s="32">
        <f t="shared" si="2"/>
        <v>0</v>
      </c>
      <c r="AL32" s="32">
        <f t="shared" si="3"/>
        <v>18492</v>
      </c>
    </row>
    <row r="33" spans="1:38" x14ac:dyDescent="0.2">
      <c r="A33" s="25">
        <v>24</v>
      </c>
      <c r="B33" s="26" t="s">
        <v>44</v>
      </c>
      <c r="C33" s="31"/>
      <c r="D33" s="31"/>
      <c r="E33" s="31"/>
      <c r="F33" s="31"/>
      <c r="G33" s="31"/>
      <c r="H33" s="31"/>
      <c r="I33" s="31"/>
      <c r="J33" s="32">
        <f t="shared" si="0"/>
        <v>0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2">
        <f t="shared" si="1"/>
        <v>0</v>
      </c>
      <c r="AB33" s="16">
        <v>883</v>
      </c>
      <c r="AC33" s="16"/>
      <c r="AD33" s="16">
        <v>9744</v>
      </c>
      <c r="AE33" s="16"/>
      <c r="AF33" s="16"/>
      <c r="AG33" s="16"/>
      <c r="AH33" s="16"/>
      <c r="AI33" s="16"/>
      <c r="AJ33" s="16"/>
      <c r="AK33" s="32">
        <f t="shared" si="2"/>
        <v>10627</v>
      </c>
      <c r="AL33" s="32">
        <f t="shared" si="3"/>
        <v>10627</v>
      </c>
    </row>
    <row r="34" spans="1:38" x14ac:dyDescent="0.2">
      <c r="A34" s="25">
        <v>25</v>
      </c>
      <c r="B34" s="26" t="s">
        <v>84</v>
      </c>
      <c r="C34" s="31"/>
      <c r="D34" s="31"/>
      <c r="E34" s="31"/>
      <c r="F34" s="31"/>
      <c r="G34" s="31">
        <v>10565</v>
      </c>
      <c r="H34" s="31"/>
      <c r="I34" s="31"/>
      <c r="J34" s="32">
        <f t="shared" si="0"/>
        <v>10565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>
        <f t="shared" si="1"/>
        <v>0</v>
      </c>
      <c r="AB34" s="16"/>
      <c r="AC34" s="16"/>
      <c r="AD34" s="16"/>
      <c r="AE34" s="16"/>
      <c r="AF34" s="16"/>
      <c r="AG34" s="16"/>
      <c r="AH34" s="16"/>
      <c r="AI34" s="16"/>
      <c r="AJ34" s="16"/>
      <c r="AK34" s="32">
        <f t="shared" si="2"/>
        <v>0</v>
      </c>
      <c r="AL34" s="32">
        <f t="shared" si="3"/>
        <v>10565</v>
      </c>
    </row>
    <row r="35" spans="1:38" x14ac:dyDescent="0.2">
      <c r="A35" s="25">
        <v>26</v>
      </c>
      <c r="B35" s="26" t="s">
        <v>60</v>
      </c>
      <c r="C35" s="31"/>
      <c r="D35" s="31"/>
      <c r="E35" s="31"/>
      <c r="F35" s="31"/>
      <c r="G35" s="31">
        <v>7070</v>
      </c>
      <c r="H35" s="31"/>
      <c r="I35" s="31"/>
      <c r="J35" s="32">
        <f t="shared" si="0"/>
        <v>7070</v>
      </c>
      <c r="K35" s="31">
        <v>154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>
        <f t="shared" si="1"/>
        <v>154</v>
      </c>
      <c r="AB35" s="16">
        <v>899</v>
      </c>
      <c r="AC35" s="16"/>
      <c r="AD35" s="16"/>
      <c r="AE35" s="16"/>
      <c r="AF35" s="16"/>
      <c r="AG35" s="16"/>
      <c r="AH35" s="16"/>
      <c r="AI35" s="16"/>
      <c r="AJ35" s="16">
        <v>1668</v>
      </c>
      <c r="AK35" s="32">
        <f t="shared" si="2"/>
        <v>2567</v>
      </c>
      <c r="AL35" s="32">
        <f t="shared" si="3"/>
        <v>9791</v>
      </c>
    </row>
    <row r="36" spans="1:38" x14ac:dyDescent="0.2">
      <c r="A36" s="25">
        <v>27</v>
      </c>
      <c r="B36" s="26" t="s">
        <v>47</v>
      </c>
      <c r="C36" s="31"/>
      <c r="D36" s="31"/>
      <c r="E36" s="31"/>
      <c r="F36" s="31"/>
      <c r="G36" s="31"/>
      <c r="H36" s="31"/>
      <c r="I36" s="31"/>
      <c r="J36" s="32">
        <f t="shared" si="0"/>
        <v>0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2">
        <f t="shared" si="1"/>
        <v>0</v>
      </c>
      <c r="AB36" s="16">
        <v>7211</v>
      </c>
      <c r="AC36" s="16"/>
      <c r="AD36" s="16"/>
      <c r="AE36" s="16"/>
      <c r="AF36" s="16"/>
      <c r="AG36" s="16"/>
      <c r="AH36" s="16"/>
      <c r="AI36" s="16"/>
      <c r="AJ36" s="16"/>
      <c r="AK36" s="32">
        <f t="shared" si="2"/>
        <v>7211</v>
      </c>
      <c r="AL36" s="32">
        <f t="shared" si="3"/>
        <v>7211</v>
      </c>
    </row>
    <row r="37" spans="1:38" x14ac:dyDescent="0.2">
      <c r="A37" s="25">
        <v>28</v>
      </c>
      <c r="B37" s="26" t="s">
        <v>85</v>
      </c>
      <c r="C37" s="31"/>
      <c r="D37" s="31"/>
      <c r="E37" s="31"/>
      <c r="F37" s="31"/>
      <c r="G37" s="31"/>
      <c r="H37" s="31"/>
      <c r="I37" s="31"/>
      <c r="J37" s="32">
        <f t="shared" si="0"/>
        <v>0</v>
      </c>
      <c r="K37" s="31">
        <v>801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2">
        <f t="shared" si="1"/>
        <v>801</v>
      </c>
      <c r="AB37" s="16">
        <v>6333</v>
      </c>
      <c r="AC37" s="16"/>
      <c r="AD37" s="16"/>
      <c r="AE37" s="16"/>
      <c r="AF37" s="16"/>
      <c r="AG37" s="16"/>
      <c r="AH37" s="16"/>
      <c r="AI37" s="16"/>
      <c r="AJ37" s="16"/>
      <c r="AK37" s="32">
        <f t="shared" si="2"/>
        <v>6333</v>
      </c>
      <c r="AL37" s="32">
        <f t="shared" si="3"/>
        <v>7134</v>
      </c>
    </row>
    <row r="38" spans="1:38" x14ac:dyDescent="0.2">
      <c r="A38" s="25">
        <v>29</v>
      </c>
      <c r="B38" s="26" t="s">
        <v>48</v>
      </c>
      <c r="C38" s="31"/>
      <c r="D38" s="31"/>
      <c r="E38" s="31"/>
      <c r="F38" s="31"/>
      <c r="G38" s="31"/>
      <c r="H38" s="31"/>
      <c r="I38" s="31"/>
      <c r="J38" s="32">
        <f t="shared" si="0"/>
        <v>0</v>
      </c>
      <c r="K38" s="31">
        <v>3370</v>
      </c>
      <c r="L38" s="31"/>
      <c r="M38" s="31"/>
      <c r="N38" s="31"/>
      <c r="O38" s="31">
        <v>641</v>
      </c>
      <c r="P38" s="31"/>
      <c r="Q38" s="31">
        <v>71</v>
      </c>
      <c r="R38" s="31"/>
      <c r="S38" s="31"/>
      <c r="T38" s="31">
        <v>104</v>
      </c>
      <c r="U38" s="31"/>
      <c r="V38" s="31"/>
      <c r="W38" s="31"/>
      <c r="X38" s="31"/>
      <c r="Y38" s="31"/>
      <c r="Z38" s="31"/>
      <c r="AA38" s="32">
        <f t="shared" si="1"/>
        <v>4186</v>
      </c>
      <c r="AB38" s="16">
        <v>2943</v>
      </c>
      <c r="AC38" s="16"/>
      <c r="AD38" s="16"/>
      <c r="AE38" s="16"/>
      <c r="AF38" s="16"/>
      <c r="AG38" s="16"/>
      <c r="AH38" s="16"/>
      <c r="AI38" s="16"/>
      <c r="AJ38" s="16"/>
      <c r="AK38" s="32">
        <f t="shared" si="2"/>
        <v>2943</v>
      </c>
      <c r="AL38" s="32">
        <f t="shared" si="3"/>
        <v>7129</v>
      </c>
    </row>
    <row r="39" spans="1:38" ht="25.5" x14ac:dyDescent="0.2">
      <c r="A39" s="25">
        <v>30</v>
      </c>
      <c r="B39" s="26" t="s">
        <v>43</v>
      </c>
      <c r="C39" s="31"/>
      <c r="D39" s="31"/>
      <c r="E39" s="31"/>
      <c r="F39" s="31"/>
      <c r="G39" s="31"/>
      <c r="H39" s="31"/>
      <c r="I39" s="31"/>
      <c r="J39" s="32">
        <f t="shared" si="0"/>
        <v>0</v>
      </c>
      <c r="K39" s="31"/>
      <c r="L39" s="31"/>
      <c r="M39" s="31">
        <v>1026</v>
      </c>
      <c r="N39" s="31"/>
      <c r="O39" s="31"/>
      <c r="P39" s="31">
        <v>1308</v>
      </c>
      <c r="Q39" s="31"/>
      <c r="R39" s="31"/>
      <c r="S39" s="31"/>
      <c r="T39" s="31"/>
      <c r="U39" s="31"/>
      <c r="V39" s="31"/>
      <c r="W39" s="31"/>
      <c r="X39" s="31">
        <v>1751</v>
      </c>
      <c r="Y39" s="31"/>
      <c r="Z39" s="31"/>
      <c r="AA39" s="32">
        <f t="shared" si="1"/>
        <v>4085</v>
      </c>
      <c r="AB39" s="16"/>
      <c r="AC39" s="16"/>
      <c r="AD39" s="16"/>
      <c r="AE39" s="16"/>
      <c r="AF39" s="16"/>
      <c r="AG39" s="16"/>
      <c r="AH39" s="16"/>
      <c r="AI39" s="16"/>
      <c r="AJ39" s="16"/>
      <c r="AK39" s="32">
        <f t="shared" si="2"/>
        <v>0</v>
      </c>
      <c r="AL39" s="32">
        <f t="shared" si="3"/>
        <v>4085</v>
      </c>
    </row>
    <row r="40" spans="1:38" x14ac:dyDescent="0.2">
      <c r="A40" s="25">
        <v>31</v>
      </c>
      <c r="B40" s="26" t="s">
        <v>56</v>
      </c>
      <c r="C40" s="31"/>
      <c r="D40" s="31"/>
      <c r="E40" s="31"/>
      <c r="F40" s="31"/>
      <c r="G40" s="31">
        <v>142</v>
      </c>
      <c r="H40" s="31">
        <v>2485</v>
      </c>
      <c r="I40" s="31"/>
      <c r="J40" s="32">
        <f t="shared" si="0"/>
        <v>2627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1"/>
        <v>0</v>
      </c>
      <c r="AB40" s="16">
        <v>1195</v>
      </c>
      <c r="AC40" s="16"/>
      <c r="AD40" s="16"/>
      <c r="AE40" s="16"/>
      <c r="AF40" s="16"/>
      <c r="AG40" s="16"/>
      <c r="AH40" s="16"/>
      <c r="AI40" s="16"/>
      <c r="AJ40" s="16"/>
      <c r="AK40" s="32">
        <f t="shared" si="2"/>
        <v>1195</v>
      </c>
      <c r="AL40" s="32">
        <f t="shared" si="3"/>
        <v>3822</v>
      </c>
    </row>
    <row r="41" spans="1:38" x14ac:dyDescent="0.2">
      <c r="A41" s="25">
        <v>32</v>
      </c>
      <c r="B41" s="26" t="s">
        <v>62</v>
      </c>
      <c r="C41" s="31">
        <v>587</v>
      </c>
      <c r="D41" s="31">
        <v>2341</v>
      </c>
      <c r="E41" s="31"/>
      <c r="F41" s="31"/>
      <c r="G41" s="31"/>
      <c r="H41" s="31"/>
      <c r="I41" s="31"/>
      <c r="J41" s="32">
        <f t="shared" si="0"/>
        <v>2928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2">
        <f t="shared" si="1"/>
        <v>0</v>
      </c>
      <c r="AB41" s="16"/>
      <c r="AC41" s="16"/>
      <c r="AD41" s="16"/>
      <c r="AE41" s="16"/>
      <c r="AF41" s="16"/>
      <c r="AG41" s="16"/>
      <c r="AH41" s="16"/>
      <c r="AI41" s="16"/>
      <c r="AJ41" s="16"/>
      <c r="AK41" s="32">
        <f t="shared" si="2"/>
        <v>0</v>
      </c>
      <c r="AL41" s="32">
        <f t="shared" si="3"/>
        <v>2928</v>
      </c>
    </row>
    <row r="42" spans="1:38" x14ac:dyDescent="0.2">
      <c r="A42" s="25">
        <v>33</v>
      </c>
      <c r="B42" s="26" t="s">
        <v>59</v>
      </c>
      <c r="C42" s="31"/>
      <c r="D42" s="31"/>
      <c r="E42" s="31"/>
      <c r="F42" s="31">
        <v>1427</v>
      </c>
      <c r="G42" s="31">
        <v>318</v>
      </c>
      <c r="H42" s="31"/>
      <c r="I42" s="31"/>
      <c r="J42" s="32">
        <f t="shared" si="0"/>
        <v>1745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2">
        <f t="shared" si="1"/>
        <v>0</v>
      </c>
      <c r="AB42" s="16"/>
      <c r="AC42" s="16"/>
      <c r="AD42" s="16"/>
      <c r="AE42" s="16"/>
      <c r="AF42" s="16"/>
      <c r="AG42" s="16"/>
      <c r="AH42" s="16"/>
      <c r="AI42" s="16"/>
      <c r="AJ42" s="16"/>
      <c r="AK42" s="32">
        <f t="shared" si="2"/>
        <v>0</v>
      </c>
      <c r="AL42" s="32">
        <f t="shared" si="3"/>
        <v>1745</v>
      </c>
    </row>
    <row r="43" spans="1:38" ht="25.5" x14ac:dyDescent="0.2">
      <c r="A43" s="25">
        <v>34</v>
      </c>
      <c r="B43" s="26" t="s">
        <v>46</v>
      </c>
      <c r="C43" s="31"/>
      <c r="D43" s="31">
        <v>453</v>
      </c>
      <c r="E43" s="31"/>
      <c r="F43" s="31"/>
      <c r="G43" s="31"/>
      <c r="H43" s="31"/>
      <c r="I43" s="31"/>
      <c r="J43" s="32">
        <f t="shared" si="0"/>
        <v>453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2">
        <f t="shared" si="1"/>
        <v>0</v>
      </c>
      <c r="AB43" s="16"/>
      <c r="AC43" s="16"/>
      <c r="AD43" s="16"/>
      <c r="AE43" s="16"/>
      <c r="AF43" s="16"/>
      <c r="AG43" s="16"/>
      <c r="AH43" s="16"/>
      <c r="AI43" s="16"/>
      <c r="AJ43" s="16"/>
      <c r="AK43" s="32">
        <f t="shared" si="2"/>
        <v>0</v>
      </c>
      <c r="AL43" s="32">
        <f t="shared" si="3"/>
        <v>453</v>
      </c>
    </row>
    <row r="44" spans="1:38" x14ac:dyDescent="0.2">
      <c r="A44" s="25">
        <v>35</v>
      </c>
      <c r="B44" s="26" t="s">
        <v>63</v>
      </c>
      <c r="C44" s="31"/>
      <c r="D44" s="31"/>
      <c r="E44" s="31"/>
      <c r="F44" s="31"/>
      <c r="G44" s="31"/>
      <c r="H44" s="31"/>
      <c r="I44" s="31">
        <v>4924</v>
      </c>
      <c r="J44" s="32">
        <f t="shared" si="0"/>
        <v>4924</v>
      </c>
      <c r="K44" s="31">
        <v>2848</v>
      </c>
      <c r="L44" s="31"/>
      <c r="M44" s="31"/>
      <c r="N44" s="31"/>
      <c r="O44" s="31">
        <v>1713</v>
      </c>
      <c r="P44" s="31"/>
      <c r="Q44" s="31"/>
      <c r="R44" s="31"/>
      <c r="S44" s="31"/>
      <c r="T44" s="31">
        <v>-557</v>
      </c>
      <c r="U44" s="31"/>
      <c r="V44" s="31"/>
      <c r="W44" s="31"/>
      <c r="X44" s="31"/>
      <c r="Y44" s="31"/>
      <c r="Z44" s="31"/>
      <c r="AA44" s="32">
        <f t="shared" si="1"/>
        <v>4004</v>
      </c>
      <c r="AB44" s="16">
        <v>1393</v>
      </c>
      <c r="AC44" s="16"/>
      <c r="AD44" s="16"/>
      <c r="AE44" s="16"/>
      <c r="AF44" s="16"/>
      <c r="AG44" s="16"/>
      <c r="AH44" s="16"/>
      <c r="AI44" s="16">
        <v>506</v>
      </c>
      <c r="AJ44" s="16">
        <v>-14516</v>
      </c>
      <c r="AK44" s="32">
        <f t="shared" si="2"/>
        <v>-12617</v>
      </c>
      <c r="AL44" s="32">
        <f t="shared" si="3"/>
        <v>-3689</v>
      </c>
    </row>
    <row r="45" spans="1:38" x14ac:dyDescent="0.2">
      <c r="A45" s="25">
        <v>36</v>
      </c>
      <c r="B45" s="26" t="s">
        <v>87</v>
      </c>
      <c r="C45" s="31"/>
      <c r="D45" s="31"/>
      <c r="E45" s="31"/>
      <c r="F45" s="31"/>
      <c r="G45" s="31"/>
      <c r="H45" s="31"/>
      <c r="I45" s="31"/>
      <c r="J45" s="32">
        <f t="shared" si="0"/>
        <v>0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>
        <f t="shared" si="1"/>
        <v>0</v>
      </c>
      <c r="AB45" s="16"/>
      <c r="AC45" s="16"/>
      <c r="AD45" s="16"/>
      <c r="AE45" s="16"/>
      <c r="AF45" s="16"/>
      <c r="AG45" s="16"/>
      <c r="AH45" s="16"/>
      <c r="AI45" s="16"/>
      <c r="AJ45" s="16"/>
      <c r="AK45" s="32">
        <f t="shared" si="2"/>
        <v>0</v>
      </c>
      <c r="AL45" s="32">
        <f t="shared" si="3"/>
        <v>0</v>
      </c>
    </row>
    <row r="46" spans="1:38" x14ac:dyDescent="0.2">
      <c r="A46" s="25">
        <v>37</v>
      </c>
      <c r="B46" s="26" t="s">
        <v>86</v>
      </c>
      <c r="C46" s="31"/>
      <c r="D46" s="31"/>
      <c r="E46" s="31"/>
      <c r="F46" s="31"/>
      <c r="G46" s="31"/>
      <c r="H46" s="31"/>
      <c r="I46" s="31"/>
      <c r="J46" s="32">
        <f t="shared" si="0"/>
        <v>0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1"/>
        <v>0</v>
      </c>
      <c r="AB46" s="16"/>
      <c r="AC46" s="16"/>
      <c r="AD46" s="16"/>
      <c r="AE46" s="16"/>
      <c r="AF46" s="16"/>
      <c r="AG46" s="16"/>
      <c r="AH46" s="16"/>
      <c r="AI46" s="16"/>
      <c r="AJ46" s="16"/>
      <c r="AK46" s="32">
        <f t="shared" si="2"/>
        <v>0</v>
      </c>
      <c r="AL46" s="32">
        <f t="shared" si="3"/>
        <v>0</v>
      </c>
    </row>
    <row r="47" spans="1:38" x14ac:dyDescent="0.2">
      <c r="A47" s="25">
        <v>38</v>
      </c>
      <c r="B47" s="26" t="s">
        <v>57</v>
      </c>
      <c r="C47" s="31"/>
      <c r="D47" s="31"/>
      <c r="E47" s="31"/>
      <c r="F47" s="31"/>
      <c r="G47" s="31"/>
      <c r="H47" s="31"/>
      <c r="I47" s="31"/>
      <c r="J47" s="32">
        <f t="shared" si="0"/>
        <v>0</v>
      </c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>
        <f t="shared" si="1"/>
        <v>0</v>
      </c>
      <c r="AB47" s="16"/>
      <c r="AC47" s="16"/>
      <c r="AD47" s="16"/>
      <c r="AE47" s="16"/>
      <c r="AF47" s="16"/>
      <c r="AG47" s="16"/>
      <c r="AH47" s="16"/>
      <c r="AI47" s="16"/>
      <c r="AJ47" s="16"/>
      <c r="AK47" s="32">
        <f t="shared" si="2"/>
        <v>0</v>
      </c>
      <c r="AL47" s="32">
        <f t="shared" si="3"/>
        <v>0</v>
      </c>
    </row>
  </sheetData>
  <mergeCells count="11">
    <mergeCell ref="K8:AA8"/>
    <mergeCell ref="AB8:AK8"/>
    <mergeCell ref="M2:V2"/>
    <mergeCell ref="L3:U3"/>
    <mergeCell ref="AK6:AL6"/>
    <mergeCell ref="A7:A9"/>
    <mergeCell ref="B7:B9"/>
    <mergeCell ref="C7:F7"/>
    <mergeCell ref="G7:AK7"/>
    <mergeCell ref="AL7:AL9"/>
    <mergeCell ref="C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workbookViewId="0">
      <selection activeCell="A7" sqref="A7:A9"/>
    </sheetView>
  </sheetViews>
  <sheetFormatPr defaultRowHeight="12.75" x14ac:dyDescent="0.2"/>
  <cols>
    <col min="1" max="1" width="3.140625" style="6" bestFit="1" customWidth="1"/>
    <col min="2" max="2" width="35.42578125" style="6" customWidth="1"/>
    <col min="3" max="3" width="12.42578125" style="6" customWidth="1"/>
    <col min="4" max="4" width="13" style="6" customWidth="1"/>
    <col min="5" max="7" width="12.42578125" style="6" customWidth="1"/>
    <col min="8" max="11" width="9.28515625" style="6" bestFit="1" customWidth="1"/>
    <col min="12" max="12" width="9.140625" style="6"/>
    <col min="13" max="13" width="9.28515625" style="6" bestFit="1" customWidth="1"/>
    <col min="14" max="14" width="9.140625" style="6"/>
    <col min="15" max="15" width="9.5703125" style="6" customWidth="1"/>
    <col min="16" max="16" width="11" style="6" customWidth="1"/>
    <col min="17" max="17" width="9.28515625" style="6" bestFit="1" customWidth="1"/>
    <col min="18" max="19" width="9.140625" style="6"/>
    <col min="20" max="20" width="9.28515625" style="6" bestFit="1" customWidth="1"/>
    <col min="21" max="22" width="9.140625" style="6"/>
    <col min="23" max="23" width="9.85546875" style="6" bestFit="1" customWidth="1"/>
    <col min="24" max="26" width="9.140625" style="6"/>
    <col min="27" max="27" width="9.85546875" style="6" bestFit="1" customWidth="1"/>
    <col min="28" max="33" width="9.140625" style="6"/>
    <col min="34" max="35" width="11.28515625" style="6" customWidth="1"/>
    <col min="36" max="36" width="12.140625" style="6" customWidth="1"/>
    <col min="37" max="37" width="9.85546875" style="6" bestFit="1" customWidth="1"/>
    <col min="38" max="38" width="13.140625" style="6" customWidth="1"/>
    <col min="39" max="256" width="9.140625" style="6"/>
    <col min="257" max="257" width="3.140625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3" width="12.42578125" style="6" customWidth="1"/>
    <col min="264" max="267" width="9.28515625" style="6" bestFit="1" customWidth="1"/>
    <col min="268" max="268" width="9.140625" style="6"/>
    <col min="269" max="269" width="9.28515625" style="6" bestFit="1" customWidth="1"/>
    <col min="270" max="270" width="9.140625" style="6"/>
    <col min="271" max="271" width="9.5703125" style="6" customWidth="1"/>
    <col min="272" max="272" width="11" style="6" customWidth="1"/>
    <col min="273" max="273" width="9.28515625" style="6" bestFit="1" customWidth="1"/>
    <col min="274" max="275" width="9.140625" style="6"/>
    <col min="276" max="276" width="9.28515625" style="6" bestFit="1" customWidth="1"/>
    <col min="277" max="278" width="9.140625" style="6"/>
    <col min="279" max="279" width="9.85546875" style="6" bestFit="1" customWidth="1"/>
    <col min="280" max="282" width="9.140625" style="6"/>
    <col min="283" max="283" width="9.85546875" style="6" bestFit="1" customWidth="1"/>
    <col min="284" max="289" width="9.140625" style="6"/>
    <col min="290" max="291" width="11.28515625" style="6" customWidth="1"/>
    <col min="292" max="292" width="12.140625" style="6" customWidth="1"/>
    <col min="293" max="293" width="9.85546875" style="6" bestFit="1" customWidth="1"/>
    <col min="294" max="294" width="13.140625" style="6" customWidth="1"/>
    <col min="295" max="512" width="9.140625" style="6"/>
    <col min="513" max="513" width="3.140625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19" width="12.42578125" style="6" customWidth="1"/>
    <col min="520" max="523" width="9.28515625" style="6" bestFit="1" customWidth="1"/>
    <col min="524" max="524" width="9.140625" style="6"/>
    <col min="525" max="525" width="9.28515625" style="6" bestFit="1" customWidth="1"/>
    <col min="526" max="526" width="9.140625" style="6"/>
    <col min="527" max="527" width="9.5703125" style="6" customWidth="1"/>
    <col min="528" max="528" width="11" style="6" customWidth="1"/>
    <col min="529" max="529" width="9.28515625" style="6" bestFit="1" customWidth="1"/>
    <col min="530" max="531" width="9.140625" style="6"/>
    <col min="532" max="532" width="9.28515625" style="6" bestFit="1" customWidth="1"/>
    <col min="533" max="534" width="9.140625" style="6"/>
    <col min="535" max="535" width="9.85546875" style="6" bestFit="1" customWidth="1"/>
    <col min="536" max="538" width="9.140625" style="6"/>
    <col min="539" max="539" width="9.85546875" style="6" bestFit="1" customWidth="1"/>
    <col min="540" max="545" width="9.140625" style="6"/>
    <col min="546" max="547" width="11.28515625" style="6" customWidth="1"/>
    <col min="548" max="548" width="12.140625" style="6" customWidth="1"/>
    <col min="549" max="549" width="9.85546875" style="6" bestFit="1" customWidth="1"/>
    <col min="550" max="550" width="13.140625" style="6" customWidth="1"/>
    <col min="551" max="768" width="9.140625" style="6"/>
    <col min="769" max="769" width="3.140625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5" width="12.42578125" style="6" customWidth="1"/>
    <col min="776" max="779" width="9.28515625" style="6" bestFit="1" customWidth="1"/>
    <col min="780" max="780" width="9.140625" style="6"/>
    <col min="781" max="781" width="9.28515625" style="6" bestFit="1" customWidth="1"/>
    <col min="782" max="782" width="9.140625" style="6"/>
    <col min="783" max="783" width="9.5703125" style="6" customWidth="1"/>
    <col min="784" max="784" width="11" style="6" customWidth="1"/>
    <col min="785" max="785" width="9.28515625" style="6" bestFit="1" customWidth="1"/>
    <col min="786" max="787" width="9.140625" style="6"/>
    <col min="788" max="788" width="9.28515625" style="6" bestFit="1" customWidth="1"/>
    <col min="789" max="790" width="9.140625" style="6"/>
    <col min="791" max="791" width="9.85546875" style="6" bestFit="1" customWidth="1"/>
    <col min="792" max="794" width="9.140625" style="6"/>
    <col min="795" max="795" width="9.85546875" style="6" bestFit="1" customWidth="1"/>
    <col min="796" max="801" width="9.140625" style="6"/>
    <col min="802" max="803" width="11.28515625" style="6" customWidth="1"/>
    <col min="804" max="804" width="12.140625" style="6" customWidth="1"/>
    <col min="805" max="805" width="9.85546875" style="6" bestFit="1" customWidth="1"/>
    <col min="806" max="806" width="13.140625" style="6" customWidth="1"/>
    <col min="807" max="1024" width="9.140625" style="6"/>
    <col min="1025" max="1025" width="3.140625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1" width="12.42578125" style="6" customWidth="1"/>
    <col min="1032" max="1035" width="9.28515625" style="6" bestFit="1" customWidth="1"/>
    <col min="1036" max="1036" width="9.140625" style="6"/>
    <col min="1037" max="1037" width="9.28515625" style="6" bestFit="1" customWidth="1"/>
    <col min="1038" max="1038" width="9.140625" style="6"/>
    <col min="1039" max="1039" width="9.5703125" style="6" customWidth="1"/>
    <col min="1040" max="1040" width="11" style="6" customWidth="1"/>
    <col min="1041" max="1041" width="9.28515625" style="6" bestFit="1" customWidth="1"/>
    <col min="1042" max="1043" width="9.140625" style="6"/>
    <col min="1044" max="1044" width="9.28515625" style="6" bestFit="1" customWidth="1"/>
    <col min="1045" max="1046" width="9.140625" style="6"/>
    <col min="1047" max="1047" width="9.85546875" style="6" bestFit="1" customWidth="1"/>
    <col min="1048" max="1050" width="9.140625" style="6"/>
    <col min="1051" max="1051" width="9.85546875" style="6" bestFit="1" customWidth="1"/>
    <col min="1052" max="1057" width="9.140625" style="6"/>
    <col min="1058" max="1059" width="11.28515625" style="6" customWidth="1"/>
    <col min="1060" max="1060" width="12.140625" style="6" customWidth="1"/>
    <col min="1061" max="1061" width="9.85546875" style="6" bestFit="1" customWidth="1"/>
    <col min="1062" max="1062" width="13.140625" style="6" customWidth="1"/>
    <col min="1063" max="1280" width="9.140625" style="6"/>
    <col min="1281" max="1281" width="3.140625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87" width="12.42578125" style="6" customWidth="1"/>
    <col min="1288" max="1291" width="9.28515625" style="6" bestFit="1" customWidth="1"/>
    <col min="1292" max="1292" width="9.140625" style="6"/>
    <col min="1293" max="1293" width="9.28515625" style="6" bestFit="1" customWidth="1"/>
    <col min="1294" max="1294" width="9.140625" style="6"/>
    <col min="1295" max="1295" width="9.5703125" style="6" customWidth="1"/>
    <col min="1296" max="1296" width="11" style="6" customWidth="1"/>
    <col min="1297" max="1297" width="9.28515625" style="6" bestFit="1" customWidth="1"/>
    <col min="1298" max="1299" width="9.140625" style="6"/>
    <col min="1300" max="1300" width="9.28515625" style="6" bestFit="1" customWidth="1"/>
    <col min="1301" max="1302" width="9.140625" style="6"/>
    <col min="1303" max="1303" width="9.85546875" style="6" bestFit="1" customWidth="1"/>
    <col min="1304" max="1306" width="9.140625" style="6"/>
    <col min="1307" max="1307" width="9.85546875" style="6" bestFit="1" customWidth="1"/>
    <col min="1308" max="1313" width="9.140625" style="6"/>
    <col min="1314" max="1315" width="11.28515625" style="6" customWidth="1"/>
    <col min="1316" max="1316" width="12.140625" style="6" customWidth="1"/>
    <col min="1317" max="1317" width="9.85546875" style="6" bestFit="1" customWidth="1"/>
    <col min="1318" max="1318" width="13.140625" style="6" customWidth="1"/>
    <col min="1319" max="1536" width="9.140625" style="6"/>
    <col min="1537" max="1537" width="3.140625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3" width="12.42578125" style="6" customWidth="1"/>
    <col min="1544" max="1547" width="9.28515625" style="6" bestFit="1" customWidth="1"/>
    <col min="1548" max="1548" width="9.140625" style="6"/>
    <col min="1549" max="1549" width="9.28515625" style="6" bestFit="1" customWidth="1"/>
    <col min="1550" max="1550" width="9.140625" style="6"/>
    <col min="1551" max="1551" width="9.5703125" style="6" customWidth="1"/>
    <col min="1552" max="1552" width="11" style="6" customWidth="1"/>
    <col min="1553" max="1553" width="9.28515625" style="6" bestFit="1" customWidth="1"/>
    <col min="1554" max="1555" width="9.140625" style="6"/>
    <col min="1556" max="1556" width="9.28515625" style="6" bestFit="1" customWidth="1"/>
    <col min="1557" max="1558" width="9.140625" style="6"/>
    <col min="1559" max="1559" width="9.85546875" style="6" bestFit="1" customWidth="1"/>
    <col min="1560" max="1562" width="9.140625" style="6"/>
    <col min="1563" max="1563" width="9.85546875" style="6" bestFit="1" customWidth="1"/>
    <col min="1564" max="1569" width="9.140625" style="6"/>
    <col min="1570" max="1571" width="11.28515625" style="6" customWidth="1"/>
    <col min="1572" max="1572" width="12.140625" style="6" customWidth="1"/>
    <col min="1573" max="1573" width="9.85546875" style="6" bestFit="1" customWidth="1"/>
    <col min="1574" max="1574" width="13.140625" style="6" customWidth="1"/>
    <col min="1575" max="1792" width="9.140625" style="6"/>
    <col min="1793" max="1793" width="3.140625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799" width="12.42578125" style="6" customWidth="1"/>
    <col min="1800" max="1803" width="9.28515625" style="6" bestFit="1" customWidth="1"/>
    <col min="1804" max="1804" width="9.140625" style="6"/>
    <col min="1805" max="1805" width="9.28515625" style="6" bestFit="1" customWidth="1"/>
    <col min="1806" max="1806" width="9.140625" style="6"/>
    <col min="1807" max="1807" width="9.5703125" style="6" customWidth="1"/>
    <col min="1808" max="1808" width="11" style="6" customWidth="1"/>
    <col min="1809" max="1809" width="9.28515625" style="6" bestFit="1" customWidth="1"/>
    <col min="1810" max="1811" width="9.140625" style="6"/>
    <col min="1812" max="1812" width="9.28515625" style="6" bestFit="1" customWidth="1"/>
    <col min="1813" max="1814" width="9.140625" style="6"/>
    <col min="1815" max="1815" width="9.85546875" style="6" bestFit="1" customWidth="1"/>
    <col min="1816" max="1818" width="9.140625" style="6"/>
    <col min="1819" max="1819" width="9.85546875" style="6" bestFit="1" customWidth="1"/>
    <col min="1820" max="1825" width="9.140625" style="6"/>
    <col min="1826" max="1827" width="11.28515625" style="6" customWidth="1"/>
    <col min="1828" max="1828" width="12.140625" style="6" customWidth="1"/>
    <col min="1829" max="1829" width="9.85546875" style="6" bestFit="1" customWidth="1"/>
    <col min="1830" max="1830" width="13.140625" style="6" customWidth="1"/>
    <col min="1831" max="2048" width="9.140625" style="6"/>
    <col min="2049" max="2049" width="3.140625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5" width="12.42578125" style="6" customWidth="1"/>
    <col min="2056" max="2059" width="9.28515625" style="6" bestFit="1" customWidth="1"/>
    <col min="2060" max="2060" width="9.140625" style="6"/>
    <col min="2061" max="2061" width="9.28515625" style="6" bestFit="1" customWidth="1"/>
    <col min="2062" max="2062" width="9.140625" style="6"/>
    <col min="2063" max="2063" width="9.5703125" style="6" customWidth="1"/>
    <col min="2064" max="2064" width="11" style="6" customWidth="1"/>
    <col min="2065" max="2065" width="9.28515625" style="6" bestFit="1" customWidth="1"/>
    <col min="2066" max="2067" width="9.140625" style="6"/>
    <col min="2068" max="2068" width="9.28515625" style="6" bestFit="1" customWidth="1"/>
    <col min="2069" max="2070" width="9.140625" style="6"/>
    <col min="2071" max="2071" width="9.85546875" style="6" bestFit="1" customWidth="1"/>
    <col min="2072" max="2074" width="9.140625" style="6"/>
    <col min="2075" max="2075" width="9.85546875" style="6" bestFit="1" customWidth="1"/>
    <col min="2076" max="2081" width="9.140625" style="6"/>
    <col min="2082" max="2083" width="11.28515625" style="6" customWidth="1"/>
    <col min="2084" max="2084" width="12.140625" style="6" customWidth="1"/>
    <col min="2085" max="2085" width="9.85546875" style="6" bestFit="1" customWidth="1"/>
    <col min="2086" max="2086" width="13.140625" style="6" customWidth="1"/>
    <col min="2087" max="2304" width="9.140625" style="6"/>
    <col min="2305" max="2305" width="3.140625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1" width="12.42578125" style="6" customWidth="1"/>
    <col min="2312" max="2315" width="9.28515625" style="6" bestFit="1" customWidth="1"/>
    <col min="2316" max="2316" width="9.140625" style="6"/>
    <col min="2317" max="2317" width="9.28515625" style="6" bestFit="1" customWidth="1"/>
    <col min="2318" max="2318" width="9.140625" style="6"/>
    <col min="2319" max="2319" width="9.5703125" style="6" customWidth="1"/>
    <col min="2320" max="2320" width="11" style="6" customWidth="1"/>
    <col min="2321" max="2321" width="9.28515625" style="6" bestFit="1" customWidth="1"/>
    <col min="2322" max="2323" width="9.140625" style="6"/>
    <col min="2324" max="2324" width="9.28515625" style="6" bestFit="1" customWidth="1"/>
    <col min="2325" max="2326" width="9.140625" style="6"/>
    <col min="2327" max="2327" width="9.85546875" style="6" bestFit="1" customWidth="1"/>
    <col min="2328" max="2330" width="9.140625" style="6"/>
    <col min="2331" max="2331" width="9.85546875" style="6" bestFit="1" customWidth="1"/>
    <col min="2332" max="2337" width="9.140625" style="6"/>
    <col min="2338" max="2339" width="11.28515625" style="6" customWidth="1"/>
    <col min="2340" max="2340" width="12.140625" style="6" customWidth="1"/>
    <col min="2341" max="2341" width="9.85546875" style="6" bestFit="1" customWidth="1"/>
    <col min="2342" max="2342" width="13.140625" style="6" customWidth="1"/>
    <col min="2343" max="2560" width="9.140625" style="6"/>
    <col min="2561" max="2561" width="3.140625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67" width="12.42578125" style="6" customWidth="1"/>
    <col min="2568" max="2571" width="9.28515625" style="6" bestFit="1" customWidth="1"/>
    <col min="2572" max="2572" width="9.140625" style="6"/>
    <col min="2573" max="2573" width="9.28515625" style="6" bestFit="1" customWidth="1"/>
    <col min="2574" max="2574" width="9.140625" style="6"/>
    <col min="2575" max="2575" width="9.5703125" style="6" customWidth="1"/>
    <col min="2576" max="2576" width="11" style="6" customWidth="1"/>
    <col min="2577" max="2577" width="9.28515625" style="6" bestFit="1" customWidth="1"/>
    <col min="2578" max="2579" width="9.140625" style="6"/>
    <col min="2580" max="2580" width="9.28515625" style="6" bestFit="1" customWidth="1"/>
    <col min="2581" max="2582" width="9.140625" style="6"/>
    <col min="2583" max="2583" width="9.85546875" style="6" bestFit="1" customWidth="1"/>
    <col min="2584" max="2586" width="9.140625" style="6"/>
    <col min="2587" max="2587" width="9.85546875" style="6" bestFit="1" customWidth="1"/>
    <col min="2588" max="2593" width="9.140625" style="6"/>
    <col min="2594" max="2595" width="11.28515625" style="6" customWidth="1"/>
    <col min="2596" max="2596" width="12.140625" style="6" customWidth="1"/>
    <col min="2597" max="2597" width="9.85546875" style="6" bestFit="1" customWidth="1"/>
    <col min="2598" max="2598" width="13.140625" style="6" customWidth="1"/>
    <col min="2599" max="2816" width="9.140625" style="6"/>
    <col min="2817" max="2817" width="3.140625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3" width="12.42578125" style="6" customWidth="1"/>
    <col min="2824" max="2827" width="9.28515625" style="6" bestFit="1" customWidth="1"/>
    <col min="2828" max="2828" width="9.140625" style="6"/>
    <col min="2829" max="2829" width="9.28515625" style="6" bestFit="1" customWidth="1"/>
    <col min="2830" max="2830" width="9.140625" style="6"/>
    <col min="2831" max="2831" width="9.5703125" style="6" customWidth="1"/>
    <col min="2832" max="2832" width="11" style="6" customWidth="1"/>
    <col min="2833" max="2833" width="9.28515625" style="6" bestFit="1" customWidth="1"/>
    <col min="2834" max="2835" width="9.140625" style="6"/>
    <col min="2836" max="2836" width="9.28515625" style="6" bestFit="1" customWidth="1"/>
    <col min="2837" max="2838" width="9.140625" style="6"/>
    <col min="2839" max="2839" width="9.85546875" style="6" bestFit="1" customWidth="1"/>
    <col min="2840" max="2842" width="9.140625" style="6"/>
    <col min="2843" max="2843" width="9.85546875" style="6" bestFit="1" customWidth="1"/>
    <col min="2844" max="2849" width="9.140625" style="6"/>
    <col min="2850" max="2851" width="11.28515625" style="6" customWidth="1"/>
    <col min="2852" max="2852" width="12.140625" style="6" customWidth="1"/>
    <col min="2853" max="2853" width="9.85546875" style="6" bestFit="1" customWidth="1"/>
    <col min="2854" max="2854" width="13.140625" style="6" customWidth="1"/>
    <col min="2855" max="3072" width="9.140625" style="6"/>
    <col min="3073" max="3073" width="3.140625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79" width="12.42578125" style="6" customWidth="1"/>
    <col min="3080" max="3083" width="9.28515625" style="6" bestFit="1" customWidth="1"/>
    <col min="3084" max="3084" width="9.140625" style="6"/>
    <col min="3085" max="3085" width="9.28515625" style="6" bestFit="1" customWidth="1"/>
    <col min="3086" max="3086" width="9.140625" style="6"/>
    <col min="3087" max="3087" width="9.5703125" style="6" customWidth="1"/>
    <col min="3088" max="3088" width="11" style="6" customWidth="1"/>
    <col min="3089" max="3089" width="9.28515625" style="6" bestFit="1" customWidth="1"/>
    <col min="3090" max="3091" width="9.140625" style="6"/>
    <col min="3092" max="3092" width="9.28515625" style="6" bestFit="1" customWidth="1"/>
    <col min="3093" max="3094" width="9.140625" style="6"/>
    <col min="3095" max="3095" width="9.85546875" style="6" bestFit="1" customWidth="1"/>
    <col min="3096" max="3098" width="9.140625" style="6"/>
    <col min="3099" max="3099" width="9.85546875" style="6" bestFit="1" customWidth="1"/>
    <col min="3100" max="3105" width="9.140625" style="6"/>
    <col min="3106" max="3107" width="11.28515625" style="6" customWidth="1"/>
    <col min="3108" max="3108" width="12.140625" style="6" customWidth="1"/>
    <col min="3109" max="3109" width="9.85546875" style="6" bestFit="1" customWidth="1"/>
    <col min="3110" max="3110" width="13.140625" style="6" customWidth="1"/>
    <col min="3111" max="3328" width="9.140625" style="6"/>
    <col min="3329" max="3329" width="3.140625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5" width="12.42578125" style="6" customWidth="1"/>
    <col min="3336" max="3339" width="9.28515625" style="6" bestFit="1" customWidth="1"/>
    <col min="3340" max="3340" width="9.140625" style="6"/>
    <col min="3341" max="3341" width="9.28515625" style="6" bestFit="1" customWidth="1"/>
    <col min="3342" max="3342" width="9.140625" style="6"/>
    <col min="3343" max="3343" width="9.5703125" style="6" customWidth="1"/>
    <col min="3344" max="3344" width="11" style="6" customWidth="1"/>
    <col min="3345" max="3345" width="9.28515625" style="6" bestFit="1" customWidth="1"/>
    <col min="3346" max="3347" width="9.140625" style="6"/>
    <col min="3348" max="3348" width="9.28515625" style="6" bestFit="1" customWidth="1"/>
    <col min="3349" max="3350" width="9.140625" style="6"/>
    <col min="3351" max="3351" width="9.85546875" style="6" bestFit="1" customWidth="1"/>
    <col min="3352" max="3354" width="9.140625" style="6"/>
    <col min="3355" max="3355" width="9.85546875" style="6" bestFit="1" customWidth="1"/>
    <col min="3356" max="3361" width="9.140625" style="6"/>
    <col min="3362" max="3363" width="11.28515625" style="6" customWidth="1"/>
    <col min="3364" max="3364" width="12.140625" style="6" customWidth="1"/>
    <col min="3365" max="3365" width="9.85546875" style="6" bestFit="1" customWidth="1"/>
    <col min="3366" max="3366" width="13.140625" style="6" customWidth="1"/>
    <col min="3367" max="3584" width="9.140625" style="6"/>
    <col min="3585" max="3585" width="3.140625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1" width="12.42578125" style="6" customWidth="1"/>
    <col min="3592" max="3595" width="9.28515625" style="6" bestFit="1" customWidth="1"/>
    <col min="3596" max="3596" width="9.140625" style="6"/>
    <col min="3597" max="3597" width="9.28515625" style="6" bestFit="1" customWidth="1"/>
    <col min="3598" max="3598" width="9.140625" style="6"/>
    <col min="3599" max="3599" width="9.5703125" style="6" customWidth="1"/>
    <col min="3600" max="3600" width="11" style="6" customWidth="1"/>
    <col min="3601" max="3601" width="9.28515625" style="6" bestFit="1" customWidth="1"/>
    <col min="3602" max="3603" width="9.140625" style="6"/>
    <col min="3604" max="3604" width="9.28515625" style="6" bestFit="1" customWidth="1"/>
    <col min="3605" max="3606" width="9.140625" style="6"/>
    <col min="3607" max="3607" width="9.85546875" style="6" bestFit="1" customWidth="1"/>
    <col min="3608" max="3610" width="9.140625" style="6"/>
    <col min="3611" max="3611" width="9.85546875" style="6" bestFit="1" customWidth="1"/>
    <col min="3612" max="3617" width="9.140625" style="6"/>
    <col min="3618" max="3619" width="11.28515625" style="6" customWidth="1"/>
    <col min="3620" max="3620" width="12.140625" style="6" customWidth="1"/>
    <col min="3621" max="3621" width="9.85546875" style="6" bestFit="1" customWidth="1"/>
    <col min="3622" max="3622" width="13.140625" style="6" customWidth="1"/>
    <col min="3623" max="3840" width="9.140625" style="6"/>
    <col min="3841" max="3841" width="3.140625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47" width="12.42578125" style="6" customWidth="1"/>
    <col min="3848" max="3851" width="9.28515625" style="6" bestFit="1" customWidth="1"/>
    <col min="3852" max="3852" width="9.140625" style="6"/>
    <col min="3853" max="3853" width="9.28515625" style="6" bestFit="1" customWidth="1"/>
    <col min="3854" max="3854" width="9.140625" style="6"/>
    <col min="3855" max="3855" width="9.5703125" style="6" customWidth="1"/>
    <col min="3856" max="3856" width="11" style="6" customWidth="1"/>
    <col min="3857" max="3857" width="9.28515625" style="6" bestFit="1" customWidth="1"/>
    <col min="3858" max="3859" width="9.140625" style="6"/>
    <col min="3860" max="3860" width="9.28515625" style="6" bestFit="1" customWidth="1"/>
    <col min="3861" max="3862" width="9.140625" style="6"/>
    <col min="3863" max="3863" width="9.85546875" style="6" bestFit="1" customWidth="1"/>
    <col min="3864" max="3866" width="9.140625" style="6"/>
    <col min="3867" max="3867" width="9.85546875" style="6" bestFit="1" customWidth="1"/>
    <col min="3868" max="3873" width="9.140625" style="6"/>
    <col min="3874" max="3875" width="11.28515625" style="6" customWidth="1"/>
    <col min="3876" max="3876" width="12.140625" style="6" customWidth="1"/>
    <col min="3877" max="3877" width="9.85546875" style="6" bestFit="1" customWidth="1"/>
    <col min="3878" max="3878" width="13.140625" style="6" customWidth="1"/>
    <col min="3879" max="4096" width="9.140625" style="6"/>
    <col min="4097" max="4097" width="3.140625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3" width="12.42578125" style="6" customWidth="1"/>
    <col min="4104" max="4107" width="9.28515625" style="6" bestFit="1" customWidth="1"/>
    <col min="4108" max="4108" width="9.140625" style="6"/>
    <col min="4109" max="4109" width="9.28515625" style="6" bestFit="1" customWidth="1"/>
    <col min="4110" max="4110" width="9.140625" style="6"/>
    <col min="4111" max="4111" width="9.5703125" style="6" customWidth="1"/>
    <col min="4112" max="4112" width="11" style="6" customWidth="1"/>
    <col min="4113" max="4113" width="9.28515625" style="6" bestFit="1" customWidth="1"/>
    <col min="4114" max="4115" width="9.140625" style="6"/>
    <col min="4116" max="4116" width="9.28515625" style="6" bestFit="1" customWidth="1"/>
    <col min="4117" max="4118" width="9.140625" style="6"/>
    <col min="4119" max="4119" width="9.85546875" style="6" bestFit="1" customWidth="1"/>
    <col min="4120" max="4122" width="9.140625" style="6"/>
    <col min="4123" max="4123" width="9.85546875" style="6" bestFit="1" customWidth="1"/>
    <col min="4124" max="4129" width="9.140625" style="6"/>
    <col min="4130" max="4131" width="11.28515625" style="6" customWidth="1"/>
    <col min="4132" max="4132" width="12.140625" style="6" customWidth="1"/>
    <col min="4133" max="4133" width="9.85546875" style="6" bestFit="1" customWidth="1"/>
    <col min="4134" max="4134" width="13.140625" style="6" customWidth="1"/>
    <col min="4135" max="4352" width="9.140625" style="6"/>
    <col min="4353" max="4353" width="3.140625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59" width="12.42578125" style="6" customWidth="1"/>
    <col min="4360" max="4363" width="9.28515625" style="6" bestFit="1" customWidth="1"/>
    <col min="4364" max="4364" width="9.140625" style="6"/>
    <col min="4365" max="4365" width="9.28515625" style="6" bestFit="1" customWidth="1"/>
    <col min="4366" max="4366" width="9.140625" style="6"/>
    <col min="4367" max="4367" width="9.5703125" style="6" customWidth="1"/>
    <col min="4368" max="4368" width="11" style="6" customWidth="1"/>
    <col min="4369" max="4369" width="9.28515625" style="6" bestFit="1" customWidth="1"/>
    <col min="4370" max="4371" width="9.140625" style="6"/>
    <col min="4372" max="4372" width="9.28515625" style="6" bestFit="1" customWidth="1"/>
    <col min="4373" max="4374" width="9.140625" style="6"/>
    <col min="4375" max="4375" width="9.85546875" style="6" bestFit="1" customWidth="1"/>
    <col min="4376" max="4378" width="9.140625" style="6"/>
    <col min="4379" max="4379" width="9.85546875" style="6" bestFit="1" customWidth="1"/>
    <col min="4380" max="4385" width="9.140625" style="6"/>
    <col min="4386" max="4387" width="11.28515625" style="6" customWidth="1"/>
    <col min="4388" max="4388" width="12.140625" style="6" customWidth="1"/>
    <col min="4389" max="4389" width="9.85546875" style="6" bestFit="1" customWidth="1"/>
    <col min="4390" max="4390" width="13.140625" style="6" customWidth="1"/>
    <col min="4391" max="4608" width="9.140625" style="6"/>
    <col min="4609" max="4609" width="3.140625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5" width="12.42578125" style="6" customWidth="1"/>
    <col min="4616" max="4619" width="9.28515625" style="6" bestFit="1" customWidth="1"/>
    <col min="4620" max="4620" width="9.140625" style="6"/>
    <col min="4621" max="4621" width="9.28515625" style="6" bestFit="1" customWidth="1"/>
    <col min="4622" max="4622" width="9.140625" style="6"/>
    <col min="4623" max="4623" width="9.5703125" style="6" customWidth="1"/>
    <col min="4624" max="4624" width="11" style="6" customWidth="1"/>
    <col min="4625" max="4625" width="9.28515625" style="6" bestFit="1" customWidth="1"/>
    <col min="4626" max="4627" width="9.140625" style="6"/>
    <col min="4628" max="4628" width="9.28515625" style="6" bestFit="1" customWidth="1"/>
    <col min="4629" max="4630" width="9.140625" style="6"/>
    <col min="4631" max="4631" width="9.85546875" style="6" bestFit="1" customWidth="1"/>
    <col min="4632" max="4634" width="9.140625" style="6"/>
    <col min="4635" max="4635" width="9.85546875" style="6" bestFit="1" customWidth="1"/>
    <col min="4636" max="4641" width="9.140625" style="6"/>
    <col min="4642" max="4643" width="11.28515625" style="6" customWidth="1"/>
    <col min="4644" max="4644" width="12.140625" style="6" customWidth="1"/>
    <col min="4645" max="4645" width="9.85546875" style="6" bestFit="1" customWidth="1"/>
    <col min="4646" max="4646" width="13.140625" style="6" customWidth="1"/>
    <col min="4647" max="4864" width="9.140625" style="6"/>
    <col min="4865" max="4865" width="3.140625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1" width="12.42578125" style="6" customWidth="1"/>
    <col min="4872" max="4875" width="9.28515625" style="6" bestFit="1" customWidth="1"/>
    <col min="4876" max="4876" width="9.140625" style="6"/>
    <col min="4877" max="4877" width="9.28515625" style="6" bestFit="1" customWidth="1"/>
    <col min="4878" max="4878" width="9.140625" style="6"/>
    <col min="4879" max="4879" width="9.5703125" style="6" customWidth="1"/>
    <col min="4880" max="4880" width="11" style="6" customWidth="1"/>
    <col min="4881" max="4881" width="9.28515625" style="6" bestFit="1" customWidth="1"/>
    <col min="4882" max="4883" width="9.140625" style="6"/>
    <col min="4884" max="4884" width="9.28515625" style="6" bestFit="1" customWidth="1"/>
    <col min="4885" max="4886" width="9.140625" style="6"/>
    <col min="4887" max="4887" width="9.85546875" style="6" bestFit="1" customWidth="1"/>
    <col min="4888" max="4890" width="9.140625" style="6"/>
    <col min="4891" max="4891" width="9.85546875" style="6" bestFit="1" customWidth="1"/>
    <col min="4892" max="4897" width="9.140625" style="6"/>
    <col min="4898" max="4899" width="11.28515625" style="6" customWidth="1"/>
    <col min="4900" max="4900" width="12.140625" style="6" customWidth="1"/>
    <col min="4901" max="4901" width="9.85546875" style="6" bestFit="1" customWidth="1"/>
    <col min="4902" max="4902" width="13.140625" style="6" customWidth="1"/>
    <col min="4903" max="5120" width="9.140625" style="6"/>
    <col min="5121" max="5121" width="3.140625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27" width="12.42578125" style="6" customWidth="1"/>
    <col min="5128" max="5131" width="9.28515625" style="6" bestFit="1" customWidth="1"/>
    <col min="5132" max="5132" width="9.140625" style="6"/>
    <col min="5133" max="5133" width="9.28515625" style="6" bestFit="1" customWidth="1"/>
    <col min="5134" max="5134" width="9.140625" style="6"/>
    <col min="5135" max="5135" width="9.5703125" style="6" customWidth="1"/>
    <col min="5136" max="5136" width="11" style="6" customWidth="1"/>
    <col min="5137" max="5137" width="9.28515625" style="6" bestFit="1" customWidth="1"/>
    <col min="5138" max="5139" width="9.140625" style="6"/>
    <col min="5140" max="5140" width="9.28515625" style="6" bestFit="1" customWidth="1"/>
    <col min="5141" max="5142" width="9.140625" style="6"/>
    <col min="5143" max="5143" width="9.85546875" style="6" bestFit="1" customWidth="1"/>
    <col min="5144" max="5146" width="9.140625" style="6"/>
    <col min="5147" max="5147" width="9.85546875" style="6" bestFit="1" customWidth="1"/>
    <col min="5148" max="5153" width="9.140625" style="6"/>
    <col min="5154" max="5155" width="11.28515625" style="6" customWidth="1"/>
    <col min="5156" max="5156" width="12.140625" style="6" customWidth="1"/>
    <col min="5157" max="5157" width="9.85546875" style="6" bestFit="1" customWidth="1"/>
    <col min="5158" max="5158" width="13.140625" style="6" customWidth="1"/>
    <col min="5159" max="5376" width="9.140625" style="6"/>
    <col min="5377" max="5377" width="3.140625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3" width="12.42578125" style="6" customWidth="1"/>
    <col min="5384" max="5387" width="9.28515625" style="6" bestFit="1" customWidth="1"/>
    <col min="5388" max="5388" width="9.140625" style="6"/>
    <col min="5389" max="5389" width="9.28515625" style="6" bestFit="1" customWidth="1"/>
    <col min="5390" max="5390" width="9.140625" style="6"/>
    <col min="5391" max="5391" width="9.5703125" style="6" customWidth="1"/>
    <col min="5392" max="5392" width="11" style="6" customWidth="1"/>
    <col min="5393" max="5393" width="9.28515625" style="6" bestFit="1" customWidth="1"/>
    <col min="5394" max="5395" width="9.140625" style="6"/>
    <col min="5396" max="5396" width="9.28515625" style="6" bestFit="1" customWidth="1"/>
    <col min="5397" max="5398" width="9.140625" style="6"/>
    <col min="5399" max="5399" width="9.85546875" style="6" bestFit="1" customWidth="1"/>
    <col min="5400" max="5402" width="9.140625" style="6"/>
    <col min="5403" max="5403" width="9.85546875" style="6" bestFit="1" customWidth="1"/>
    <col min="5404" max="5409" width="9.140625" style="6"/>
    <col min="5410" max="5411" width="11.28515625" style="6" customWidth="1"/>
    <col min="5412" max="5412" width="12.140625" style="6" customWidth="1"/>
    <col min="5413" max="5413" width="9.85546875" style="6" bestFit="1" customWidth="1"/>
    <col min="5414" max="5414" width="13.140625" style="6" customWidth="1"/>
    <col min="5415" max="5632" width="9.140625" style="6"/>
    <col min="5633" max="5633" width="3.140625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39" width="12.42578125" style="6" customWidth="1"/>
    <col min="5640" max="5643" width="9.28515625" style="6" bestFit="1" customWidth="1"/>
    <col min="5644" max="5644" width="9.140625" style="6"/>
    <col min="5645" max="5645" width="9.28515625" style="6" bestFit="1" customWidth="1"/>
    <col min="5646" max="5646" width="9.140625" style="6"/>
    <col min="5647" max="5647" width="9.5703125" style="6" customWidth="1"/>
    <col min="5648" max="5648" width="11" style="6" customWidth="1"/>
    <col min="5649" max="5649" width="9.28515625" style="6" bestFit="1" customWidth="1"/>
    <col min="5650" max="5651" width="9.140625" style="6"/>
    <col min="5652" max="5652" width="9.28515625" style="6" bestFit="1" customWidth="1"/>
    <col min="5653" max="5654" width="9.140625" style="6"/>
    <col min="5655" max="5655" width="9.85546875" style="6" bestFit="1" customWidth="1"/>
    <col min="5656" max="5658" width="9.140625" style="6"/>
    <col min="5659" max="5659" width="9.85546875" style="6" bestFit="1" customWidth="1"/>
    <col min="5660" max="5665" width="9.140625" style="6"/>
    <col min="5666" max="5667" width="11.28515625" style="6" customWidth="1"/>
    <col min="5668" max="5668" width="12.140625" style="6" customWidth="1"/>
    <col min="5669" max="5669" width="9.85546875" style="6" bestFit="1" customWidth="1"/>
    <col min="5670" max="5670" width="13.140625" style="6" customWidth="1"/>
    <col min="5671" max="5888" width="9.140625" style="6"/>
    <col min="5889" max="5889" width="3.140625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5" width="12.42578125" style="6" customWidth="1"/>
    <col min="5896" max="5899" width="9.28515625" style="6" bestFit="1" customWidth="1"/>
    <col min="5900" max="5900" width="9.140625" style="6"/>
    <col min="5901" max="5901" width="9.28515625" style="6" bestFit="1" customWidth="1"/>
    <col min="5902" max="5902" width="9.140625" style="6"/>
    <col min="5903" max="5903" width="9.5703125" style="6" customWidth="1"/>
    <col min="5904" max="5904" width="11" style="6" customWidth="1"/>
    <col min="5905" max="5905" width="9.28515625" style="6" bestFit="1" customWidth="1"/>
    <col min="5906" max="5907" width="9.140625" style="6"/>
    <col min="5908" max="5908" width="9.28515625" style="6" bestFit="1" customWidth="1"/>
    <col min="5909" max="5910" width="9.140625" style="6"/>
    <col min="5911" max="5911" width="9.85546875" style="6" bestFit="1" customWidth="1"/>
    <col min="5912" max="5914" width="9.140625" style="6"/>
    <col min="5915" max="5915" width="9.85546875" style="6" bestFit="1" customWidth="1"/>
    <col min="5916" max="5921" width="9.140625" style="6"/>
    <col min="5922" max="5923" width="11.28515625" style="6" customWidth="1"/>
    <col min="5924" max="5924" width="12.140625" style="6" customWidth="1"/>
    <col min="5925" max="5925" width="9.85546875" style="6" bestFit="1" customWidth="1"/>
    <col min="5926" max="5926" width="13.140625" style="6" customWidth="1"/>
    <col min="5927" max="6144" width="9.140625" style="6"/>
    <col min="6145" max="6145" width="3.140625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1" width="12.42578125" style="6" customWidth="1"/>
    <col min="6152" max="6155" width="9.28515625" style="6" bestFit="1" customWidth="1"/>
    <col min="6156" max="6156" width="9.140625" style="6"/>
    <col min="6157" max="6157" width="9.28515625" style="6" bestFit="1" customWidth="1"/>
    <col min="6158" max="6158" width="9.140625" style="6"/>
    <col min="6159" max="6159" width="9.5703125" style="6" customWidth="1"/>
    <col min="6160" max="6160" width="11" style="6" customWidth="1"/>
    <col min="6161" max="6161" width="9.28515625" style="6" bestFit="1" customWidth="1"/>
    <col min="6162" max="6163" width="9.140625" style="6"/>
    <col min="6164" max="6164" width="9.28515625" style="6" bestFit="1" customWidth="1"/>
    <col min="6165" max="6166" width="9.140625" style="6"/>
    <col min="6167" max="6167" width="9.85546875" style="6" bestFit="1" customWidth="1"/>
    <col min="6168" max="6170" width="9.140625" style="6"/>
    <col min="6171" max="6171" width="9.85546875" style="6" bestFit="1" customWidth="1"/>
    <col min="6172" max="6177" width="9.140625" style="6"/>
    <col min="6178" max="6179" width="11.28515625" style="6" customWidth="1"/>
    <col min="6180" max="6180" width="12.140625" style="6" customWidth="1"/>
    <col min="6181" max="6181" width="9.85546875" style="6" bestFit="1" customWidth="1"/>
    <col min="6182" max="6182" width="13.140625" style="6" customWidth="1"/>
    <col min="6183" max="6400" width="9.140625" style="6"/>
    <col min="6401" max="6401" width="3.140625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07" width="12.42578125" style="6" customWidth="1"/>
    <col min="6408" max="6411" width="9.28515625" style="6" bestFit="1" customWidth="1"/>
    <col min="6412" max="6412" width="9.140625" style="6"/>
    <col min="6413" max="6413" width="9.28515625" style="6" bestFit="1" customWidth="1"/>
    <col min="6414" max="6414" width="9.140625" style="6"/>
    <col min="6415" max="6415" width="9.5703125" style="6" customWidth="1"/>
    <col min="6416" max="6416" width="11" style="6" customWidth="1"/>
    <col min="6417" max="6417" width="9.28515625" style="6" bestFit="1" customWidth="1"/>
    <col min="6418" max="6419" width="9.140625" style="6"/>
    <col min="6420" max="6420" width="9.28515625" style="6" bestFit="1" customWidth="1"/>
    <col min="6421" max="6422" width="9.140625" style="6"/>
    <col min="6423" max="6423" width="9.85546875" style="6" bestFit="1" customWidth="1"/>
    <col min="6424" max="6426" width="9.140625" style="6"/>
    <col min="6427" max="6427" width="9.85546875" style="6" bestFit="1" customWidth="1"/>
    <col min="6428" max="6433" width="9.140625" style="6"/>
    <col min="6434" max="6435" width="11.28515625" style="6" customWidth="1"/>
    <col min="6436" max="6436" width="12.140625" style="6" customWidth="1"/>
    <col min="6437" max="6437" width="9.85546875" style="6" bestFit="1" customWidth="1"/>
    <col min="6438" max="6438" width="13.140625" style="6" customWidth="1"/>
    <col min="6439" max="6656" width="9.140625" style="6"/>
    <col min="6657" max="6657" width="3.140625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3" width="12.42578125" style="6" customWidth="1"/>
    <col min="6664" max="6667" width="9.28515625" style="6" bestFit="1" customWidth="1"/>
    <col min="6668" max="6668" width="9.140625" style="6"/>
    <col min="6669" max="6669" width="9.28515625" style="6" bestFit="1" customWidth="1"/>
    <col min="6670" max="6670" width="9.140625" style="6"/>
    <col min="6671" max="6671" width="9.5703125" style="6" customWidth="1"/>
    <col min="6672" max="6672" width="11" style="6" customWidth="1"/>
    <col min="6673" max="6673" width="9.28515625" style="6" bestFit="1" customWidth="1"/>
    <col min="6674" max="6675" width="9.140625" style="6"/>
    <col min="6676" max="6676" width="9.28515625" style="6" bestFit="1" customWidth="1"/>
    <col min="6677" max="6678" width="9.140625" style="6"/>
    <col min="6679" max="6679" width="9.85546875" style="6" bestFit="1" customWidth="1"/>
    <col min="6680" max="6682" width="9.140625" style="6"/>
    <col min="6683" max="6683" width="9.85546875" style="6" bestFit="1" customWidth="1"/>
    <col min="6684" max="6689" width="9.140625" style="6"/>
    <col min="6690" max="6691" width="11.28515625" style="6" customWidth="1"/>
    <col min="6692" max="6692" width="12.140625" style="6" customWidth="1"/>
    <col min="6693" max="6693" width="9.85546875" style="6" bestFit="1" customWidth="1"/>
    <col min="6694" max="6694" width="13.140625" style="6" customWidth="1"/>
    <col min="6695" max="6912" width="9.140625" style="6"/>
    <col min="6913" max="6913" width="3.140625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19" width="12.42578125" style="6" customWidth="1"/>
    <col min="6920" max="6923" width="9.28515625" style="6" bestFit="1" customWidth="1"/>
    <col min="6924" max="6924" width="9.140625" style="6"/>
    <col min="6925" max="6925" width="9.28515625" style="6" bestFit="1" customWidth="1"/>
    <col min="6926" max="6926" width="9.140625" style="6"/>
    <col min="6927" max="6927" width="9.5703125" style="6" customWidth="1"/>
    <col min="6928" max="6928" width="11" style="6" customWidth="1"/>
    <col min="6929" max="6929" width="9.28515625" style="6" bestFit="1" customWidth="1"/>
    <col min="6930" max="6931" width="9.140625" style="6"/>
    <col min="6932" max="6932" width="9.28515625" style="6" bestFit="1" customWidth="1"/>
    <col min="6933" max="6934" width="9.140625" style="6"/>
    <col min="6935" max="6935" width="9.85546875" style="6" bestFit="1" customWidth="1"/>
    <col min="6936" max="6938" width="9.140625" style="6"/>
    <col min="6939" max="6939" width="9.85546875" style="6" bestFit="1" customWidth="1"/>
    <col min="6940" max="6945" width="9.140625" style="6"/>
    <col min="6946" max="6947" width="11.28515625" style="6" customWidth="1"/>
    <col min="6948" max="6948" width="12.140625" style="6" customWidth="1"/>
    <col min="6949" max="6949" width="9.85546875" style="6" bestFit="1" customWidth="1"/>
    <col min="6950" max="6950" width="13.140625" style="6" customWidth="1"/>
    <col min="6951" max="7168" width="9.140625" style="6"/>
    <col min="7169" max="7169" width="3.140625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5" width="12.42578125" style="6" customWidth="1"/>
    <col min="7176" max="7179" width="9.28515625" style="6" bestFit="1" customWidth="1"/>
    <col min="7180" max="7180" width="9.140625" style="6"/>
    <col min="7181" max="7181" width="9.28515625" style="6" bestFit="1" customWidth="1"/>
    <col min="7182" max="7182" width="9.140625" style="6"/>
    <col min="7183" max="7183" width="9.5703125" style="6" customWidth="1"/>
    <col min="7184" max="7184" width="11" style="6" customWidth="1"/>
    <col min="7185" max="7185" width="9.28515625" style="6" bestFit="1" customWidth="1"/>
    <col min="7186" max="7187" width="9.140625" style="6"/>
    <col min="7188" max="7188" width="9.28515625" style="6" bestFit="1" customWidth="1"/>
    <col min="7189" max="7190" width="9.140625" style="6"/>
    <col min="7191" max="7191" width="9.85546875" style="6" bestFit="1" customWidth="1"/>
    <col min="7192" max="7194" width="9.140625" style="6"/>
    <col min="7195" max="7195" width="9.85546875" style="6" bestFit="1" customWidth="1"/>
    <col min="7196" max="7201" width="9.140625" style="6"/>
    <col min="7202" max="7203" width="11.28515625" style="6" customWidth="1"/>
    <col min="7204" max="7204" width="12.140625" style="6" customWidth="1"/>
    <col min="7205" max="7205" width="9.85546875" style="6" bestFit="1" customWidth="1"/>
    <col min="7206" max="7206" width="13.140625" style="6" customWidth="1"/>
    <col min="7207" max="7424" width="9.140625" style="6"/>
    <col min="7425" max="7425" width="3.140625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1" width="12.42578125" style="6" customWidth="1"/>
    <col min="7432" max="7435" width="9.28515625" style="6" bestFit="1" customWidth="1"/>
    <col min="7436" max="7436" width="9.140625" style="6"/>
    <col min="7437" max="7437" width="9.28515625" style="6" bestFit="1" customWidth="1"/>
    <col min="7438" max="7438" width="9.140625" style="6"/>
    <col min="7439" max="7439" width="9.5703125" style="6" customWidth="1"/>
    <col min="7440" max="7440" width="11" style="6" customWidth="1"/>
    <col min="7441" max="7441" width="9.28515625" style="6" bestFit="1" customWidth="1"/>
    <col min="7442" max="7443" width="9.140625" style="6"/>
    <col min="7444" max="7444" width="9.28515625" style="6" bestFit="1" customWidth="1"/>
    <col min="7445" max="7446" width="9.140625" style="6"/>
    <col min="7447" max="7447" width="9.85546875" style="6" bestFit="1" customWidth="1"/>
    <col min="7448" max="7450" width="9.140625" style="6"/>
    <col min="7451" max="7451" width="9.85546875" style="6" bestFit="1" customWidth="1"/>
    <col min="7452" max="7457" width="9.140625" style="6"/>
    <col min="7458" max="7459" width="11.28515625" style="6" customWidth="1"/>
    <col min="7460" max="7460" width="12.140625" style="6" customWidth="1"/>
    <col min="7461" max="7461" width="9.85546875" style="6" bestFit="1" customWidth="1"/>
    <col min="7462" max="7462" width="13.140625" style="6" customWidth="1"/>
    <col min="7463" max="7680" width="9.140625" style="6"/>
    <col min="7681" max="7681" width="3.140625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87" width="12.42578125" style="6" customWidth="1"/>
    <col min="7688" max="7691" width="9.28515625" style="6" bestFit="1" customWidth="1"/>
    <col min="7692" max="7692" width="9.140625" style="6"/>
    <col min="7693" max="7693" width="9.28515625" style="6" bestFit="1" customWidth="1"/>
    <col min="7694" max="7694" width="9.140625" style="6"/>
    <col min="7695" max="7695" width="9.5703125" style="6" customWidth="1"/>
    <col min="7696" max="7696" width="11" style="6" customWidth="1"/>
    <col min="7697" max="7697" width="9.28515625" style="6" bestFit="1" customWidth="1"/>
    <col min="7698" max="7699" width="9.140625" style="6"/>
    <col min="7700" max="7700" width="9.28515625" style="6" bestFit="1" customWidth="1"/>
    <col min="7701" max="7702" width="9.140625" style="6"/>
    <col min="7703" max="7703" width="9.85546875" style="6" bestFit="1" customWidth="1"/>
    <col min="7704" max="7706" width="9.140625" style="6"/>
    <col min="7707" max="7707" width="9.85546875" style="6" bestFit="1" customWidth="1"/>
    <col min="7708" max="7713" width="9.140625" style="6"/>
    <col min="7714" max="7715" width="11.28515625" style="6" customWidth="1"/>
    <col min="7716" max="7716" width="12.140625" style="6" customWidth="1"/>
    <col min="7717" max="7717" width="9.85546875" style="6" bestFit="1" customWidth="1"/>
    <col min="7718" max="7718" width="13.140625" style="6" customWidth="1"/>
    <col min="7719" max="7936" width="9.140625" style="6"/>
    <col min="7937" max="7937" width="3.140625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3" width="12.42578125" style="6" customWidth="1"/>
    <col min="7944" max="7947" width="9.28515625" style="6" bestFit="1" customWidth="1"/>
    <col min="7948" max="7948" width="9.140625" style="6"/>
    <col min="7949" max="7949" width="9.28515625" style="6" bestFit="1" customWidth="1"/>
    <col min="7950" max="7950" width="9.140625" style="6"/>
    <col min="7951" max="7951" width="9.5703125" style="6" customWidth="1"/>
    <col min="7952" max="7952" width="11" style="6" customWidth="1"/>
    <col min="7953" max="7953" width="9.28515625" style="6" bestFit="1" customWidth="1"/>
    <col min="7954" max="7955" width="9.140625" style="6"/>
    <col min="7956" max="7956" width="9.28515625" style="6" bestFit="1" customWidth="1"/>
    <col min="7957" max="7958" width="9.140625" style="6"/>
    <col min="7959" max="7959" width="9.85546875" style="6" bestFit="1" customWidth="1"/>
    <col min="7960" max="7962" width="9.140625" style="6"/>
    <col min="7963" max="7963" width="9.85546875" style="6" bestFit="1" customWidth="1"/>
    <col min="7964" max="7969" width="9.140625" style="6"/>
    <col min="7970" max="7971" width="11.28515625" style="6" customWidth="1"/>
    <col min="7972" max="7972" width="12.140625" style="6" customWidth="1"/>
    <col min="7973" max="7973" width="9.85546875" style="6" bestFit="1" customWidth="1"/>
    <col min="7974" max="7974" width="13.140625" style="6" customWidth="1"/>
    <col min="7975" max="8192" width="9.140625" style="6"/>
    <col min="8193" max="8193" width="3.140625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199" width="12.42578125" style="6" customWidth="1"/>
    <col min="8200" max="8203" width="9.28515625" style="6" bestFit="1" customWidth="1"/>
    <col min="8204" max="8204" width="9.140625" style="6"/>
    <col min="8205" max="8205" width="9.28515625" style="6" bestFit="1" customWidth="1"/>
    <col min="8206" max="8206" width="9.140625" style="6"/>
    <col min="8207" max="8207" width="9.5703125" style="6" customWidth="1"/>
    <col min="8208" max="8208" width="11" style="6" customWidth="1"/>
    <col min="8209" max="8209" width="9.28515625" style="6" bestFit="1" customWidth="1"/>
    <col min="8210" max="8211" width="9.140625" style="6"/>
    <col min="8212" max="8212" width="9.28515625" style="6" bestFit="1" customWidth="1"/>
    <col min="8213" max="8214" width="9.140625" style="6"/>
    <col min="8215" max="8215" width="9.85546875" style="6" bestFit="1" customWidth="1"/>
    <col min="8216" max="8218" width="9.140625" style="6"/>
    <col min="8219" max="8219" width="9.85546875" style="6" bestFit="1" customWidth="1"/>
    <col min="8220" max="8225" width="9.140625" style="6"/>
    <col min="8226" max="8227" width="11.28515625" style="6" customWidth="1"/>
    <col min="8228" max="8228" width="12.140625" style="6" customWidth="1"/>
    <col min="8229" max="8229" width="9.85546875" style="6" bestFit="1" customWidth="1"/>
    <col min="8230" max="8230" width="13.140625" style="6" customWidth="1"/>
    <col min="8231" max="8448" width="9.140625" style="6"/>
    <col min="8449" max="8449" width="3.140625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5" width="12.42578125" style="6" customWidth="1"/>
    <col min="8456" max="8459" width="9.28515625" style="6" bestFit="1" customWidth="1"/>
    <col min="8460" max="8460" width="9.140625" style="6"/>
    <col min="8461" max="8461" width="9.28515625" style="6" bestFit="1" customWidth="1"/>
    <col min="8462" max="8462" width="9.140625" style="6"/>
    <col min="8463" max="8463" width="9.5703125" style="6" customWidth="1"/>
    <col min="8464" max="8464" width="11" style="6" customWidth="1"/>
    <col min="8465" max="8465" width="9.28515625" style="6" bestFit="1" customWidth="1"/>
    <col min="8466" max="8467" width="9.140625" style="6"/>
    <col min="8468" max="8468" width="9.28515625" style="6" bestFit="1" customWidth="1"/>
    <col min="8469" max="8470" width="9.140625" style="6"/>
    <col min="8471" max="8471" width="9.85546875" style="6" bestFit="1" customWidth="1"/>
    <col min="8472" max="8474" width="9.140625" style="6"/>
    <col min="8475" max="8475" width="9.85546875" style="6" bestFit="1" customWidth="1"/>
    <col min="8476" max="8481" width="9.140625" style="6"/>
    <col min="8482" max="8483" width="11.28515625" style="6" customWidth="1"/>
    <col min="8484" max="8484" width="12.140625" style="6" customWidth="1"/>
    <col min="8485" max="8485" width="9.85546875" style="6" bestFit="1" customWidth="1"/>
    <col min="8486" max="8486" width="13.140625" style="6" customWidth="1"/>
    <col min="8487" max="8704" width="9.140625" style="6"/>
    <col min="8705" max="8705" width="3.140625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1" width="12.42578125" style="6" customWidth="1"/>
    <col min="8712" max="8715" width="9.28515625" style="6" bestFit="1" customWidth="1"/>
    <col min="8716" max="8716" width="9.140625" style="6"/>
    <col min="8717" max="8717" width="9.28515625" style="6" bestFit="1" customWidth="1"/>
    <col min="8718" max="8718" width="9.140625" style="6"/>
    <col min="8719" max="8719" width="9.5703125" style="6" customWidth="1"/>
    <col min="8720" max="8720" width="11" style="6" customWidth="1"/>
    <col min="8721" max="8721" width="9.28515625" style="6" bestFit="1" customWidth="1"/>
    <col min="8722" max="8723" width="9.140625" style="6"/>
    <col min="8724" max="8724" width="9.28515625" style="6" bestFit="1" customWidth="1"/>
    <col min="8725" max="8726" width="9.140625" style="6"/>
    <col min="8727" max="8727" width="9.85546875" style="6" bestFit="1" customWidth="1"/>
    <col min="8728" max="8730" width="9.140625" style="6"/>
    <col min="8731" max="8731" width="9.85546875" style="6" bestFit="1" customWidth="1"/>
    <col min="8732" max="8737" width="9.140625" style="6"/>
    <col min="8738" max="8739" width="11.28515625" style="6" customWidth="1"/>
    <col min="8740" max="8740" width="12.140625" style="6" customWidth="1"/>
    <col min="8741" max="8741" width="9.85546875" style="6" bestFit="1" customWidth="1"/>
    <col min="8742" max="8742" width="13.140625" style="6" customWidth="1"/>
    <col min="8743" max="8960" width="9.140625" style="6"/>
    <col min="8961" max="8961" width="3.140625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67" width="12.42578125" style="6" customWidth="1"/>
    <col min="8968" max="8971" width="9.28515625" style="6" bestFit="1" customWidth="1"/>
    <col min="8972" max="8972" width="9.140625" style="6"/>
    <col min="8973" max="8973" width="9.28515625" style="6" bestFit="1" customWidth="1"/>
    <col min="8974" max="8974" width="9.140625" style="6"/>
    <col min="8975" max="8975" width="9.5703125" style="6" customWidth="1"/>
    <col min="8976" max="8976" width="11" style="6" customWidth="1"/>
    <col min="8977" max="8977" width="9.28515625" style="6" bestFit="1" customWidth="1"/>
    <col min="8978" max="8979" width="9.140625" style="6"/>
    <col min="8980" max="8980" width="9.28515625" style="6" bestFit="1" customWidth="1"/>
    <col min="8981" max="8982" width="9.140625" style="6"/>
    <col min="8983" max="8983" width="9.85546875" style="6" bestFit="1" customWidth="1"/>
    <col min="8984" max="8986" width="9.140625" style="6"/>
    <col min="8987" max="8987" width="9.85546875" style="6" bestFit="1" customWidth="1"/>
    <col min="8988" max="8993" width="9.140625" style="6"/>
    <col min="8994" max="8995" width="11.28515625" style="6" customWidth="1"/>
    <col min="8996" max="8996" width="12.140625" style="6" customWidth="1"/>
    <col min="8997" max="8997" width="9.85546875" style="6" bestFit="1" customWidth="1"/>
    <col min="8998" max="8998" width="13.140625" style="6" customWidth="1"/>
    <col min="8999" max="9216" width="9.140625" style="6"/>
    <col min="9217" max="9217" width="3.140625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3" width="12.42578125" style="6" customWidth="1"/>
    <col min="9224" max="9227" width="9.28515625" style="6" bestFit="1" customWidth="1"/>
    <col min="9228" max="9228" width="9.140625" style="6"/>
    <col min="9229" max="9229" width="9.28515625" style="6" bestFit="1" customWidth="1"/>
    <col min="9230" max="9230" width="9.140625" style="6"/>
    <col min="9231" max="9231" width="9.5703125" style="6" customWidth="1"/>
    <col min="9232" max="9232" width="11" style="6" customWidth="1"/>
    <col min="9233" max="9233" width="9.28515625" style="6" bestFit="1" customWidth="1"/>
    <col min="9234" max="9235" width="9.140625" style="6"/>
    <col min="9236" max="9236" width="9.28515625" style="6" bestFit="1" customWidth="1"/>
    <col min="9237" max="9238" width="9.140625" style="6"/>
    <col min="9239" max="9239" width="9.85546875" style="6" bestFit="1" customWidth="1"/>
    <col min="9240" max="9242" width="9.140625" style="6"/>
    <col min="9243" max="9243" width="9.85546875" style="6" bestFit="1" customWidth="1"/>
    <col min="9244" max="9249" width="9.140625" style="6"/>
    <col min="9250" max="9251" width="11.28515625" style="6" customWidth="1"/>
    <col min="9252" max="9252" width="12.140625" style="6" customWidth="1"/>
    <col min="9253" max="9253" width="9.85546875" style="6" bestFit="1" customWidth="1"/>
    <col min="9254" max="9254" width="13.140625" style="6" customWidth="1"/>
    <col min="9255" max="9472" width="9.140625" style="6"/>
    <col min="9473" max="9473" width="3.140625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79" width="12.42578125" style="6" customWidth="1"/>
    <col min="9480" max="9483" width="9.28515625" style="6" bestFit="1" customWidth="1"/>
    <col min="9484" max="9484" width="9.140625" style="6"/>
    <col min="9485" max="9485" width="9.28515625" style="6" bestFit="1" customWidth="1"/>
    <col min="9486" max="9486" width="9.140625" style="6"/>
    <col min="9487" max="9487" width="9.5703125" style="6" customWidth="1"/>
    <col min="9488" max="9488" width="11" style="6" customWidth="1"/>
    <col min="9489" max="9489" width="9.28515625" style="6" bestFit="1" customWidth="1"/>
    <col min="9490" max="9491" width="9.140625" style="6"/>
    <col min="9492" max="9492" width="9.28515625" style="6" bestFit="1" customWidth="1"/>
    <col min="9493" max="9494" width="9.140625" style="6"/>
    <col min="9495" max="9495" width="9.85546875" style="6" bestFit="1" customWidth="1"/>
    <col min="9496" max="9498" width="9.140625" style="6"/>
    <col min="9499" max="9499" width="9.85546875" style="6" bestFit="1" customWidth="1"/>
    <col min="9500" max="9505" width="9.140625" style="6"/>
    <col min="9506" max="9507" width="11.28515625" style="6" customWidth="1"/>
    <col min="9508" max="9508" width="12.140625" style="6" customWidth="1"/>
    <col min="9509" max="9509" width="9.85546875" style="6" bestFit="1" customWidth="1"/>
    <col min="9510" max="9510" width="13.140625" style="6" customWidth="1"/>
    <col min="9511" max="9728" width="9.140625" style="6"/>
    <col min="9729" max="9729" width="3.140625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5" width="12.42578125" style="6" customWidth="1"/>
    <col min="9736" max="9739" width="9.28515625" style="6" bestFit="1" customWidth="1"/>
    <col min="9740" max="9740" width="9.140625" style="6"/>
    <col min="9741" max="9741" width="9.28515625" style="6" bestFit="1" customWidth="1"/>
    <col min="9742" max="9742" width="9.140625" style="6"/>
    <col min="9743" max="9743" width="9.5703125" style="6" customWidth="1"/>
    <col min="9744" max="9744" width="11" style="6" customWidth="1"/>
    <col min="9745" max="9745" width="9.28515625" style="6" bestFit="1" customWidth="1"/>
    <col min="9746" max="9747" width="9.140625" style="6"/>
    <col min="9748" max="9748" width="9.28515625" style="6" bestFit="1" customWidth="1"/>
    <col min="9749" max="9750" width="9.140625" style="6"/>
    <col min="9751" max="9751" width="9.85546875" style="6" bestFit="1" customWidth="1"/>
    <col min="9752" max="9754" width="9.140625" style="6"/>
    <col min="9755" max="9755" width="9.85546875" style="6" bestFit="1" customWidth="1"/>
    <col min="9756" max="9761" width="9.140625" style="6"/>
    <col min="9762" max="9763" width="11.28515625" style="6" customWidth="1"/>
    <col min="9764" max="9764" width="12.140625" style="6" customWidth="1"/>
    <col min="9765" max="9765" width="9.85546875" style="6" bestFit="1" customWidth="1"/>
    <col min="9766" max="9766" width="13.140625" style="6" customWidth="1"/>
    <col min="9767" max="9984" width="9.140625" style="6"/>
    <col min="9985" max="9985" width="3.140625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1" width="12.42578125" style="6" customWidth="1"/>
    <col min="9992" max="9995" width="9.28515625" style="6" bestFit="1" customWidth="1"/>
    <col min="9996" max="9996" width="9.140625" style="6"/>
    <col min="9997" max="9997" width="9.28515625" style="6" bestFit="1" customWidth="1"/>
    <col min="9998" max="9998" width="9.140625" style="6"/>
    <col min="9999" max="9999" width="9.5703125" style="6" customWidth="1"/>
    <col min="10000" max="10000" width="11" style="6" customWidth="1"/>
    <col min="10001" max="10001" width="9.28515625" style="6" bestFit="1" customWidth="1"/>
    <col min="10002" max="10003" width="9.140625" style="6"/>
    <col min="10004" max="10004" width="9.28515625" style="6" bestFit="1" customWidth="1"/>
    <col min="10005" max="10006" width="9.140625" style="6"/>
    <col min="10007" max="10007" width="9.85546875" style="6" bestFit="1" customWidth="1"/>
    <col min="10008" max="10010" width="9.140625" style="6"/>
    <col min="10011" max="10011" width="9.85546875" style="6" bestFit="1" customWidth="1"/>
    <col min="10012" max="10017" width="9.140625" style="6"/>
    <col min="10018" max="10019" width="11.28515625" style="6" customWidth="1"/>
    <col min="10020" max="10020" width="12.140625" style="6" customWidth="1"/>
    <col min="10021" max="10021" width="9.85546875" style="6" bestFit="1" customWidth="1"/>
    <col min="10022" max="10022" width="13.140625" style="6" customWidth="1"/>
    <col min="10023" max="10240" width="9.140625" style="6"/>
    <col min="10241" max="10241" width="3.140625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47" width="12.42578125" style="6" customWidth="1"/>
    <col min="10248" max="10251" width="9.28515625" style="6" bestFit="1" customWidth="1"/>
    <col min="10252" max="10252" width="9.140625" style="6"/>
    <col min="10253" max="10253" width="9.28515625" style="6" bestFit="1" customWidth="1"/>
    <col min="10254" max="10254" width="9.140625" style="6"/>
    <col min="10255" max="10255" width="9.5703125" style="6" customWidth="1"/>
    <col min="10256" max="10256" width="11" style="6" customWidth="1"/>
    <col min="10257" max="10257" width="9.28515625" style="6" bestFit="1" customWidth="1"/>
    <col min="10258" max="10259" width="9.140625" style="6"/>
    <col min="10260" max="10260" width="9.28515625" style="6" bestFit="1" customWidth="1"/>
    <col min="10261" max="10262" width="9.140625" style="6"/>
    <col min="10263" max="10263" width="9.85546875" style="6" bestFit="1" customWidth="1"/>
    <col min="10264" max="10266" width="9.140625" style="6"/>
    <col min="10267" max="10267" width="9.85546875" style="6" bestFit="1" customWidth="1"/>
    <col min="10268" max="10273" width="9.140625" style="6"/>
    <col min="10274" max="10275" width="11.28515625" style="6" customWidth="1"/>
    <col min="10276" max="10276" width="12.140625" style="6" customWidth="1"/>
    <col min="10277" max="10277" width="9.85546875" style="6" bestFit="1" customWidth="1"/>
    <col min="10278" max="10278" width="13.140625" style="6" customWidth="1"/>
    <col min="10279" max="10496" width="9.140625" style="6"/>
    <col min="10497" max="10497" width="3.140625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3" width="12.42578125" style="6" customWidth="1"/>
    <col min="10504" max="10507" width="9.28515625" style="6" bestFit="1" customWidth="1"/>
    <col min="10508" max="10508" width="9.140625" style="6"/>
    <col min="10509" max="10509" width="9.28515625" style="6" bestFit="1" customWidth="1"/>
    <col min="10510" max="10510" width="9.140625" style="6"/>
    <col min="10511" max="10511" width="9.5703125" style="6" customWidth="1"/>
    <col min="10512" max="10512" width="11" style="6" customWidth="1"/>
    <col min="10513" max="10513" width="9.28515625" style="6" bestFit="1" customWidth="1"/>
    <col min="10514" max="10515" width="9.140625" style="6"/>
    <col min="10516" max="10516" width="9.28515625" style="6" bestFit="1" customWidth="1"/>
    <col min="10517" max="10518" width="9.140625" style="6"/>
    <col min="10519" max="10519" width="9.85546875" style="6" bestFit="1" customWidth="1"/>
    <col min="10520" max="10522" width="9.140625" style="6"/>
    <col min="10523" max="10523" width="9.85546875" style="6" bestFit="1" customWidth="1"/>
    <col min="10524" max="10529" width="9.140625" style="6"/>
    <col min="10530" max="10531" width="11.28515625" style="6" customWidth="1"/>
    <col min="10532" max="10532" width="12.140625" style="6" customWidth="1"/>
    <col min="10533" max="10533" width="9.85546875" style="6" bestFit="1" customWidth="1"/>
    <col min="10534" max="10534" width="13.140625" style="6" customWidth="1"/>
    <col min="10535" max="10752" width="9.140625" style="6"/>
    <col min="10753" max="10753" width="3.140625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59" width="12.42578125" style="6" customWidth="1"/>
    <col min="10760" max="10763" width="9.28515625" style="6" bestFit="1" customWidth="1"/>
    <col min="10764" max="10764" width="9.140625" style="6"/>
    <col min="10765" max="10765" width="9.28515625" style="6" bestFit="1" customWidth="1"/>
    <col min="10766" max="10766" width="9.140625" style="6"/>
    <col min="10767" max="10767" width="9.5703125" style="6" customWidth="1"/>
    <col min="10768" max="10768" width="11" style="6" customWidth="1"/>
    <col min="10769" max="10769" width="9.28515625" style="6" bestFit="1" customWidth="1"/>
    <col min="10770" max="10771" width="9.140625" style="6"/>
    <col min="10772" max="10772" width="9.28515625" style="6" bestFit="1" customWidth="1"/>
    <col min="10773" max="10774" width="9.140625" style="6"/>
    <col min="10775" max="10775" width="9.85546875" style="6" bestFit="1" customWidth="1"/>
    <col min="10776" max="10778" width="9.140625" style="6"/>
    <col min="10779" max="10779" width="9.85546875" style="6" bestFit="1" customWidth="1"/>
    <col min="10780" max="10785" width="9.140625" style="6"/>
    <col min="10786" max="10787" width="11.28515625" style="6" customWidth="1"/>
    <col min="10788" max="10788" width="12.140625" style="6" customWidth="1"/>
    <col min="10789" max="10789" width="9.85546875" style="6" bestFit="1" customWidth="1"/>
    <col min="10790" max="10790" width="13.140625" style="6" customWidth="1"/>
    <col min="10791" max="11008" width="9.140625" style="6"/>
    <col min="11009" max="11009" width="3.140625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5" width="12.42578125" style="6" customWidth="1"/>
    <col min="11016" max="11019" width="9.28515625" style="6" bestFit="1" customWidth="1"/>
    <col min="11020" max="11020" width="9.140625" style="6"/>
    <col min="11021" max="11021" width="9.28515625" style="6" bestFit="1" customWidth="1"/>
    <col min="11022" max="11022" width="9.140625" style="6"/>
    <col min="11023" max="11023" width="9.5703125" style="6" customWidth="1"/>
    <col min="11024" max="11024" width="11" style="6" customWidth="1"/>
    <col min="11025" max="11025" width="9.28515625" style="6" bestFit="1" customWidth="1"/>
    <col min="11026" max="11027" width="9.140625" style="6"/>
    <col min="11028" max="11028" width="9.28515625" style="6" bestFit="1" customWidth="1"/>
    <col min="11029" max="11030" width="9.140625" style="6"/>
    <col min="11031" max="11031" width="9.85546875" style="6" bestFit="1" customWidth="1"/>
    <col min="11032" max="11034" width="9.140625" style="6"/>
    <col min="11035" max="11035" width="9.85546875" style="6" bestFit="1" customWidth="1"/>
    <col min="11036" max="11041" width="9.140625" style="6"/>
    <col min="11042" max="11043" width="11.28515625" style="6" customWidth="1"/>
    <col min="11044" max="11044" width="12.140625" style="6" customWidth="1"/>
    <col min="11045" max="11045" width="9.85546875" style="6" bestFit="1" customWidth="1"/>
    <col min="11046" max="11046" width="13.140625" style="6" customWidth="1"/>
    <col min="11047" max="11264" width="9.140625" style="6"/>
    <col min="11265" max="11265" width="3.140625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1" width="12.42578125" style="6" customWidth="1"/>
    <col min="11272" max="11275" width="9.28515625" style="6" bestFit="1" customWidth="1"/>
    <col min="11276" max="11276" width="9.140625" style="6"/>
    <col min="11277" max="11277" width="9.28515625" style="6" bestFit="1" customWidth="1"/>
    <col min="11278" max="11278" width="9.140625" style="6"/>
    <col min="11279" max="11279" width="9.5703125" style="6" customWidth="1"/>
    <col min="11280" max="11280" width="11" style="6" customWidth="1"/>
    <col min="11281" max="11281" width="9.28515625" style="6" bestFit="1" customWidth="1"/>
    <col min="11282" max="11283" width="9.140625" style="6"/>
    <col min="11284" max="11284" width="9.28515625" style="6" bestFit="1" customWidth="1"/>
    <col min="11285" max="11286" width="9.140625" style="6"/>
    <col min="11287" max="11287" width="9.85546875" style="6" bestFit="1" customWidth="1"/>
    <col min="11288" max="11290" width="9.140625" style="6"/>
    <col min="11291" max="11291" width="9.85546875" style="6" bestFit="1" customWidth="1"/>
    <col min="11292" max="11297" width="9.140625" style="6"/>
    <col min="11298" max="11299" width="11.28515625" style="6" customWidth="1"/>
    <col min="11300" max="11300" width="12.140625" style="6" customWidth="1"/>
    <col min="11301" max="11301" width="9.85546875" style="6" bestFit="1" customWidth="1"/>
    <col min="11302" max="11302" width="13.140625" style="6" customWidth="1"/>
    <col min="11303" max="11520" width="9.140625" style="6"/>
    <col min="11521" max="11521" width="3.140625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27" width="12.42578125" style="6" customWidth="1"/>
    <col min="11528" max="11531" width="9.28515625" style="6" bestFit="1" customWidth="1"/>
    <col min="11532" max="11532" width="9.140625" style="6"/>
    <col min="11533" max="11533" width="9.28515625" style="6" bestFit="1" customWidth="1"/>
    <col min="11534" max="11534" width="9.140625" style="6"/>
    <col min="11535" max="11535" width="9.5703125" style="6" customWidth="1"/>
    <col min="11536" max="11536" width="11" style="6" customWidth="1"/>
    <col min="11537" max="11537" width="9.28515625" style="6" bestFit="1" customWidth="1"/>
    <col min="11538" max="11539" width="9.140625" style="6"/>
    <col min="11540" max="11540" width="9.28515625" style="6" bestFit="1" customWidth="1"/>
    <col min="11541" max="11542" width="9.140625" style="6"/>
    <col min="11543" max="11543" width="9.85546875" style="6" bestFit="1" customWidth="1"/>
    <col min="11544" max="11546" width="9.140625" style="6"/>
    <col min="11547" max="11547" width="9.85546875" style="6" bestFit="1" customWidth="1"/>
    <col min="11548" max="11553" width="9.140625" style="6"/>
    <col min="11554" max="11555" width="11.28515625" style="6" customWidth="1"/>
    <col min="11556" max="11556" width="12.140625" style="6" customWidth="1"/>
    <col min="11557" max="11557" width="9.85546875" style="6" bestFit="1" customWidth="1"/>
    <col min="11558" max="11558" width="13.140625" style="6" customWidth="1"/>
    <col min="11559" max="11776" width="9.140625" style="6"/>
    <col min="11777" max="11777" width="3.140625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3" width="12.42578125" style="6" customWidth="1"/>
    <col min="11784" max="11787" width="9.28515625" style="6" bestFit="1" customWidth="1"/>
    <col min="11788" max="11788" width="9.140625" style="6"/>
    <col min="11789" max="11789" width="9.28515625" style="6" bestFit="1" customWidth="1"/>
    <col min="11790" max="11790" width="9.140625" style="6"/>
    <col min="11791" max="11791" width="9.5703125" style="6" customWidth="1"/>
    <col min="11792" max="11792" width="11" style="6" customWidth="1"/>
    <col min="11793" max="11793" width="9.28515625" style="6" bestFit="1" customWidth="1"/>
    <col min="11794" max="11795" width="9.140625" style="6"/>
    <col min="11796" max="11796" width="9.28515625" style="6" bestFit="1" customWidth="1"/>
    <col min="11797" max="11798" width="9.140625" style="6"/>
    <col min="11799" max="11799" width="9.85546875" style="6" bestFit="1" customWidth="1"/>
    <col min="11800" max="11802" width="9.140625" style="6"/>
    <col min="11803" max="11803" width="9.85546875" style="6" bestFit="1" customWidth="1"/>
    <col min="11804" max="11809" width="9.140625" style="6"/>
    <col min="11810" max="11811" width="11.28515625" style="6" customWidth="1"/>
    <col min="11812" max="11812" width="12.140625" style="6" customWidth="1"/>
    <col min="11813" max="11813" width="9.85546875" style="6" bestFit="1" customWidth="1"/>
    <col min="11814" max="11814" width="13.140625" style="6" customWidth="1"/>
    <col min="11815" max="12032" width="9.140625" style="6"/>
    <col min="12033" max="12033" width="3.140625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39" width="12.42578125" style="6" customWidth="1"/>
    <col min="12040" max="12043" width="9.28515625" style="6" bestFit="1" customWidth="1"/>
    <col min="12044" max="12044" width="9.140625" style="6"/>
    <col min="12045" max="12045" width="9.28515625" style="6" bestFit="1" customWidth="1"/>
    <col min="12046" max="12046" width="9.140625" style="6"/>
    <col min="12047" max="12047" width="9.5703125" style="6" customWidth="1"/>
    <col min="12048" max="12048" width="11" style="6" customWidth="1"/>
    <col min="12049" max="12049" width="9.28515625" style="6" bestFit="1" customWidth="1"/>
    <col min="12050" max="12051" width="9.140625" style="6"/>
    <col min="12052" max="12052" width="9.28515625" style="6" bestFit="1" customWidth="1"/>
    <col min="12053" max="12054" width="9.140625" style="6"/>
    <col min="12055" max="12055" width="9.85546875" style="6" bestFit="1" customWidth="1"/>
    <col min="12056" max="12058" width="9.140625" style="6"/>
    <col min="12059" max="12059" width="9.85546875" style="6" bestFit="1" customWidth="1"/>
    <col min="12060" max="12065" width="9.140625" style="6"/>
    <col min="12066" max="12067" width="11.28515625" style="6" customWidth="1"/>
    <col min="12068" max="12068" width="12.140625" style="6" customWidth="1"/>
    <col min="12069" max="12069" width="9.85546875" style="6" bestFit="1" customWidth="1"/>
    <col min="12070" max="12070" width="13.140625" style="6" customWidth="1"/>
    <col min="12071" max="12288" width="9.140625" style="6"/>
    <col min="12289" max="12289" width="3.140625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5" width="12.42578125" style="6" customWidth="1"/>
    <col min="12296" max="12299" width="9.28515625" style="6" bestFit="1" customWidth="1"/>
    <col min="12300" max="12300" width="9.140625" style="6"/>
    <col min="12301" max="12301" width="9.28515625" style="6" bestFit="1" customWidth="1"/>
    <col min="12302" max="12302" width="9.140625" style="6"/>
    <col min="12303" max="12303" width="9.5703125" style="6" customWidth="1"/>
    <col min="12304" max="12304" width="11" style="6" customWidth="1"/>
    <col min="12305" max="12305" width="9.28515625" style="6" bestFit="1" customWidth="1"/>
    <col min="12306" max="12307" width="9.140625" style="6"/>
    <col min="12308" max="12308" width="9.28515625" style="6" bestFit="1" customWidth="1"/>
    <col min="12309" max="12310" width="9.140625" style="6"/>
    <col min="12311" max="12311" width="9.85546875" style="6" bestFit="1" customWidth="1"/>
    <col min="12312" max="12314" width="9.140625" style="6"/>
    <col min="12315" max="12315" width="9.85546875" style="6" bestFit="1" customWidth="1"/>
    <col min="12316" max="12321" width="9.140625" style="6"/>
    <col min="12322" max="12323" width="11.28515625" style="6" customWidth="1"/>
    <col min="12324" max="12324" width="12.140625" style="6" customWidth="1"/>
    <col min="12325" max="12325" width="9.85546875" style="6" bestFit="1" customWidth="1"/>
    <col min="12326" max="12326" width="13.140625" style="6" customWidth="1"/>
    <col min="12327" max="12544" width="9.140625" style="6"/>
    <col min="12545" max="12545" width="3.140625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1" width="12.42578125" style="6" customWidth="1"/>
    <col min="12552" max="12555" width="9.28515625" style="6" bestFit="1" customWidth="1"/>
    <col min="12556" max="12556" width="9.140625" style="6"/>
    <col min="12557" max="12557" width="9.28515625" style="6" bestFit="1" customWidth="1"/>
    <col min="12558" max="12558" width="9.140625" style="6"/>
    <col min="12559" max="12559" width="9.5703125" style="6" customWidth="1"/>
    <col min="12560" max="12560" width="11" style="6" customWidth="1"/>
    <col min="12561" max="12561" width="9.28515625" style="6" bestFit="1" customWidth="1"/>
    <col min="12562" max="12563" width="9.140625" style="6"/>
    <col min="12564" max="12564" width="9.28515625" style="6" bestFit="1" customWidth="1"/>
    <col min="12565" max="12566" width="9.140625" style="6"/>
    <col min="12567" max="12567" width="9.85546875" style="6" bestFit="1" customWidth="1"/>
    <col min="12568" max="12570" width="9.140625" style="6"/>
    <col min="12571" max="12571" width="9.85546875" style="6" bestFit="1" customWidth="1"/>
    <col min="12572" max="12577" width="9.140625" style="6"/>
    <col min="12578" max="12579" width="11.28515625" style="6" customWidth="1"/>
    <col min="12580" max="12580" width="12.140625" style="6" customWidth="1"/>
    <col min="12581" max="12581" width="9.85546875" style="6" bestFit="1" customWidth="1"/>
    <col min="12582" max="12582" width="13.140625" style="6" customWidth="1"/>
    <col min="12583" max="12800" width="9.140625" style="6"/>
    <col min="12801" max="12801" width="3.140625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07" width="12.42578125" style="6" customWidth="1"/>
    <col min="12808" max="12811" width="9.28515625" style="6" bestFit="1" customWidth="1"/>
    <col min="12812" max="12812" width="9.140625" style="6"/>
    <col min="12813" max="12813" width="9.28515625" style="6" bestFit="1" customWidth="1"/>
    <col min="12814" max="12814" width="9.140625" style="6"/>
    <col min="12815" max="12815" width="9.5703125" style="6" customWidth="1"/>
    <col min="12816" max="12816" width="11" style="6" customWidth="1"/>
    <col min="12817" max="12817" width="9.28515625" style="6" bestFit="1" customWidth="1"/>
    <col min="12818" max="12819" width="9.140625" style="6"/>
    <col min="12820" max="12820" width="9.28515625" style="6" bestFit="1" customWidth="1"/>
    <col min="12821" max="12822" width="9.140625" style="6"/>
    <col min="12823" max="12823" width="9.85546875" style="6" bestFit="1" customWidth="1"/>
    <col min="12824" max="12826" width="9.140625" style="6"/>
    <col min="12827" max="12827" width="9.85546875" style="6" bestFit="1" customWidth="1"/>
    <col min="12828" max="12833" width="9.140625" style="6"/>
    <col min="12834" max="12835" width="11.28515625" style="6" customWidth="1"/>
    <col min="12836" max="12836" width="12.140625" style="6" customWidth="1"/>
    <col min="12837" max="12837" width="9.85546875" style="6" bestFit="1" customWidth="1"/>
    <col min="12838" max="12838" width="13.140625" style="6" customWidth="1"/>
    <col min="12839" max="13056" width="9.140625" style="6"/>
    <col min="13057" max="13057" width="3.140625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3" width="12.42578125" style="6" customWidth="1"/>
    <col min="13064" max="13067" width="9.28515625" style="6" bestFit="1" customWidth="1"/>
    <col min="13068" max="13068" width="9.140625" style="6"/>
    <col min="13069" max="13069" width="9.28515625" style="6" bestFit="1" customWidth="1"/>
    <col min="13070" max="13070" width="9.140625" style="6"/>
    <col min="13071" max="13071" width="9.5703125" style="6" customWidth="1"/>
    <col min="13072" max="13072" width="11" style="6" customWidth="1"/>
    <col min="13073" max="13073" width="9.28515625" style="6" bestFit="1" customWidth="1"/>
    <col min="13074" max="13075" width="9.140625" style="6"/>
    <col min="13076" max="13076" width="9.28515625" style="6" bestFit="1" customWidth="1"/>
    <col min="13077" max="13078" width="9.140625" style="6"/>
    <col min="13079" max="13079" width="9.85546875" style="6" bestFit="1" customWidth="1"/>
    <col min="13080" max="13082" width="9.140625" style="6"/>
    <col min="13083" max="13083" width="9.85546875" style="6" bestFit="1" customWidth="1"/>
    <col min="13084" max="13089" width="9.140625" style="6"/>
    <col min="13090" max="13091" width="11.28515625" style="6" customWidth="1"/>
    <col min="13092" max="13092" width="12.140625" style="6" customWidth="1"/>
    <col min="13093" max="13093" width="9.85546875" style="6" bestFit="1" customWidth="1"/>
    <col min="13094" max="13094" width="13.140625" style="6" customWidth="1"/>
    <col min="13095" max="13312" width="9.140625" style="6"/>
    <col min="13313" max="13313" width="3.140625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19" width="12.42578125" style="6" customWidth="1"/>
    <col min="13320" max="13323" width="9.28515625" style="6" bestFit="1" customWidth="1"/>
    <col min="13324" max="13324" width="9.140625" style="6"/>
    <col min="13325" max="13325" width="9.28515625" style="6" bestFit="1" customWidth="1"/>
    <col min="13326" max="13326" width="9.140625" style="6"/>
    <col min="13327" max="13327" width="9.5703125" style="6" customWidth="1"/>
    <col min="13328" max="13328" width="11" style="6" customWidth="1"/>
    <col min="13329" max="13329" width="9.28515625" style="6" bestFit="1" customWidth="1"/>
    <col min="13330" max="13331" width="9.140625" style="6"/>
    <col min="13332" max="13332" width="9.28515625" style="6" bestFit="1" customWidth="1"/>
    <col min="13333" max="13334" width="9.140625" style="6"/>
    <col min="13335" max="13335" width="9.85546875" style="6" bestFit="1" customWidth="1"/>
    <col min="13336" max="13338" width="9.140625" style="6"/>
    <col min="13339" max="13339" width="9.85546875" style="6" bestFit="1" customWidth="1"/>
    <col min="13340" max="13345" width="9.140625" style="6"/>
    <col min="13346" max="13347" width="11.28515625" style="6" customWidth="1"/>
    <col min="13348" max="13348" width="12.140625" style="6" customWidth="1"/>
    <col min="13349" max="13349" width="9.85546875" style="6" bestFit="1" customWidth="1"/>
    <col min="13350" max="13350" width="13.140625" style="6" customWidth="1"/>
    <col min="13351" max="13568" width="9.140625" style="6"/>
    <col min="13569" max="13569" width="3.140625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5" width="12.42578125" style="6" customWidth="1"/>
    <col min="13576" max="13579" width="9.28515625" style="6" bestFit="1" customWidth="1"/>
    <col min="13580" max="13580" width="9.140625" style="6"/>
    <col min="13581" max="13581" width="9.28515625" style="6" bestFit="1" customWidth="1"/>
    <col min="13582" max="13582" width="9.140625" style="6"/>
    <col min="13583" max="13583" width="9.5703125" style="6" customWidth="1"/>
    <col min="13584" max="13584" width="11" style="6" customWidth="1"/>
    <col min="13585" max="13585" width="9.28515625" style="6" bestFit="1" customWidth="1"/>
    <col min="13586" max="13587" width="9.140625" style="6"/>
    <col min="13588" max="13588" width="9.28515625" style="6" bestFit="1" customWidth="1"/>
    <col min="13589" max="13590" width="9.140625" style="6"/>
    <col min="13591" max="13591" width="9.85546875" style="6" bestFit="1" customWidth="1"/>
    <col min="13592" max="13594" width="9.140625" style="6"/>
    <col min="13595" max="13595" width="9.85546875" style="6" bestFit="1" customWidth="1"/>
    <col min="13596" max="13601" width="9.140625" style="6"/>
    <col min="13602" max="13603" width="11.28515625" style="6" customWidth="1"/>
    <col min="13604" max="13604" width="12.140625" style="6" customWidth="1"/>
    <col min="13605" max="13605" width="9.85546875" style="6" bestFit="1" customWidth="1"/>
    <col min="13606" max="13606" width="13.140625" style="6" customWidth="1"/>
    <col min="13607" max="13824" width="9.140625" style="6"/>
    <col min="13825" max="13825" width="3.140625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1" width="12.42578125" style="6" customWidth="1"/>
    <col min="13832" max="13835" width="9.28515625" style="6" bestFit="1" customWidth="1"/>
    <col min="13836" max="13836" width="9.140625" style="6"/>
    <col min="13837" max="13837" width="9.28515625" style="6" bestFit="1" customWidth="1"/>
    <col min="13838" max="13838" width="9.140625" style="6"/>
    <col min="13839" max="13839" width="9.5703125" style="6" customWidth="1"/>
    <col min="13840" max="13840" width="11" style="6" customWidth="1"/>
    <col min="13841" max="13841" width="9.28515625" style="6" bestFit="1" customWidth="1"/>
    <col min="13842" max="13843" width="9.140625" style="6"/>
    <col min="13844" max="13844" width="9.28515625" style="6" bestFit="1" customWidth="1"/>
    <col min="13845" max="13846" width="9.140625" style="6"/>
    <col min="13847" max="13847" width="9.85546875" style="6" bestFit="1" customWidth="1"/>
    <col min="13848" max="13850" width="9.140625" style="6"/>
    <col min="13851" max="13851" width="9.85546875" style="6" bestFit="1" customWidth="1"/>
    <col min="13852" max="13857" width="9.140625" style="6"/>
    <col min="13858" max="13859" width="11.28515625" style="6" customWidth="1"/>
    <col min="13860" max="13860" width="12.140625" style="6" customWidth="1"/>
    <col min="13861" max="13861" width="9.85546875" style="6" bestFit="1" customWidth="1"/>
    <col min="13862" max="13862" width="13.140625" style="6" customWidth="1"/>
    <col min="13863" max="14080" width="9.140625" style="6"/>
    <col min="14081" max="14081" width="3.140625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87" width="12.42578125" style="6" customWidth="1"/>
    <col min="14088" max="14091" width="9.28515625" style="6" bestFit="1" customWidth="1"/>
    <col min="14092" max="14092" width="9.140625" style="6"/>
    <col min="14093" max="14093" width="9.28515625" style="6" bestFit="1" customWidth="1"/>
    <col min="14094" max="14094" width="9.140625" style="6"/>
    <col min="14095" max="14095" width="9.5703125" style="6" customWidth="1"/>
    <col min="14096" max="14096" width="11" style="6" customWidth="1"/>
    <col min="14097" max="14097" width="9.28515625" style="6" bestFit="1" customWidth="1"/>
    <col min="14098" max="14099" width="9.140625" style="6"/>
    <col min="14100" max="14100" width="9.28515625" style="6" bestFit="1" customWidth="1"/>
    <col min="14101" max="14102" width="9.140625" style="6"/>
    <col min="14103" max="14103" width="9.85546875" style="6" bestFit="1" customWidth="1"/>
    <col min="14104" max="14106" width="9.140625" style="6"/>
    <col min="14107" max="14107" width="9.85546875" style="6" bestFit="1" customWidth="1"/>
    <col min="14108" max="14113" width="9.140625" style="6"/>
    <col min="14114" max="14115" width="11.28515625" style="6" customWidth="1"/>
    <col min="14116" max="14116" width="12.140625" style="6" customWidth="1"/>
    <col min="14117" max="14117" width="9.85546875" style="6" bestFit="1" customWidth="1"/>
    <col min="14118" max="14118" width="13.140625" style="6" customWidth="1"/>
    <col min="14119" max="14336" width="9.140625" style="6"/>
    <col min="14337" max="14337" width="3.140625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3" width="12.42578125" style="6" customWidth="1"/>
    <col min="14344" max="14347" width="9.28515625" style="6" bestFit="1" customWidth="1"/>
    <col min="14348" max="14348" width="9.140625" style="6"/>
    <col min="14349" max="14349" width="9.28515625" style="6" bestFit="1" customWidth="1"/>
    <col min="14350" max="14350" width="9.140625" style="6"/>
    <col min="14351" max="14351" width="9.5703125" style="6" customWidth="1"/>
    <col min="14352" max="14352" width="11" style="6" customWidth="1"/>
    <col min="14353" max="14353" width="9.28515625" style="6" bestFit="1" customWidth="1"/>
    <col min="14354" max="14355" width="9.140625" style="6"/>
    <col min="14356" max="14356" width="9.28515625" style="6" bestFit="1" customWidth="1"/>
    <col min="14357" max="14358" width="9.140625" style="6"/>
    <col min="14359" max="14359" width="9.85546875" style="6" bestFit="1" customWidth="1"/>
    <col min="14360" max="14362" width="9.140625" style="6"/>
    <col min="14363" max="14363" width="9.85546875" style="6" bestFit="1" customWidth="1"/>
    <col min="14364" max="14369" width="9.140625" style="6"/>
    <col min="14370" max="14371" width="11.28515625" style="6" customWidth="1"/>
    <col min="14372" max="14372" width="12.140625" style="6" customWidth="1"/>
    <col min="14373" max="14373" width="9.85546875" style="6" bestFit="1" customWidth="1"/>
    <col min="14374" max="14374" width="13.140625" style="6" customWidth="1"/>
    <col min="14375" max="14592" width="9.140625" style="6"/>
    <col min="14593" max="14593" width="3.140625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599" width="12.42578125" style="6" customWidth="1"/>
    <col min="14600" max="14603" width="9.28515625" style="6" bestFit="1" customWidth="1"/>
    <col min="14604" max="14604" width="9.140625" style="6"/>
    <col min="14605" max="14605" width="9.28515625" style="6" bestFit="1" customWidth="1"/>
    <col min="14606" max="14606" width="9.140625" style="6"/>
    <col min="14607" max="14607" width="9.5703125" style="6" customWidth="1"/>
    <col min="14608" max="14608" width="11" style="6" customWidth="1"/>
    <col min="14609" max="14609" width="9.28515625" style="6" bestFit="1" customWidth="1"/>
    <col min="14610" max="14611" width="9.140625" style="6"/>
    <col min="14612" max="14612" width="9.28515625" style="6" bestFit="1" customWidth="1"/>
    <col min="14613" max="14614" width="9.140625" style="6"/>
    <col min="14615" max="14615" width="9.85546875" style="6" bestFit="1" customWidth="1"/>
    <col min="14616" max="14618" width="9.140625" style="6"/>
    <col min="14619" max="14619" width="9.85546875" style="6" bestFit="1" customWidth="1"/>
    <col min="14620" max="14625" width="9.140625" style="6"/>
    <col min="14626" max="14627" width="11.28515625" style="6" customWidth="1"/>
    <col min="14628" max="14628" width="12.140625" style="6" customWidth="1"/>
    <col min="14629" max="14629" width="9.85546875" style="6" bestFit="1" customWidth="1"/>
    <col min="14630" max="14630" width="13.140625" style="6" customWidth="1"/>
    <col min="14631" max="14848" width="9.140625" style="6"/>
    <col min="14849" max="14849" width="3.140625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5" width="12.42578125" style="6" customWidth="1"/>
    <col min="14856" max="14859" width="9.28515625" style="6" bestFit="1" customWidth="1"/>
    <col min="14860" max="14860" width="9.140625" style="6"/>
    <col min="14861" max="14861" width="9.28515625" style="6" bestFit="1" customWidth="1"/>
    <col min="14862" max="14862" width="9.140625" style="6"/>
    <col min="14863" max="14863" width="9.5703125" style="6" customWidth="1"/>
    <col min="14864" max="14864" width="11" style="6" customWidth="1"/>
    <col min="14865" max="14865" width="9.28515625" style="6" bestFit="1" customWidth="1"/>
    <col min="14866" max="14867" width="9.140625" style="6"/>
    <col min="14868" max="14868" width="9.28515625" style="6" bestFit="1" customWidth="1"/>
    <col min="14869" max="14870" width="9.140625" style="6"/>
    <col min="14871" max="14871" width="9.85546875" style="6" bestFit="1" customWidth="1"/>
    <col min="14872" max="14874" width="9.140625" style="6"/>
    <col min="14875" max="14875" width="9.85546875" style="6" bestFit="1" customWidth="1"/>
    <col min="14876" max="14881" width="9.140625" style="6"/>
    <col min="14882" max="14883" width="11.28515625" style="6" customWidth="1"/>
    <col min="14884" max="14884" width="12.140625" style="6" customWidth="1"/>
    <col min="14885" max="14885" width="9.85546875" style="6" bestFit="1" customWidth="1"/>
    <col min="14886" max="14886" width="13.140625" style="6" customWidth="1"/>
    <col min="14887" max="15104" width="9.140625" style="6"/>
    <col min="15105" max="15105" width="3.140625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1" width="12.42578125" style="6" customWidth="1"/>
    <col min="15112" max="15115" width="9.28515625" style="6" bestFit="1" customWidth="1"/>
    <col min="15116" max="15116" width="9.140625" style="6"/>
    <col min="15117" max="15117" width="9.28515625" style="6" bestFit="1" customWidth="1"/>
    <col min="15118" max="15118" width="9.140625" style="6"/>
    <col min="15119" max="15119" width="9.5703125" style="6" customWidth="1"/>
    <col min="15120" max="15120" width="11" style="6" customWidth="1"/>
    <col min="15121" max="15121" width="9.28515625" style="6" bestFit="1" customWidth="1"/>
    <col min="15122" max="15123" width="9.140625" style="6"/>
    <col min="15124" max="15124" width="9.28515625" style="6" bestFit="1" customWidth="1"/>
    <col min="15125" max="15126" width="9.140625" style="6"/>
    <col min="15127" max="15127" width="9.85546875" style="6" bestFit="1" customWidth="1"/>
    <col min="15128" max="15130" width="9.140625" style="6"/>
    <col min="15131" max="15131" width="9.85546875" style="6" bestFit="1" customWidth="1"/>
    <col min="15132" max="15137" width="9.140625" style="6"/>
    <col min="15138" max="15139" width="11.28515625" style="6" customWidth="1"/>
    <col min="15140" max="15140" width="12.140625" style="6" customWidth="1"/>
    <col min="15141" max="15141" width="9.85546875" style="6" bestFit="1" customWidth="1"/>
    <col min="15142" max="15142" width="13.140625" style="6" customWidth="1"/>
    <col min="15143" max="15360" width="9.140625" style="6"/>
    <col min="15361" max="15361" width="3.140625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67" width="12.42578125" style="6" customWidth="1"/>
    <col min="15368" max="15371" width="9.28515625" style="6" bestFit="1" customWidth="1"/>
    <col min="15372" max="15372" width="9.140625" style="6"/>
    <col min="15373" max="15373" width="9.28515625" style="6" bestFit="1" customWidth="1"/>
    <col min="15374" max="15374" width="9.140625" style="6"/>
    <col min="15375" max="15375" width="9.5703125" style="6" customWidth="1"/>
    <col min="15376" max="15376" width="11" style="6" customWidth="1"/>
    <col min="15377" max="15377" width="9.28515625" style="6" bestFit="1" customWidth="1"/>
    <col min="15378" max="15379" width="9.140625" style="6"/>
    <col min="15380" max="15380" width="9.28515625" style="6" bestFit="1" customWidth="1"/>
    <col min="15381" max="15382" width="9.140625" style="6"/>
    <col min="15383" max="15383" width="9.85546875" style="6" bestFit="1" customWidth="1"/>
    <col min="15384" max="15386" width="9.140625" style="6"/>
    <col min="15387" max="15387" width="9.85546875" style="6" bestFit="1" customWidth="1"/>
    <col min="15388" max="15393" width="9.140625" style="6"/>
    <col min="15394" max="15395" width="11.28515625" style="6" customWidth="1"/>
    <col min="15396" max="15396" width="12.140625" style="6" customWidth="1"/>
    <col min="15397" max="15397" width="9.85546875" style="6" bestFit="1" customWidth="1"/>
    <col min="15398" max="15398" width="13.140625" style="6" customWidth="1"/>
    <col min="15399" max="15616" width="9.140625" style="6"/>
    <col min="15617" max="15617" width="3.140625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3" width="12.42578125" style="6" customWidth="1"/>
    <col min="15624" max="15627" width="9.28515625" style="6" bestFit="1" customWidth="1"/>
    <col min="15628" max="15628" width="9.140625" style="6"/>
    <col min="15629" max="15629" width="9.28515625" style="6" bestFit="1" customWidth="1"/>
    <col min="15630" max="15630" width="9.140625" style="6"/>
    <col min="15631" max="15631" width="9.5703125" style="6" customWidth="1"/>
    <col min="15632" max="15632" width="11" style="6" customWidth="1"/>
    <col min="15633" max="15633" width="9.28515625" style="6" bestFit="1" customWidth="1"/>
    <col min="15634" max="15635" width="9.140625" style="6"/>
    <col min="15636" max="15636" width="9.28515625" style="6" bestFit="1" customWidth="1"/>
    <col min="15637" max="15638" width="9.140625" style="6"/>
    <col min="15639" max="15639" width="9.85546875" style="6" bestFit="1" customWidth="1"/>
    <col min="15640" max="15642" width="9.140625" style="6"/>
    <col min="15643" max="15643" width="9.85546875" style="6" bestFit="1" customWidth="1"/>
    <col min="15644" max="15649" width="9.140625" style="6"/>
    <col min="15650" max="15651" width="11.28515625" style="6" customWidth="1"/>
    <col min="15652" max="15652" width="12.140625" style="6" customWidth="1"/>
    <col min="15653" max="15653" width="9.85546875" style="6" bestFit="1" customWidth="1"/>
    <col min="15654" max="15654" width="13.140625" style="6" customWidth="1"/>
    <col min="15655" max="15872" width="9.140625" style="6"/>
    <col min="15873" max="15873" width="3.140625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79" width="12.42578125" style="6" customWidth="1"/>
    <col min="15880" max="15883" width="9.28515625" style="6" bestFit="1" customWidth="1"/>
    <col min="15884" max="15884" width="9.140625" style="6"/>
    <col min="15885" max="15885" width="9.28515625" style="6" bestFit="1" customWidth="1"/>
    <col min="15886" max="15886" width="9.140625" style="6"/>
    <col min="15887" max="15887" width="9.5703125" style="6" customWidth="1"/>
    <col min="15888" max="15888" width="11" style="6" customWidth="1"/>
    <col min="15889" max="15889" width="9.28515625" style="6" bestFit="1" customWidth="1"/>
    <col min="15890" max="15891" width="9.140625" style="6"/>
    <col min="15892" max="15892" width="9.28515625" style="6" bestFit="1" customWidth="1"/>
    <col min="15893" max="15894" width="9.140625" style="6"/>
    <col min="15895" max="15895" width="9.85546875" style="6" bestFit="1" customWidth="1"/>
    <col min="15896" max="15898" width="9.140625" style="6"/>
    <col min="15899" max="15899" width="9.85546875" style="6" bestFit="1" customWidth="1"/>
    <col min="15900" max="15905" width="9.140625" style="6"/>
    <col min="15906" max="15907" width="11.28515625" style="6" customWidth="1"/>
    <col min="15908" max="15908" width="12.140625" style="6" customWidth="1"/>
    <col min="15909" max="15909" width="9.85546875" style="6" bestFit="1" customWidth="1"/>
    <col min="15910" max="15910" width="13.140625" style="6" customWidth="1"/>
    <col min="15911" max="16128" width="9.140625" style="6"/>
    <col min="16129" max="16129" width="3.140625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5" width="12.42578125" style="6" customWidth="1"/>
    <col min="16136" max="16139" width="9.28515625" style="6" bestFit="1" customWidth="1"/>
    <col min="16140" max="16140" width="9.140625" style="6"/>
    <col min="16141" max="16141" width="9.28515625" style="6" bestFit="1" customWidth="1"/>
    <col min="16142" max="16142" width="9.140625" style="6"/>
    <col min="16143" max="16143" width="9.5703125" style="6" customWidth="1"/>
    <col min="16144" max="16144" width="11" style="6" customWidth="1"/>
    <col min="16145" max="16145" width="9.28515625" style="6" bestFit="1" customWidth="1"/>
    <col min="16146" max="16147" width="9.140625" style="6"/>
    <col min="16148" max="16148" width="9.28515625" style="6" bestFit="1" customWidth="1"/>
    <col min="16149" max="16150" width="9.140625" style="6"/>
    <col min="16151" max="16151" width="9.85546875" style="6" bestFit="1" customWidth="1"/>
    <col min="16152" max="16154" width="9.140625" style="6"/>
    <col min="16155" max="16155" width="9.85546875" style="6" bestFit="1" customWidth="1"/>
    <col min="16156" max="16161" width="9.140625" style="6"/>
    <col min="16162" max="16163" width="11.28515625" style="6" customWidth="1"/>
    <col min="16164" max="16164" width="12.140625" style="6" customWidth="1"/>
    <col min="16165" max="16165" width="9.85546875" style="6" bestFit="1" customWidth="1"/>
    <col min="16166" max="16166" width="13.140625" style="6" customWidth="1"/>
    <col min="16167" max="16384" width="9.140625" style="6"/>
  </cols>
  <sheetData>
    <row r="1" spans="1:39" ht="15" x14ac:dyDescent="0.25">
      <c r="A1" s="1"/>
      <c r="B1" s="2"/>
      <c r="C1" s="2"/>
      <c r="D1" s="2"/>
      <c r="E1" s="2"/>
      <c r="F1" s="2"/>
      <c r="G1" s="2"/>
      <c r="H1" s="1"/>
      <c r="I1" s="1"/>
      <c r="J1" s="1"/>
      <c r="K1" s="3"/>
      <c r="L1" s="3"/>
      <c r="M1" s="3"/>
      <c r="N1" s="1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  <c r="AL1" s="5"/>
    </row>
    <row r="2" spans="1:39" ht="18.75" x14ac:dyDescent="0.25">
      <c r="A2" s="1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29" t="s">
        <v>0</v>
      </c>
      <c r="N2" s="29"/>
      <c r="O2" s="29"/>
      <c r="P2" s="29"/>
      <c r="Q2" s="29"/>
      <c r="R2" s="29"/>
      <c r="S2" s="29"/>
      <c r="T2" s="29"/>
      <c r="U2" s="29"/>
      <c r="V2" s="29"/>
      <c r="W2" s="1"/>
      <c r="X2" s="1"/>
      <c r="Y2" s="1"/>
      <c r="Z2" s="1"/>
      <c r="AA2" s="1"/>
      <c r="AB2" s="1"/>
      <c r="AC2" s="1"/>
      <c r="AD2" s="1"/>
      <c r="AE2" s="1"/>
      <c r="AF2" s="4"/>
      <c r="AG2" s="5"/>
      <c r="AH2" s="5"/>
      <c r="AI2" s="5"/>
      <c r="AJ2" s="5"/>
      <c r="AK2" s="5"/>
      <c r="AL2" s="5"/>
    </row>
    <row r="3" spans="1:39" ht="18.75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3"/>
      <c r="L3" s="29" t="s">
        <v>102</v>
      </c>
      <c r="M3" s="29"/>
      <c r="N3" s="29"/>
      <c r="O3" s="29"/>
      <c r="P3" s="29"/>
      <c r="Q3" s="29"/>
      <c r="R3" s="29"/>
      <c r="S3" s="29"/>
      <c r="T3" s="29"/>
      <c r="U3" s="29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  <c r="AH3" s="5"/>
      <c r="AI3" s="5"/>
      <c r="AJ3" s="5"/>
      <c r="AK3" s="5"/>
      <c r="AL3" s="5"/>
    </row>
    <row r="4" spans="1:39" ht="18.75" x14ac:dyDescent="0.25">
      <c r="A4" s="1"/>
      <c r="B4" s="2"/>
      <c r="C4" s="2"/>
      <c r="D4" s="2"/>
      <c r="E4" s="2"/>
      <c r="F4" s="2"/>
      <c r="G4" s="2"/>
      <c r="H4" s="1"/>
      <c r="I4" s="1"/>
      <c r="J4" s="1"/>
      <c r="K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/>
      <c r="AH4" s="5"/>
      <c r="AI4" s="5"/>
      <c r="AJ4" s="5"/>
      <c r="AK4" s="5"/>
      <c r="AL4" s="5"/>
    </row>
    <row r="5" spans="1:39" ht="18.75" x14ac:dyDescent="0.25">
      <c r="A5" s="1"/>
      <c r="B5" s="2"/>
      <c r="C5" s="2"/>
      <c r="D5" s="2"/>
      <c r="E5" s="2"/>
      <c r="F5" s="2"/>
      <c r="G5" s="2"/>
      <c r="H5" s="1"/>
      <c r="I5" s="1"/>
      <c r="J5" s="1"/>
      <c r="K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/>
      <c r="AH5" s="5"/>
      <c r="AI5" s="5"/>
      <c r="AJ5" s="5"/>
      <c r="AK5" s="5"/>
      <c r="AL5" s="5"/>
    </row>
    <row r="6" spans="1:39" ht="15" x14ac:dyDescent="0.25">
      <c r="A6" s="13"/>
      <c r="B6" s="14"/>
      <c r="C6" s="14"/>
      <c r="D6" s="14"/>
      <c r="E6" s="14"/>
      <c r="F6" s="14"/>
      <c r="G6" s="14"/>
      <c r="H6" s="13"/>
      <c r="I6" s="13"/>
      <c r="J6" s="13"/>
      <c r="K6" s="3"/>
      <c r="L6" s="3"/>
      <c r="M6" s="3"/>
      <c r="N6" s="1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H6" s="5"/>
      <c r="AI6" s="5"/>
      <c r="AJ6" s="5"/>
      <c r="AK6" s="17" t="s">
        <v>2</v>
      </c>
      <c r="AL6" s="17"/>
    </row>
    <row r="7" spans="1:39" ht="14.25" x14ac:dyDescent="0.2">
      <c r="A7" s="18" t="s">
        <v>3</v>
      </c>
      <c r="B7" s="19" t="s">
        <v>4</v>
      </c>
      <c r="C7" s="20" t="s">
        <v>5</v>
      </c>
      <c r="D7" s="20"/>
      <c r="E7" s="20"/>
      <c r="F7" s="20"/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7</v>
      </c>
    </row>
    <row r="8" spans="1:39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/>
      <c r="J8" s="20"/>
      <c r="K8" s="20" t="s">
        <v>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 t="s">
        <v>10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9" ht="180" x14ac:dyDescent="0.2">
      <c r="A9" s="18"/>
      <c r="B9" s="19"/>
      <c r="C9" s="21" t="s">
        <v>11</v>
      </c>
      <c r="D9" s="21" t="s">
        <v>12</v>
      </c>
      <c r="E9" s="21" t="s">
        <v>90</v>
      </c>
      <c r="F9" s="21" t="s">
        <v>91</v>
      </c>
      <c r="G9" s="21" t="s">
        <v>92</v>
      </c>
      <c r="H9" s="22" t="s">
        <v>93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2" t="s">
        <v>21</v>
      </c>
      <c r="P9" s="22" t="s">
        <v>22</v>
      </c>
      <c r="Q9" s="22" t="s">
        <v>24</v>
      </c>
      <c r="R9" s="22" t="s">
        <v>26</v>
      </c>
      <c r="S9" s="22" t="s">
        <v>27</v>
      </c>
      <c r="T9" s="22" t="s">
        <v>94</v>
      </c>
      <c r="U9" s="22" t="s">
        <v>95</v>
      </c>
      <c r="V9" s="22" t="s">
        <v>96</v>
      </c>
      <c r="W9" s="22" t="s">
        <v>97</v>
      </c>
      <c r="X9" s="22" t="s">
        <v>98</v>
      </c>
      <c r="Y9" s="22" t="s">
        <v>99</v>
      </c>
      <c r="Z9" s="22" t="s">
        <v>15</v>
      </c>
      <c r="AA9" s="23" t="s">
        <v>16</v>
      </c>
      <c r="AB9" s="22" t="s">
        <v>31</v>
      </c>
      <c r="AC9" s="22" t="s">
        <v>32</v>
      </c>
      <c r="AD9" s="22" t="s">
        <v>37</v>
      </c>
      <c r="AE9" s="22" t="s">
        <v>33</v>
      </c>
      <c r="AF9" s="22" t="s">
        <v>100</v>
      </c>
      <c r="AG9" s="21" t="s">
        <v>34</v>
      </c>
      <c r="AH9" s="21" t="s">
        <v>35</v>
      </c>
      <c r="AI9" s="21" t="s">
        <v>36</v>
      </c>
      <c r="AJ9" s="22" t="s">
        <v>101</v>
      </c>
      <c r="AK9" s="24" t="s">
        <v>16</v>
      </c>
      <c r="AL9" s="20"/>
    </row>
    <row r="10" spans="1:39" x14ac:dyDescent="0.2">
      <c r="A10" s="25">
        <v>1</v>
      </c>
      <c r="B10" s="26" t="s">
        <v>58</v>
      </c>
      <c r="C10" s="31"/>
      <c r="D10" s="31"/>
      <c r="E10" s="31"/>
      <c r="F10" s="31"/>
      <c r="G10" s="31">
        <v>1766</v>
      </c>
      <c r="H10" s="31"/>
      <c r="I10" s="31"/>
      <c r="J10" s="32">
        <f>C10+D10+E10+F10+G10+H10+I10</f>
        <v>1766</v>
      </c>
      <c r="K10" s="31">
        <v>6681</v>
      </c>
      <c r="L10" s="31"/>
      <c r="M10" s="31"/>
      <c r="N10" s="31"/>
      <c r="O10" s="31"/>
      <c r="P10" s="31">
        <v>388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2">
        <f>K10+L10+M10+N10+O10+P10+Q10+R10+S10+T10+U10+V10+W10+X10+Y10+Z10</f>
        <v>7069</v>
      </c>
      <c r="AB10" s="16">
        <v>70516</v>
      </c>
      <c r="AC10" s="16"/>
      <c r="AD10" s="16">
        <v>462125</v>
      </c>
      <c r="AE10" s="16"/>
      <c r="AF10" s="16"/>
      <c r="AG10" s="16"/>
      <c r="AH10" s="16"/>
      <c r="AI10" s="16"/>
      <c r="AJ10" s="16">
        <v>10007</v>
      </c>
      <c r="AK10" s="32">
        <f>SUM(AB10:AJ10)</f>
        <v>542648</v>
      </c>
      <c r="AL10" s="32">
        <f>J10+AA10+AK10</f>
        <v>551483</v>
      </c>
      <c r="AM10" s="30"/>
    </row>
    <row r="11" spans="1:39" ht="25.5" x14ac:dyDescent="0.2">
      <c r="A11" s="25">
        <v>2</v>
      </c>
      <c r="B11" s="26" t="s">
        <v>103</v>
      </c>
      <c r="C11" s="31"/>
      <c r="D11" s="31"/>
      <c r="E11" s="31"/>
      <c r="F11" s="31"/>
      <c r="G11" s="31">
        <v>3755</v>
      </c>
      <c r="H11" s="31">
        <v>251</v>
      </c>
      <c r="I11" s="31"/>
      <c r="J11" s="32">
        <f t="shared" ref="J11:J48" si="0">C11+D11+E11+F11+G11+H11+I11</f>
        <v>4006</v>
      </c>
      <c r="K11" s="31">
        <v>23076</v>
      </c>
      <c r="L11" s="31"/>
      <c r="M11" s="31"/>
      <c r="N11" s="31"/>
      <c r="O11" s="31">
        <v>60</v>
      </c>
      <c r="P11" s="31">
        <v>524</v>
      </c>
      <c r="Q11" s="31"/>
      <c r="R11" s="31"/>
      <c r="S11" s="31"/>
      <c r="T11" s="31">
        <v>550</v>
      </c>
      <c r="U11" s="31"/>
      <c r="V11" s="31"/>
      <c r="W11" s="31"/>
      <c r="X11" s="31">
        <v>421011</v>
      </c>
      <c r="Y11" s="31"/>
      <c r="Z11" s="31"/>
      <c r="AA11" s="32">
        <f t="shared" ref="AA11:AA48" si="1">K11+L11+M11+N11+O11+P11+Q11+R11+S11+T11+U11+V11+W11+X11+Y11+Z11</f>
        <v>445221</v>
      </c>
      <c r="AB11" s="16">
        <v>1473</v>
      </c>
      <c r="AC11" s="16"/>
      <c r="AD11" s="16"/>
      <c r="AE11" s="16"/>
      <c r="AF11" s="16"/>
      <c r="AG11" s="16"/>
      <c r="AH11" s="16"/>
      <c r="AI11" s="16"/>
      <c r="AJ11" s="16">
        <v>28648</v>
      </c>
      <c r="AK11" s="32">
        <f t="shared" ref="AK11:AK48" si="2">SUM(AB11:AJ11)</f>
        <v>30121</v>
      </c>
      <c r="AL11" s="32">
        <f t="shared" ref="AL11:AL48" si="3">J11+AA11+AK11</f>
        <v>479348</v>
      </c>
    </row>
    <row r="12" spans="1:39" x14ac:dyDescent="0.2">
      <c r="A12" s="25">
        <v>3</v>
      </c>
      <c r="B12" s="26" t="s">
        <v>53</v>
      </c>
      <c r="C12" s="31"/>
      <c r="D12" s="31"/>
      <c r="E12" s="31"/>
      <c r="F12" s="31"/>
      <c r="G12" s="31">
        <v>43</v>
      </c>
      <c r="H12" s="31">
        <v>31793</v>
      </c>
      <c r="I12" s="31"/>
      <c r="J12" s="32">
        <f t="shared" si="0"/>
        <v>31836</v>
      </c>
      <c r="K12" s="31">
        <v>2298</v>
      </c>
      <c r="L12" s="31"/>
      <c r="M12" s="31">
        <v>1704</v>
      </c>
      <c r="N12" s="31"/>
      <c r="O12" s="31">
        <v>15626</v>
      </c>
      <c r="P12" s="31">
        <v>264186</v>
      </c>
      <c r="Q12" s="31"/>
      <c r="R12" s="31"/>
      <c r="S12" s="31"/>
      <c r="T12" s="31">
        <v>2373</v>
      </c>
      <c r="U12" s="31"/>
      <c r="V12" s="31"/>
      <c r="W12" s="31"/>
      <c r="X12" s="31">
        <v>3211</v>
      </c>
      <c r="Y12" s="31"/>
      <c r="Z12" s="31"/>
      <c r="AA12" s="32">
        <f t="shared" si="1"/>
        <v>289398</v>
      </c>
      <c r="AB12" s="16">
        <v>2105</v>
      </c>
      <c r="AC12" s="16"/>
      <c r="AD12" s="16"/>
      <c r="AE12" s="16"/>
      <c r="AF12" s="16"/>
      <c r="AG12" s="16"/>
      <c r="AH12" s="16">
        <v>100</v>
      </c>
      <c r="AI12" s="16"/>
      <c r="AJ12" s="16">
        <v>33671</v>
      </c>
      <c r="AK12" s="32">
        <f t="shared" si="2"/>
        <v>35876</v>
      </c>
      <c r="AL12" s="32">
        <f t="shared" si="3"/>
        <v>357110</v>
      </c>
    </row>
    <row r="13" spans="1:39" x14ac:dyDescent="0.2">
      <c r="A13" s="25">
        <v>4</v>
      </c>
      <c r="B13" s="26" t="s">
        <v>55</v>
      </c>
      <c r="C13" s="31"/>
      <c r="D13" s="31"/>
      <c r="E13" s="31"/>
      <c r="F13" s="31"/>
      <c r="G13" s="31">
        <v>3542</v>
      </c>
      <c r="H13" s="31">
        <v>33782</v>
      </c>
      <c r="I13" s="31"/>
      <c r="J13" s="32">
        <f t="shared" si="0"/>
        <v>37324</v>
      </c>
      <c r="K13" s="31">
        <v>115367</v>
      </c>
      <c r="L13" s="31"/>
      <c r="M13" s="31">
        <v>41</v>
      </c>
      <c r="N13" s="31"/>
      <c r="O13" s="31">
        <v>-275</v>
      </c>
      <c r="P13" s="31">
        <v>6081</v>
      </c>
      <c r="Q13" s="31">
        <v>262</v>
      </c>
      <c r="R13" s="31"/>
      <c r="S13" s="31"/>
      <c r="T13" s="31">
        <v>33588</v>
      </c>
      <c r="U13" s="31"/>
      <c r="V13" s="31"/>
      <c r="W13" s="31"/>
      <c r="X13" s="31"/>
      <c r="Y13" s="31"/>
      <c r="Z13" s="31"/>
      <c r="AA13" s="32">
        <f t="shared" si="1"/>
        <v>155064</v>
      </c>
      <c r="AB13" s="16">
        <v>78897</v>
      </c>
      <c r="AC13" s="16">
        <v>6991</v>
      </c>
      <c r="AD13" s="16"/>
      <c r="AE13" s="16"/>
      <c r="AF13" s="16"/>
      <c r="AG13" s="16"/>
      <c r="AH13" s="16"/>
      <c r="AI13" s="16"/>
      <c r="AJ13" s="16">
        <v>17147</v>
      </c>
      <c r="AK13" s="32">
        <f t="shared" si="2"/>
        <v>103035</v>
      </c>
      <c r="AL13" s="32">
        <f t="shared" si="3"/>
        <v>295423</v>
      </c>
    </row>
    <row r="14" spans="1:39" x14ac:dyDescent="0.2">
      <c r="A14" s="25">
        <v>5</v>
      </c>
      <c r="B14" s="26" t="s">
        <v>78</v>
      </c>
      <c r="C14" s="31"/>
      <c r="D14" s="31"/>
      <c r="E14" s="31"/>
      <c r="F14" s="31"/>
      <c r="G14" s="31">
        <v>183</v>
      </c>
      <c r="H14" s="31">
        <v>1021</v>
      </c>
      <c r="I14" s="31"/>
      <c r="J14" s="32">
        <f t="shared" si="0"/>
        <v>1204</v>
      </c>
      <c r="K14" s="31">
        <v>10368</v>
      </c>
      <c r="L14" s="31"/>
      <c r="M14" s="31"/>
      <c r="N14" s="31"/>
      <c r="O14" s="31"/>
      <c r="P14" s="31">
        <v>1309</v>
      </c>
      <c r="Q14" s="31"/>
      <c r="R14" s="31"/>
      <c r="S14" s="31"/>
      <c r="T14" s="31">
        <v>50010</v>
      </c>
      <c r="U14" s="31"/>
      <c r="V14" s="31"/>
      <c r="W14" s="31"/>
      <c r="X14" s="31"/>
      <c r="Y14" s="31"/>
      <c r="Z14" s="31"/>
      <c r="AA14" s="32">
        <f t="shared" si="1"/>
        <v>61687</v>
      </c>
      <c r="AB14" s="16">
        <v>218597</v>
      </c>
      <c r="AC14" s="16">
        <v>477</v>
      </c>
      <c r="AD14" s="16"/>
      <c r="AE14" s="16"/>
      <c r="AF14" s="16"/>
      <c r="AG14" s="16"/>
      <c r="AH14" s="16"/>
      <c r="AI14" s="16"/>
      <c r="AJ14" s="16"/>
      <c r="AK14" s="32">
        <f t="shared" si="2"/>
        <v>219074</v>
      </c>
      <c r="AL14" s="32">
        <f t="shared" si="3"/>
        <v>281965</v>
      </c>
    </row>
    <row r="15" spans="1:39" x14ac:dyDescent="0.2">
      <c r="A15" s="25">
        <v>6</v>
      </c>
      <c r="B15" s="26" t="s">
        <v>77</v>
      </c>
      <c r="C15" s="31"/>
      <c r="D15" s="31"/>
      <c r="E15" s="31"/>
      <c r="F15" s="31"/>
      <c r="G15" s="31">
        <v>10503</v>
      </c>
      <c r="H15" s="31">
        <v>58253</v>
      </c>
      <c r="I15" s="31"/>
      <c r="J15" s="32">
        <f t="shared" si="0"/>
        <v>68756</v>
      </c>
      <c r="K15" s="31">
        <v>51461</v>
      </c>
      <c r="L15" s="31"/>
      <c r="M15" s="31"/>
      <c r="N15" s="31"/>
      <c r="O15" s="31">
        <v>8929</v>
      </c>
      <c r="P15" s="31">
        <v>2522</v>
      </c>
      <c r="Q15" s="31">
        <v>262</v>
      </c>
      <c r="R15" s="31"/>
      <c r="S15" s="31"/>
      <c r="T15" s="31">
        <v>17280</v>
      </c>
      <c r="U15" s="31"/>
      <c r="V15" s="31"/>
      <c r="W15" s="31"/>
      <c r="X15" s="31"/>
      <c r="Y15" s="31"/>
      <c r="Z15" s="31"/>
      <c r="AA15" s="32">
        <f t="shared" si="1"/>
        <v>80454</v>
      </c>
      <c r="AB15" s="16">
        <v>118993</v>
      </c>
      <c r="AC15" s="16">
        <v>132</v>
      </c>
      <c r="AD15" s="16"/>
      <c r="AE15" s="16"/>
      <c r="AF15" s="16"/>
      <c r="AG15" s="16"/>
      <c r="AH15" s="16"/>
      <c r="AI15" s="16"/>
      <c r="AJ15" s="16">
        <v>7191</v>
      </c>
      <c r="AK15" s="32">
        <f t="shared" si="2"/>
        <v>126316</v>
      </c>
      <c r="AL15" s="32">
        <f t="shared" si="3"/>
        <v>275526</v>
      </c>
    </row>
    <row r="16" spans="1:39" x14ac:dyDescent="0.2">
      <c r="A16" s="25">
        <v>7</v>
      </c>
      <c r="B16" s="26" t="s">
        <v>59</v>
      </c>
      <c r="C16" s="31"/>
      <c r="D16" s="31"/>
      <c r="E16" s="31"/>
      <c r="F16" s="31"/>
      <c r="G16" s="31">
        <v>1986</v>
      </c>
      <c r="H16" s="31">
        <v>61</v>
      </c>
      <c r="I16" s="31"/>
      <c r="J16" s="32">
        <f t="shared" si="0"/>
        <v>2047</v>
      </c>
      <c r="K16" s="31"/>
      <c r="L16" s="31"/>
      <c r="M16" s="31"/>
      <c r="N16" s="31"/>
      <c r="O16" s="31"/>
      <c r="P16" s="31">
        <v>261969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>
        <f t="shared" si="1"/>
        <v>261969</v>
      </c>
      <c r="AB16" s="16"/>
      <c r="AC16" s="16"/>
      <c r="AD16" s="16"/>
      <c r="AE16" s="16"/>
      <c r="AF16" s="16"/>
      <c r="AG16" s="16"/>
      <c r="AH16" s="16"/>
      <c r="AI16" s="16"/>
      <c r="AJ16" s="16"/>
      <c r="AK16" s="32">
        <f t="shared" si="2"/>
        <v>0</v>
      </c>
      <c r="AL16" s="32">
        <f t="shared" si="3"/>
        <v>264016</v>
      </c>
    </row>
    <row r="17" spans="1:38" x14ac:dyDescent="0.2">
      <c r="A17" s="25">
        <v>8</v>
      </c>
      <c r="B17" s="26" t="s">
        <v>45</v>
      </c>
      <c r="C17" s="31"/>
      <c r="D17" s="31"/>
      <c r="E17" s="31"/>
      <c r="F17" s="31"/>
      <c r="G17" s="31">
        <v>11964</v>
      </c>
      <c r="H17" s="31">
        <v>49841</v>
      </c>
      <c r="I17" s="31"/>
      <c r="J17" s="32">
        <f t="shared" si="0"/>
        <v>61805</v>
      </c>
      <c r="K17" s="31">
        <v>25205</v>
      </c>
      <c r="L17" s="31"/>
      <c r="M17" s="31">
        <v>80</v>
      </c>
      <c r="N17" s="31"/>
      <c r="O17" s="31">
        <v>224</v>
      </c>
      <c r="P17" s="31">
        <v>842</v>
      </c>
      <c r="Q17" s="31"/>
      <c r="R17" s="31"/>
      <c r="S17" s="31"/>
      <c r="T17" s="31">
        <v>17473</v>
      </c>
      <c r="U17" s="31"/>
      <c r="V17" s="31"/>
      <c r="W17" s="31"/>
      <c r="X17" s="31">
        <v>60884</v>
      </c>
      <c r="Y17" s="31"/>
      <c r="Z17" s="31"/>
      <c r="AA17" s="32">
        <f t="shared" si="1"/>
        <v>104708</v>
      </c>
      <c r="AB17" s="16">
        <v>87752</v>
      </c>
      <c r="AC17" s="16">
        <v>1921</v>
      </c>
      <c r="AD17" s="16"/>
      <c r="AE17" s="16">
        <v>13</v>
      </c>
      <c r="AF17" s="16"/>
      <c r="AG17" s="16"/>
      <c r="AH17" s="16"/>
      <c r="AI17" s="16">
        <v>35</v>
      </c>
      <c r="AJ17" s="16">
        <v>1669</v>
      </c>
      <c r="AK17" s="32">
        <f t="shared" si="2"/>
        <v>91390</v>
      </c>
      <c r="AL17" s="32">
        <f t="shared" si="3"/>
        <v>257903</v>
      </c>
    </row>
    <row r="18" spans="1:38" x14ac:dyDescent="0.2">
      <c r="A18" s="25">
        <v>9</v>
      </c>
      <c r="B18" s="26" t="s">
        <v>40</v>
      </c>
      <c r="C18" s="31"/>
      <c r="D18" s="31"/>
      <c r="E18" s="31"/>
      <c r="F18" s="31"/>
      <c r="G18" s="31">
        <v>1013</v>
      </c>
      <c r="H18" s="31">
        <v>20309</v>
      </c>
      <c r="I18" s="31"/>
      <c r="J18" s="32">
        <f t="shared" si="0"/>
        <v>21322</v>
      </c>
      <c r="K18" s="31">
        <v>17545</v>
      </c>
      <c r="L18" s="31"/>
      <c r="M18" s="31"/>
      <c r="N18" s="31"/>
      <c r="O18" s="31">
        <v>2275</v>
      </c>
      <c r="P18" s="31">
        <v>58</v>
      </c>
      <c r="Q18" s="31"/>
      <c r="R18" s="31"/>
      <c r="S18" s="31"/>
      <c r="T18" s="31">
        <v>2052</v>
      </c>
      <c r="U18" s="31"/>
      <c r="V18" s="31"/>
      <c r="W18" s="31"/>
      <c r="X18" s="31"/>
      <c r="Y18" s="31"/>
      <c r="Z18" s="31"/>
      <c r="AA18" s="32">
        <f t="shared" si="1"/>
        <v>21930</v>
      </c>
      <c r="AB18" s="16">
        <v>94763</v>
      </c>
      <c r="AC18" s="16">
        <v>466</v>
      </c>
      <c r="AD18" s="16"/>
      <c r="AE18" s="16"/>
      <c r="AF18" s="16"/>
      <c r="AG18" s="16"/>
      <c r="AH18" s="16"/>
      <c r="AI18" s="16">
        <v>218</v>
      </c>
      <c r="AJ18" s="16">
        <v>3489</v>
      </c>
      <c r="AK18" s="32">
        <f t="shared" si="2"/>
        <v>98936</v>
      </c>
      <c r="AL18" s="32">
        <f t="shared" si="3"/>
        <v>142188</v>
      </c>
    </row>
    <row r="19" spans="1:38" x14ac:dyDescent="0.2">
      <c r="A19" s="25">
        <v>10</v>
      </c>
      <c r="B19" s="26" t="s">
        <v>42</v>
      </c>
      <c r="C19" s="31"/>
      <c r="D19" s="31"/>
      <c r="E19" s="31"/>
      <c r="F19" s="31"/>
      <c r="G19" s="31">
        <v>35</v>
      </c>
      <c r="H19" s="31">
        <v>17935</v>
      </c>
      <c r="I19" s="31">
        <v>1661</v>
      </c>
      <c r="J19" s="32">
        <f t="shared" si="0"/>
        <v>19631</v>
      </c>
      <c r="K19" s="31">
        <v>25046</v>
      </c>
      <c r="L19" s="31"/>
      <c r="M19" s="31"/>
      <c r="N19" s="31"/>
      <c r="O19" s="31"/>
      <c r="P19" s="31"/>
      <c r="Q19" s="31">
        <v>2109</v>
      </c>
      <c r="R19" s="31"/>
      <c r="S19" s="31"/>
      <c r="T19" s="31">
        <v>3246</v>
      </c>
      <c r="U19" s="31"/>
      <c r="V19" s="31"/>
      <c r="W19" s="31"/>
      <c r="X19" s="31"/>
      <c r="Y19" s="31"/>
      <c r="Z19" s="31"/>
      <c r="AA19" s="32">
        <f t="shared" si="1"/>
        <v>30401</v>
      </c>
      <c r="AB19" s="16">
        <v>25090</v>
      </c>
      <c r="AC19" s="16"/>
      <c r="AD19" s="16"/>
      <c r="AE19" s="16"/>
      <c r="AF19" s="16"/>
      <c r="AG19" s="16"/>
      <c r="AH19" s="16"/>
      <c r="AI19" s="16"/>
      <c r="AJ19" s="16">
        <v>32863</v>
      </c>
      <c r="AK19" s="32">
        <f t="shared" si="2"/>
        <v>57953</v>
      </c>
      <c r="AL19" s="32">
        <f t="shared" si="3"/>
        <v>107985</v>
      </c>
    </row>
    <row r="20" spans="1:38" x14ac:dyDescent="0.2">
      <c r="A20" s="25">
        <v>11</v>
      </c>
      <c r="B20" s="26" t="s">
        <v>82</v>
      </c>
      <c r="C20" s="31"/>
      <c r="D20" s="31"/>
      <c r="E20" s="31"/>
      <c r="F20" s="31"/>
      <c r="G20" s="31">
        <v>11623</v>
      </c>
      <c r="H20" s="31">
        <v>8412</v>
      </c>
      <c r="I20" s="31"/>
      <c r="J20" s="32">
        <f t="shared" si="0"/>
        <v>20035</v>
      </c>
      <c r="K20" s="31">
        <v>19399</v>
      </c>
      <c r="L20" s="31"/>
      <c r="M20" s="31">
        <v>852</v>
      </c>
      <c r="N20" s="31"/>
      <c r="O20" s="31">
        <v>128</v>
      </c>
      <c r="P20" s="31">
        <v>3790</v>
      </c>
      <c r="Q20" s="31"/>
      <c r="R20" s="31"/>
      <c r="S20" s="31"/>
      <c r="T20" s="31">
        <v>5527</v>
      </c>
      <c r="U20" s="31"/>
      <c r="V20" s="31"/>
      <c r="W20" s="31"/>
      <c r="X20" s="31"/>
      <c r="Y20" s="31"/>
      <c r="Z20" s="31"/>
      <c r="AA20" s="32">
        <f t="shared" si="1"/>
        <v>29696</v>
      </c>
      <c r="AB20" s="16">
        <v>50918</v>
      </c>
      <c r="AC20" s="16">
        <v>60</v>
      </c>
      <c r="AD20" s="16"/>
      <c r="AE20" s="16"/>
      <c r="AF20" s="16"/>
      <c r="AG20" s="16"/>
      <c r="AH20" s="16"/>
      <c r="AI20" s="16"/>
      <c r="AJ20" s="16">
        <v>3463</v>
      </c>
      <c r="AK20" s="32">
        <f t="shared" si="2"/>
        <v>54441</v>
      </c>
      <c r="AL20" s="32">
        <f t="shared" si="3"/>
        <v>104172</v>
      </c>
    </row>
    <row r="21" spans="1:38" x14ac:dyDescent="0.2">
      <c r="A21" s="25">
        <v>12</v>
      </c>
      <c r="B21" s="26" t="s">
        <v>79</v>
      </c>
      <c r="C21" s="31"/>
      <c r="D21" s="31"/>
      <c r="E21" s="31"/>
      <c r="F21" s="31"/>
      <c r="G21" s="31">
        <v>12063</v>
      </c>
      <c r="H21" s="31">
        <v>71146</v>
      </c>
      <c r="I21" s="31"/>
      <c r="J21" s="32">
        <f t="shared" si="0"/>
        <v>83209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>
        <f t="shared" si="1"/>
        <v>0</v>
      </c>
      <c r="AB21" s="16">
        <v>6631</v>
      </c>
      <c r="AC21" s="16"/>
      <c r="AD21" s="16"/>
      <c r="AE21" s="16"/>
      <c r="AF21" s="16"/>
      <c r="AG21" s="16"/>
      <c r="AH21" s="16"/>
      <c r="AI21" s="16"/>
      <c r="AJ21" s="16"/>
      <c r="AK21" s="32">
        <f t="shared" si="2"/>
        <v>6631</v>
      </c>
      <c r="AL21" s="32">
        <f t="shared" si="3"/>
        <v>89840</v>
      </c>
    </row>
    <row r="22" spans="1:38" x14ac:dyDescent="0.2">
      <c r="A22" s="25">
        <v>13</v>
      </c>
      <c r="B22" s="26" t="s">
        <v>80</v>
      </c>
      <c r="C22" s="31"/>
      <c r="D22" s="31"/>
      <c r="E22" s="31"/>
      <c r="F22" s="31"/>
      <c r="G22" s="31">
        <v>145</v>
      </c>
      <c r="H22" s="31">
        <v>2771</v>
      </c>
      <c r="I22" s="31">
        <v>0</v>
      </c>
      <c r="J22" s="32">
        <f t="shared" si="0"/>
        <v>2916</v>
      </c>
      <c r="K22" s="31">
        <v>14011</v>
      </c>
      <c r="L22" s="31"/>
      <c r="M22" s="31"/>
      <c r="N22" s="31"/>
      <c r="O22" s="31">
        <v>0</v>
      </c>
      <c r="P22" s="31">
        <v>520</v>
      </c>
      <c r="Q22" s="31">
        <v>28</v>
      </c>
      <c r="R22" s="31"/>
      <c r="S22" s="31"/>
      <c r="T22" s="31">
        <v>16892</v>
      </c>
      <c r="U22" s="31"/>
      <c r="V22" s="31"/>
      <c r="W22" s="31"/>
      <c r="X22" s="31"/>
      <c r="Y22" s="31"/>
      <c r="Z22" s="31"/>
      <c r="AA22" s="32">
        <f t="shared" si="1"/>
        <v>31451</v>
      </c>
      <c r="AB22" s="16">
        <v>43901</v>
      </c>
      <c r="AC22" s="16">
        <v>3129</v>
      </c>
      <c r="AD22" s="16"/>
      <c r="AE22" s="16"/>
      <c r="AF22" s="16"/>
      <c r="AG22" s="16"/>
      <c r="AH22" s="16"/>
      <c r="AI22" s="16">
        <v>86</v>
      </c>
      <c r="AJ22" s="16">
        <v>5466</v>
      </c>
      <c r="AK22" s="32">
        <f t="shared" si="2"/>
        <v>52582</v>
      </c>
      <c r="AL22" s="32">
        <f t="shared" si="3"/>
        <v>86949</v>
      </c>
    </row>
    <row r="23" spans="1:38" x14ac:dyDescent="0.2">
      <c r="A23" s="25">
        <v>14</v>
      </c>
      <c r="B23" s="26" t="s">
        <v>51</v>
      </c>
      <c r="C23" s="31"/>
      <c r="D23" s="31"/>
      <c r="E23" s="31"/>
      <c r="F23" s="31"/>
      <c r="G23" s="31">
        <v>1098</v>
      </c>
      <c r="H23" s="31"/>
      <c r="I23" s="31"/>
      <c r="J23" s="32">
        <f t="shared" si="0"/>
        <v>1098</v>
      </c>
      <c r="K23" s="31">
        <v>5580</v>
      </c>
      <c r="L23" s="31"/>
      <c r="M23" s="31"/>
      <c r="N23" s="31"/>
      <c r="O23" s="31"/>
      <c r="P23" s="31">
        <v>30173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>
        <f t="shared" si="1"/>
        <v>35753</v>
      </c>
      <c r="AB23" s="16">
        <v>44014</v>
      </c>
      <c r="AC23" s="16">
        <v>56</v>
      </c>
      <c r="AD23" s="16"/>
      <c r="AE23" s="16"/>
      <c r="AF23" s="16"/>
      <c r="AG23" s="16"/>
      <c r="AH23" s="16"/>
      <c r="AI23" s="16"/>
      <c r="AJ23" s="16"/>
      <c r="AK23" s="32">
        <f t="shared" si="2"/>
        <v>44070</v>
      </c>
      <c r="AL23" s="32">
        <f t="shared" si="3"/>
        <v>80921</v>
      </c>
    </row>
    <row r="24" spans="1:38" x14ac:dyDescent="0.2">
      <c r="A24" s="25">
        <v>15</v>
      </c>
      <c r="B24" s="26" t="s">
        <v>81</v>
      </c>
      <c r="C24" s="31"/>
      <c r="D24" s="31"/>
      <c r="E24" s="31"/>
      <c r="F24" s="31"/>
      <c r="G24" s="31">
        <v>32</v>
      </c>
      <c r="H24" s="31"/>
      <c r="I24" s="31"/>
      <c r="J24" s="32">
        <f t="shared" si="0"/>
        <v>32</v>
      </c>
      <c r="K24" s="31">
        <v>427</v>
      </c>
      <c r="L24" s="31"/>
      <c r="M24" s="31"/>
      <c r="N24" s="31"/>
      <c r="O24" s="31"/>
      <c r="P24" s="31">
        <v>100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>
        <f t="shared" si="1"/>
        <v>527</v>
      </c>
      <c r="AB24" s="16">
        <v>76098</v>
      </c>
      <c r="AC24" s="16"/>
      <c r="AD24" s="16"/>
      <c r="AE24" s="16"/>
      <c r="AF24" s="16"/>
      <c r="AG24" s="16"/>
      <c r="AH24" s="16"/>
      <c r="AI24" s="16"/>
      <c r="AJ24" s="16"/>
      <c r="AK24" s="32">
        <f t="shared" si="2"/>
        <v>76098</v>
      </c>
      <c r="AL24" s="32">
        <f t="shared" si="3"/>
        <v>76657</v>
      </c>
    </row>
    <row r="25" spans="1:38" x14ac:dyDescent="0.2">
      <c r="A25" s="25">
        <v>16</v>
      </c>
      <c r="B25" s="26" t="s">
        <v>83</v>
      </c>
      <c r="C25" s="31"/>
      <c r="D25" s="31"/>
      <c r="E25" s="31"/>
      <c r="F25" s="31"/>
      <c r="G25" s="31">
        <v>1393</v>
      </c>
      <c r="H25" s="31">
        <v>258</v>
      </c>
      <c r="I25" s="31"/>
      <c r="J25" s="32">
        <f t="shared" si="0"/>
        <v>1651</v>
      </c>
      <c r="K25" s="31">
        <v>27013</v>
      </c>
      <c r="L25" s="31"/>
      <c r="M25" s="31">
        <v>767</v>
      </c>
      <c r="N25" s="31"/>
      <c r="O25" s="31">
        <v>167</v>
      </c>
      <c r="P25" s="31">
        <v>571</v>
      </c>
      <c r="Q25" s="31"/>
      <c r="R25" s="31"/>
      <c r="S25" s="31"/>
      <c r="T25" s="31">
        <v>147</v>
      </c>
      <c r="U25" s="31"/>
      <c r="V25" s="31"/>
      <c r="W25" s="31"/>
      <c r="X25" s="31"/>
      <c r="Y25" s="31"/>
      <c r="Z25" s="31"/>
      <c r="AA25" s="32">
        <f t="shared" si="1"/>
        <v>28665</v>
      </c>
      <c r="AB25" s="16">
        <v>21749</v>
      </c>
      <c r="AC25" s="16">
        <v>14</v>
      </c>
      <c r="AD25" s="16"/>
      <c r="AE25" s="16"/>
      <c r="AF25" s="16"/>
      <c r="AG25" s="16"/>
      <c r="AH25" s="16"/>
      <c r="AI25" s="16"/>
      <c r="AJ25" s="16">
        <v>1365</v>
      </c>
      <c r="AK25" s="32">
        <f t="shared" si="2"/>
        <v>23128</v>
      </c>
      <c r="AL25" s="32">
        <f t="shared" si="3"/>
        <v>53444</v>
      </c>
    </row>
    <row r="26" spans="1:38" x14ac:dyDescent="0.2">
      <c r="A26" s="25">
        <v>17</v>
      </c>
      <c r="B26" s="26" t="s">
        <v>39</v>
      </c>
      <c r="C26" s="31"/>
      <c r="D26" s="31"/>
      <c r="E26" s="31"/>
      <c r="F26" s="31"/>
      <c r="G26" s="31"/>
      <c r="H26" s="31"/>
      <c r="I26" s="31"/>
      <c r="J26" s="32">
        <f t="shared" si="0"/>
        <v>0</v>
      </c>
      <c r="K26" s="31">
        <v>7515</v>
      </c>
      <c r="L26" s="31"/>
      <c r="M26" s="31"/>
      <c r="N26" s="31"/>
      <c r="O26" s="31">
        <v>116</v>
      </c>
      <c r="P26" s="31">
        <v>19330</v>
      </c>
      <c r="Q26" s="31"/>
      <c r="R26" s="31"/>
      <c r="S26" s="31"/>
      <c r="T26" s="31">
        <v>1600</v>
      </c>
      <c r="U26" s="31"/>
      <c r="V26" s="31"/>
      <c r="W26" s="31"/>
      <c r="X26" s="31"/>
      <c r="Y26" s="31"/>
      <c r="Z26" s="31">
        <v>2874</v>
      </c>
      <c r="AA26" s="32">
        <f t="shared" si="1"/>
        <v>31435</v>
      </c>
      <c r="AB26" s="16">
        <v>12447</v>
      </c>
      <c r="AC26" s="16"/>
      <c r="AD26" s="16"/>
      <c r="AE26" s="16"/>
      <c r="AF26" s="16"/>
      <c r="AG26" s="16"/>
      <c r="AH26" s="16"/>
      <c r="AI26" s="16"/>
      <c r="AJ26" s="16">
        <v>5349</v>
      </c>
      <c r="AK26" s="32">
        <f t="shared" si="2"/>
        <v>17796</v>
      </c>
      <c r="AL26" s="32">
        <f t="shared" si="3"/>
        <v>49231</v>
      </c>
    </row>
    <row r="27" spans="1:38" x14ac:dyDescent="0.2">
      <c r="A27" s="25">
        <v>18</v>
      </c>
      <c r="B27" s="26" t="s">
        <v>75</v>
      </c>
      <c r="C27" s="31"/>
      <c r="D27" s="31"/>
      <c r="E27" s="31"/>
      <c r="F27" s="31"/>
      <c r="G27" s="31"/>
      <c r="H27" s="31">
        <v>218</v>
      </c>
      <c r="I27" s="31">
        <v>9701</v>
      </c>
      <c r="J27" s="32">
        <f t="shared" si="0"/>
        <v>9919</v>
      </c>
      <c r="K27" s="31">
        <v>12803</v>
      </c>
      <c r="L27" s="31"/>
      <c r="M27" s="31"/>
      <c r="N27" s="31"/>
      <c r="O27" s="31"/>
      <c r="P27" s="31">
        <v>473</v>
      </c>
      <c r="Q27" s="31">
        <v>179</v>
      </c>
      <c r="R27" s="31"/>
      <c r="S27" s="31"/>
      <c r="T27" s="31">
        <v>5110</v>
      </c>
      <c r="U27" s="31"/>
      <c r="V27" s="31"/>
      <c r="W27" s="31"/>
      <c r="X27" s="31"/>
      <c r="Y27" s="31"/>
      <c r="Z27" s="31"/>
      <c r="AA27" s="32">
        <f t="shared" si="1"/>
        <v>18565</v>
      </c>
      <c r="AB27" s="16">
        <v>1232</v>
      </c>
      <c r="AC27" s="16"/>
      <c r="AD27" s="16"/>
      <c r="AE27" s="16"/>
      <c r="AF27" s="16"/>
      <c r="AG27" s="16"/>
      <c r="AH27" s="16"/>
      <c r="AI27" s="16"/>
      <c r="AJ27" s="16">
        <v>5974</v>
      </c>
      <c r="AK27" s="32">
        <f t="shared" si="2"/>
        <v>7206</v>
      </c>
      <c r="AL27" s="32">
        <f t="shared" si="3"/>
        <v>35690</v>
      </c>
    </row>
    <row r="28" spans="1:38" x14ac:dyDescent="0.2">
      <c r="A28" s="25">
        <v>19</v>
      </c>
      <c r="B28" s="26" t="s">
        <v>61</v>
      </c>
      <c r="C28" s="31"/>
      <c r="D28" s="31"/>
      <c r="E28" s="31"/>
      <c r="F28" s="31"/>
      <c r="G28" s="31"/>
      <c r="H28" s="31"/>
      <c r="I28" s="31"/>
      <c r="J28" s="32">
        <f t="shared" si="0"/>
        <v>0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2">
        <f t="shared" si="1"/>
        <v>0</v>
      </c>
      <c r="AB28" s="16">
        <v>35488</v>
      </c>
      <c r="AC28" s="16"/>
      <c r="AD28" s="16"/>
      <c r="AE28" s="16"/>
      <c r="AF28" s="16"/>
      <c r="AG28" s="16"/>
      <c r="AH28" s="16"/>
      <c r="AI28" s="16"/>
      <c r="AJ28" s="16"/>
      <c r="AK28" s="32">
        <f t="shared" si="2"/>
        <v>35488</v>
      </c>
      <c r="AL28" s="32">
        <f t="shared" si="3"/>
        <v>35488</v>
      </c>
    </row>
    <row r="29" spans="1:38" x14ac:dyDescent="0.2">
      <c r="A29" s="25">
        <v>20</v>
      </c>
      <c r="B29" s="26" t="s">
        <v>50</v>
      </c>
      <c r="C29" s="31"/>
      <c r="D29" s="31"/>
      <c r="E29" s="31"/>
      <c r="F29" s="31"/>
      <c r="G29" s="31">
        <v>2085</v>
      </c>
      <c r="H29" s="31">
        <v>12928</v>
      </c>
      <c r="I29" s="31">
        <v>593</v>
      </c>
      <c r="J29" s="32">
        <f t="shared" si="0"/>
        <v>15606</v>
      </c>
      <c r="K29" s="31">
        <v>4385</v>
      </c>
      <c r="L29" s="31"/>
      <c r="M29" s="31"/>
      <c r="N29" s="31"/>
      <c r="O29" s="31">
        <v>226</v>
      </c>
      <c r="P29" s="31">
        <v>1066</v>
      </c>
      <c r="Q29" s="31"/>
      <c r="R29" s="31"/>
      <c r="S29" s="31"/>
      <c r="T29" s="31">
        <v>1194</v>
      </c>
      <c r="U29" s="31"/>
      <c r="V29" s="31"/>
      <c r="W29" s="31"/>
      <c r="X29" s="31"/>
      <c r="Y29" s="31"/>
      <c r="Z29" s="31"/>
      <c r="AA29" s="32">
        <f t="shared" si="1"/>
        <v>6871</v>
      </c>
      <c r="AB29" s="16">
        <v>1905</v>
      </c>
      <c r="AC29" s="16"/>
      <c r="AD29" s="16"/>
      <c r="AE29" s="16"/>
      <c r="AF29" s="16"/>
      <c r="AG29" s="16"/>
      <c r="AH29" s="16"/>
      <c r="AI29" s="16"/>
      <c r="AJ29" s="16">
        <v>8799</v>
      </c>
      <c r="AK29" s="32">
        <f t="shared" si="2"/>
        <v>10704</v>
      </c>
      <c r="AL29" s="32">
        <f t="shared" si="3"/>
        <v>33181</v>
      </c>
    </row>
    <row r="30" spans="1:38" x14ac:dyDescent="0.2">
      <c r="A30" s="25">
        <v>21</v>
      </c>
      <c r="B30" s="26" t="s">
        <v>49</v>
      </c>
      <c r="C30" s="31"/>
      <c r="D30" s="31"/>
      <c r="E30" s="31"/>
      <c r="F30" s="31"/>
      <c r="G30" s="31">
        <v>1618</v>
      </c>
      <c r="H30" s="31"/>
      <c r="I30" s="31"/>
      <c r="J30" s="32">
        <f t="shared" si="0"/>
        <v>1618</v>
      </c>
      <c r="K30" s="31">
        <v>4880</v>
      </c>
      <c r="L30" s="31"/>
      <c r="M30" s="31"/>
      <c r="N30" s="31"/>
      <c r="O30" s="31">
        <v>361</v>
      </c>
      <c r="P30" s="31"/>
      <c r="Q30" s="31"/>
      <c r="R30" s="31"/>
      <c r="S30" s="31"/>
      <c r="T30" s="31">
        <v>34</v>
      </c>
      <c r="U30" s="31"/>
      <c r="V30" s="31"/>
      <c r="W30" s="31"/>
      <c r="X30" s="31"/>
      <c r="Y30" s="31"/>
      <c r="Z30" s="31"/>
      <c r="AA30" s="32">
        <f t="shared" si="1"/>
        <v>5275</v>
      </c>
      <c r="AB30" s="16">
        <v>21055</v>
      </c>
      <c r="AC30" s="16"/>
      <c r="AD30" s="16"/>
      <c r="AE30" s="16"/>
      <c r="AF30" s="16"/>
      <c r="AG30" s="16"/>
      <c r="AH30" s="16"/>
      <c r="AI30" s="16"/>
      <c r="AJ30" s="16">
        <v>3873</v>
      </c>
      <c r="AK30" s="32">
        <f t="shared" si="2"/>
        <v>24928</v>
      </c>
      <c r="AL30" s="32">
        <f t="shared" si="3"/>
        <v>31821</v>
      </c>
    </row>
    <row r="31" spans="1:38" x14ac:dyDescent="0.2">
      <c r="A31" s="25">
        <v>22</v>
      </c>
      <c r="B31" s="26" t="s">
        <v>41</v>
      </c>
      <c r="C31" s="31">
        <v>26846</v>
      </c>
      <c r="D31" s="31">
        <v>3747</v>
      </c>
      <c r="E31" s="31"/>
      <c r="F31" s="31"/>
      <c r="G31" s="31">
        <v>391</v>
      </c>
      <c r="H31" s="31"/>
      <c r="I31" s="31"/>
      <c r="J31" s="32">
        <f t="shared" si="0"/>
        <v>30984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2">
        <f t="shared" si="1"/>
        <v>0</v>
      </c>
      <c r="AB31" s="16"/>
      <c r="AC31" s="16"/>
      <c r="AD31" s="16"/>
      <c r="AE31" s="16"/>
      <c r="AF31" s="16"/>
      <c r="AG31" s="16"/>
      <c r="AH31" s="16"/>
      <c r="AI31" s="16"/>
      <c r="AJ31" s="16"/>
      <c r="AK31" s="32">
        <f t="shared" si="2"/>
        <v>0</v>
      </c>
      <c r="AL31" s="32">
        <f t="shared" si="3"/>
        <v>30984</v>
      </c>
    </row>
    <row r="32" spans="1:38" x14ac:dyDescent="0.2">
      <c r="A32" s="25">
        <v>23</v>
      </c>
      <c r="B32" s="26" t="s">
        <v>54</v>
      </c>
      <c r="C32" s="31"/>
      <c r="D32" s="31"/>
      <c r="E32" s="31"/>
      <c r="F32" s="31"/>
      <c r="G32" s="31">
        <v>3048</v>
      </c>
      <c r="H32" s="31"/>
      <c r="I32" s="31">
        <v>18842</v>
      </c>
      <c r="J32" s="32">
        <f t="shared" si="0"/>
        <v>21890</v>
      </c>
      <c r="K32" s="31">
        <v>66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>
        <v>3895</v>
      </c>
      <c r="AA32" s="32">
        <f t="shared" si="1"/>
        <v>3961</v>
      </c>
      <c r="AB32" s="16">
        <v>3828</v>
      </c>
      <c r="AC32" s="16"/>
      <c r="AD32" s="16"/>
      <c r="AE32" s="16"/>
      <c r="AF32" s="16"/>
      <c r="AG32" s="16"/>
      <c r="AH32" s="16"/>
      <c r="AI32" s="16"/>
      <c r="AJ32" s="16"/>
      <c r="AK32" s="32">
        <f t="shared" si="2"/>
        <v>3828</v>
      </c>
      <c r="AL32" s="32">
        <f t="shared" si="3"/>
        <v>29679</v>
      </c>
    </row>
    <row r="33" spans="1:38" x14ac:dyDescent="0.2">
      <c r="A33" s="25">
        <v>24</v>
      </c>
      <c r="B33" s="26" t="s">
        <v>52</v>
      </c>
      <c r="C33" s="31"/>
      <c r="D33" s="31"/>
      <c r="E33" s="31"/>
      <c r="F33" s="31"/>
      <c r="G33" s="31">
        <v>213</v>
      </c>
      <c r="H33" s="31"/>
      <c r="I33" s="31"/>
      <c r="J33" s="32">
        <f t="shared" si="0"/>
        <v>213</v>
      </c>
      <c r="K33" s="31">
        <v>692</v>
      </c>
      <c r="L33" s="31"/>
      <c r="M33" s="31"/>
      <c r="N33" s="31"/>
      <c r="O33" s="31"/>
      <c r="P33" s="31">
        <v>108</v>
      </c>
      <c r="Q33" s="31"/>
      <c r="R33" s="31"/>
      <c r="S33" s="31"/>
      <c r="T33" s="31">
        <v>3105</v>
      </c>
      <c r="U33" s="31"/>
      <c r="V33" s="31"/>
      <c r="W33" s="31"/>
      <c r="X33" s="31"/>
      <c r="Y33" s="31"/>
      <c r="Z33" s="31"/>
      <c r="AA33" s="32">
        <f t="shared" si="1"/>
        <v>3905</v>
      </c>
      <c r="AB33" s="16">
        <v>22845</v>
      </c>
      <c r="AC33" s="16"/>
      <c r="AD33" s="16"/>
      <c r="AE33" s="16"/>
      <c r="AF33" s="16"/>
      <c r="AG33" s="16"/>
      <c r="AH33" s="16"/>
      <c r="AI33" s="16"/>
      <c r="AJ33" s="16"/>
      <c r="AK33" s="32">
        <f t="shared" si="2"/>
        <v>22845</v>
      </c>
      <c r="AL33" s="32">
        <f t="shared" si="3"/>
        <v>26963</v>
      </c>
    </row>
    <row r="34" spans="1:38" x14ac:dyDescent="0.2">
      <c r="A34" s="25">
        <v>25</v>
      </c>
      <c r="B34" s="26" t="s">
        <v>84</v>
      </c>
      <c r="C34" s="31"/>
      <c r="D34" s="31"/>
      <c r="E34" s="31"/>
      <c r="F34" s="31"/>
      <c r="G34" s="31"/>
      <c r="H34" s="31">
        <v>14116</v>
      </c>
      <c r="I34" s="31"/>
      <c r="J34" s="32">
        <f t="shared" si="0"/>
        <v>14116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>
        <f t="shared" si="1"/>
        <v>0</v>
      </c>
      <c r="AB34" s="16"/>
      <c r="AC34" s="16"/>
      <c r="AD34" s="16"/>
      <c r="AE34" s="16"/>
      <c r="AF34" s="16"/>
      <c r="AG34" s="16"/>
      <c r="AH34" s="16"/>
      <c r="AI34" s="16"/>
      <c r="AJ34" s="16"/>
      <c r="AK34" s="32">
        <f t="shared" si="2"/>
        <v>0</v>
      </c>
      <c r="AL34" s="32">
        <f t="shared" si="3"/>
        <v>14116</v>
      </c>
    </row>
    <row r="35" spans="1:38" x14ac:dyDescent="0.2">
      <c r="A35" s="25">
        <v>26</v>
      </c>
      <c r="B35" s="26" t="s">
        <v>48</v>
      </c>
      <c r="C35" s="31"/>
      <c r="D35" s="31"/>
      <c r="E35" s="31"/>
      <c r="F35" s="31"/>
      <c r="G35" s="31">
        <v>12</v>
      </c>
      <c r="H35" s="31"/>
      <c r="I35" s="31"/>
      <c r="J35" s="32">
        <f t="shared" si="0"/>
        <v>12</v>
      </c>
      <c r="K35" s="31">
        <v>6096</v>
      </c>
      <c r="L35" s="31"/>
      <c r="M35" s="31"/>
      <c r="N35" s="31"/>
      <c r="O35" s="31">
        <v>3474</v>
      </c>
      <c r="P35" s="31"/>
      <c r="Q35" s="31">
        <v>71</v>
      </c>
      <c r="R35" s="31"/>
      <c r="S35" s="31"/>
      <c r="T35" s="31">
        <v>104</v>
      </c>
      <c r="U35" s="31"/>
      <c r="V35" s="31"/>
      <c r="W35" s="31"/>
      <c r="X35" s="31"/>
      <c r="Y35" s="31"/>
      <c r="Z35" s="31"/>
      <c r="AA35" s="32">
        <f t="shared" si="1"/>
        <v>9745</v>
      </c>
      <c r="AB35" s="16">
        <v>3750</v>
      </c>
      <c r="AC35" s="16"/>
      <c r="AD35" s="16"/>
      <c r="AE35" s="16"/>
      <c r="AF35" s="16"/>
      <c r="AG35" s="16"/>
      <c r="AH35" s="16"/>
      <c r="AI35" s="16"/>
      <c r="AJ35" s="16"/>
      <c r="AK35" s="32">
        <f t="shared" si="2"/>
        <v>3750</v>
      </c>
      <c r="AL35" s="32">
        <f t="shared" si="3"/>
        <v>13507</v>
      </c>
    </row>
    <row r="36" spans="1:38" x14ac:dyDescent="0.2">
      <c r="A36" s="25">
        <v>27</v>
      </c>
      <c r="B36" s="26" t="s">
        <v>44</v>
      </c>
      <c r="C36" s="31"/>
      <c r="D36" s="31"/>
      <c r="E36" s="31"/>
      <c r="F36" s="31"/>
      <c r="G36" s="31"/>
      <c r="H36" s="31"/>
      <c r="I36" s="31"/>
      <c r="J36" s="32">
        <f t="shared" si="0"/>
        <v>0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2">
        <f t="shared" si="1"/>
        <v>0</v>
      </c>
      <c r="AB36" s="16">
        <v>883</v>
      </c>
      <c r="AC36" s="16"/>
      <c r="AD36" s="16">
        <v>9756</v>
      </c>
      <c r="AE36" s="16"/>
      <c r="AF36" s="16"/>
      <c r="AG36" s="16"/>
      <c r="AH36" s="16"/>
      <c r="AI36" s="16"/>
      <c r="AJ36" s="16">
        <v>320</v>
      </c>
      <c r="AK36" s="32">
        <f t="shared" si="2"/>
        <v>10959</v>
      </c>
      <c r="AL36" s="32">
        <f t="shared" si="3"/>
        <v>10959</v>
      </c>
    </row>
    <row r="37" spans="1:38" x14ac:dyDescent="0.2">
      <c r="A37" s="25">
        <v>28</v>
      </c>
      <c r="B37" s="26" t="s">
        <v>60</v>
      </c>
      <c r="C37" s="31"/>
      <c r="D37" s="31"/>
      <c r="E37" s="31"/>
      <c r="F37" s="31"/>
      <c r="G37" s="31">
        <v>7115</v>
      </c>
      <c r="H37" s="31"/>
      <c r="I37" s="31"/>
      <c r="J37" s="32">
        <f t="shared" si="0"/>
        <v>7115</v>
      </c>
      <c r="K37" s="31">
        <v>425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2">
        <f t="shared" si="1"/>
        <v>425</v>
      </c>
      <c r="AB37" s="16">
        <v>1605</v>
      </c>
      <c r="AC37" s="16"/>
      <c r="AD37" s="16"/>
      <c r="AE37" s="16"/>
      <c r="AF37" s="16"/>
      <c r="AG37" s="16"/>
      <c r="AH37" s="16"/>
      <c r="AI37" s="16"/>
      <c r="AJ37" s="16">
        <v>1668</v>
      </c>
      <c r="AK37" s="32">
        <f t="shared" si="2"/>
        <v>3273</v>
      </c>
      <c r="AL37" s="32">
        <f t="shared" si="3"/>
        <v>10813</v>
      </c>
    </row>
    <row r="38" spans="1:38" x14ac:dyDescent="0.2">
      <c r="A38" s="25">
        <v>29</v>
      </c>
      <c r="B38" s="26" t="s">
        <v>47</v>
      </c>
      <c r="C38" s="31"/>
      <c r="D38" s="31"/>
      <c r="E38" s="31"/>
      <c r="F38" s="31"/>
      <c r="G38" s="31"/>
      <c r="H38" s="31"/>
      <c r="I38" s="31"/>
      <c r="J38" s="32">
        <f t="shared" si="0"/>
        <v>0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2">
        <f t="shared" si="1"/>
        <v>0</v>
      </c>
      <c r="AB38" s="16">
        <v>10322</v>
      </c>
      <c r="AC38" s="16"/>
      <c r="AD38" s="16"/>
      <c r="AE38" s="16"/>
      <c r="AF38" s="16"/>
      <c r="AG38" s="16"/>
      <c r="AH38" s="16"/>
      <c r="AI38" s="16"/>
      <c r="AJ38" s="16"/>
      <c r="AK38" s="32">
        <f t="shared" si="2"/>
        <v>10322</v>
      </c>
      <c r="AL38" s="32">
        <f t="shared" si="3"/>
        <v>10322</v>
      </c>
    </row>
    <row r="39" spans="1:38" x14ac:dyDescent="0.2">
      <c r="A39" s="25">
        <v>30</v>
      </c>
      <c r="B39" s="26" t="s">
        <v>85</v>
      </c>
      <c r="C39" s="31"/>
      <c r="D39" s="31"/>
      <c r="E39" s="31"/>
      <c r="F39" s="31"/>
      <c r="G39" s="31"/>
      <c r="H39" s="31"/>
      <c r="I39" s="31"/>
      <c r="J39" s="32">
        <f t="shared" si="0"/>
        <v>0</v>
      </c>
      <c r="K39" s="31">
        <v>896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1"/>
        <v>896</v>
      </c>
      <c r="AB39" s="16">
        <v>7878</v>
      </c>
      <c r="AC39" s="16"/>
      <c r="AD39" s="16"/>
      <c r="AE39" s="16"/>
      <c r="AF39" s="16"/>
      <c r="AG39" s="16"/>
      <c r="AH39" s="16"/>
      <c r="AI39" s="16"/>
      <c r="AJ39" s="16"/>
      <c r="AK39" s="32">
        <f t="shared" si="2"/>
        <v>7878</v>
      </c>
      <c r="AL39" s="32">
        <f t="shared" si="3"/>
        <v>8774</v>
      </c>
    </row>
    <row r="40" spans="1:38" x14ac:dyDescent="0.2">
      <c r="A40" s="25">
        <v>31</v>
      </c>
      <c r="B40" s="26" t="s">
        <v>56</v>
      </c>
      <c r="C40" s="31"/>
      <c r="D40" s="31"/>
      <c r="E40" s="31"/>
      <c r="F40" s="31"/>
      <c r="G40" s="31">
        <v>142</v>
      </c>
      <c r="H40" s="31">
        <v>3294</v>
      </c>
      <c r="I40" s="31"/>
      <c r="J40" s="32">
        <f t="shared" si="0"/>
        <v>3436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1"/>
        <v>0</v>
      </c>
      <c r="AB40" s="16">
        <v>2584</v>
      </c>
      <c r="AC40" s="16"/>
      <c r="AD40" s="16"/>
      <c r="AE40" s="16"/>
      <c r="AF40" s="16"/>
      <c r="AG40" s="16"/>
      <c r="AH40" s="16"/>
      <c r="AI40" s="16"/>
      <c r="AJ40" s="16"/>
      <c r="AK40" s="32">
        <f t="shared" si="2"/>
        <v>2584</v>
      </c>
      <c r="AL40" s="32">
        <f t="shared" si="3"/>
        <v>6020</v>
      </c>
    </row>
    <row r="41" spans="1:38" x14ac:dyDescent="0.2">
      <c r="A41" s="25">
        <v>32</v>
      </c>
      <c r="B41" s="26" t="s">
        <v>62</v>
      </c>
      <c r="C41" s="31">
        <v>657</v>
      </c>
      <c r="D41" s="31">
        <v>4207</v>
      </c>
      <c r="E41" s="31"/>
      <c r="F41" s="31"/>
      <c r="G41" s="31"/>
      <c r="H41" s="31"/>
      <c r="I41" s="31"/>
      <c r="J41" s="32">
        <f t="shared" si="0"/>
        <v>4864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2">
        <f t="shared" si="1"/>
        <v>0</v>
      </c>
      <c r="AB41" s="16"/>
      <c r="AC41" s="16"/>
      <c r="AD41" s="16"/>
      <c r="AE41" s="16"/>
      <c r="AF41" s="16"/>
      <c r="AG41" s="16"/>
      <c r="AH41" s="16"/>
      <c r="AI41" s="16"/>
      <c r="AJ41" s="16"/>
      <c r="AK41" s="32">
        <f t="shared" si="2"/>
        <v>0</v>
      </c>
      <c r="AL41" s="32">
        <f t="shared" si="3"/>
        <v>4864</v>
      </c>
    </row>
    <row r="42" spans="1:38" x14ac:dyDescent="0.2">
      <c r="A42" s="25">
        <v>33</v>
      </c>
      <c r="B42" s="26" t="s">
        <v>86</v>
      </c>
      <c r="C42" s="31"/>
      <c r="D42" s="31"/>
      <c r="E42" s="31"/>
      <c r="F42" s="31"/>
      <c r="G42" s="31">
        <v>78</v>
      </c>
      <c r="H42" s="31"/>
      <c r="I42" s="31"/>
      <c r="J42" s="32">
        <f t="shared" si="0"/>
        <v>78</v>
      </c>
      <c r="K42" s="31">
        <v>1525</v>
      </c>
      <c r="L42" s="31"/>
      <c r="M42" s="31"/>
      <c r="N42" s="31"/>
      <c r="O42" s="31"/>
      <c r="P42" s="31">
        <v>106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2">
        <f t="shared" si="1"/>
        <v>1631</v>
      </c>
      <c r="AB42" s="16">
        <v>2500</v>
      </c>
      <c r="AC42" s="16"/>
      <c r="AD42" s="16"/>
      <c r="AE42" s="16"/>
      <c r="AF42" s="16"/>
      <c r="AG42" s="16"/>
      <c r="AH42" s="16"/>
      <c r="AI42" s="16"/>
      <c r="AJ42" s="16"/>
      <c r="AK42" s="32">
        <f t="shared" si="2"/>
        <v>2500</v>
      </c>
      <c r="AL42" s="32">
        <f t="shared" si="3"/>
        <v>4209</v>
      </c>
    </row>
    <row r="43" spans="1:38" ht="25.5" x14ac:dyDescent="0.2">
      <c r="A43" s="25">
        <v>34</v>
      </c>
      <c r="B43" s="26" t="s">
        <v>43</v>
      </c>
      <c r="C43" s="31"/>
      <c r="D43" s="31"/>
      <c r="E43" s="31"/>
      <c r="F43" s="31"/>
      <c r="G43" s="31"/>
      <c r="H43" s="31"/>
      <c r="I43" s="31"/>
      <c r="J43" s="32">
        <f t="shared" si="0"/>
        <v>0</v>
      </c>
      <c r="K43" s="31"/>
      <c r="L43" s="31"/>
      <c r="M43" s="31">
        <v>1026</v>
      </c>
      <c r="N43" s="31"/>
      <c r="O43" s="31"/>
      <c r="P43" s="31">
        <v>1308</v>
      </c>
      <c r="Q43" s="31"/>
      <c r="R43" s="31"/>
      <c r="S43" s="31"/>
      <c r="T43" s="31"/>
      <c r="U43" s="31"/>
      <c r="V43" s="31"/>
      <c r="W43" s="31"/>
      <c r="X43" s="31">
        <v>1751</v>
      </c>
      <c r="Y43" s="31"/>
      <c r="Z43" s="31"/>
      <c r="AA43" s="32">
        <f t="shared" si="1"/>
        <v>4085</v>
      </c>
      <c r="AB43" s="16"/>
      <c r="AC43" s="16"/>
      <c r="AD43" s="16"/>
      <c r="AE43" s="16"/>
      <c r="AF43" s="16"/>
      <c r="AG43" s="16"/>
      <c r="AH43" s="16"/>
      <c r="AI43" s="16"/>
      <c r="AJ43" s="16"/>
      <c r="AK43" s="32">
        <f t="shared" si="2"/>
        <v>0</v>
      </c>
      <c r="AL43" s="32">
        <f t="shared" si="3"/>
        <v>4085</v>
      </c>
    </row>
    <row r="44" spans="1:38" ht="25.5" x14ac:dyDescent="0.2">
      <c r="A44" s="25">
        <v>35</v>
      </c>
      <c r="B44" s="26" t="s">
        <v>46</v>
      </c>
      <c r="C44" s="31"/>
      <c r="D44" s="31">
        <v>1706</v>
      </c>
      <c r="E44" s="31"/>
      <c r="F44" s="31"/>
      <c r="G44" s="31"/>
      <c r="H44" s="31"/>
      <c r="I44" s="31"/>
      <c r="J44" s="32">
        <f t="shared" si="0"/>
        <v>1706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2">
        <f t="shared" si="1"/>
        <v>0</v>
      </c>
      <c r="AB44" s="16"/>
      <c r="AC44" s="16"/>
      <c r="AD44" s="16"/>
      <c r="AE44" s="16"/>
      <c r="AF44" s="16"/>
      <c r="AG44" s="16"/>
      <c r="AH44" s="16"/>
      <c r="AI44" s="16"/>
      <c r="AJ44" s="16"/>
      <c r="AK44" s="32">
        <f t="shared" si="2"/>
        <v>0</v>
      </c>
      <c r="AL44" s="32">
        <f t="shared" si="3"/>
        <v>1706</v>
      </c>
    </row>
    <row r="45" spans="1:38" x14ac:dyDescent="0.2">
      <c r="A45" s="25">
        <v>36</v>
      </c>
      <c r="B45" s="26" t="s">
        <v>63</v>
      </c>
      <c r="C45" s="31"/>
      <c r="D45" s="31"/>
      <c r="E45" s="31"/>
      <c r="F45" s="31"/>
      <c r="G45" s="31">
        <v>4</v>
      </c>
      <c r="H45" s="31">
        <v>7551</v>
      </c>
      <c r="I45" s="31"/>
      <c r="J45" s="32">
        <f t="shared" si="0"/>
        <v>7555</v>
      </c>
      <c r="K45" s="31">
        <v>2957</v>
      </c>
      <c r="L45" s="31"/>
      <c r="M45" s="31"/>
      <c r="N45" s="31"/>
      <c r="O45" s="31">
        <v>1895</v>
      </c>
      <c r="P45" s="31"/>
      <c r="Q45" s="31">
        <v>352</v>
      </c>
      <c r="R45" s="31"/>
      <c r="S45" s="31"/>
      <c r="T45" s="31">
        <v>-489</v>
      </c>
      <c r="U45" s="31"/>
      <c r="V45" s="31"/>
      <c r="W45" s="31"/>
      <c r="X45" s="31"/>
      <c r="Y45" s="31"/>
      <c r="Z45" s="31"/>
      <c r="AA45" s="32">
        <f t="shared" si="1"/>
        <v>4715</v>
      </c>
      <c r="AB45" s="16">
        <v>2330</v>
      </c>
      <c r="AC45" s="16"/>
      <c r="AD45" s="16"/>
      <c r="AE45" s="16"/>
      <c r="AF45" s="16"/>
      <c r="AG45" s="16"/>
      <c r="AH45" s="16"/>
      <c r="AI45" s="16">
        <v>506</v>
      </c>
      <c r="AJ45" s="16">
        <v>-14499</v>
      </c>
      <c r="AK45" s="32">
        <f t="shared" si="2"/>
        <v>-11663</v>
      </c>
      <c r="AL45" s="32">
        <f t="shared" si="3"/>
        <v>607</v>
      </c>
    </row>
    <row r="46" spans="1:38" x14ac:dyDescent="0.2">
      <c r="A46" s="25">
        <v>37</v>
      </c>
      <c r="B46" s="26" t="s">
        <v>104</v>
      </c>
      <c r="C46" s="31"/>
      <c r="D46" s="31"/>
      <c r="E46" s="31"/>
      <c r="F46" s="31"/>
      <c r="G46" s="31"/>
      <c r="H46" s="31"/>
      <c r="I46" s="31"/>
      <c r="J46" s="32">
        <f t="shared" si="0"/>
        <v>0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1"/>
        <v>0</v>
      </c>
      <c r="AB46" s="16"/>
      <c r="AC46" s="16"/>
      <c r="AD46" s="16"/>
      <c r="AE46" s="16"/>
      <c r="AF46" s="16"/>
      <c r="AG46" s="16"/>
      <c r="AH46" s="16"/>
      <c r="AI46" s="16"/>
      <c r="AJ46" s="16"/>
      <c r="AK46" s="32">
        <f t="shared" si="2"/>
        <v>0</v>
      </c>
      <c r="AL46" s="32">
        <f t="shared" si="3"/>
        <v>0</v>
      </c>
    </row>
    <row r="47" spans="1:38" x14ac:dyDescent="0.2">
      <c r="A47" s="25">
        <v>38</v>
      </c>
      <c r="B47" s="26" t="s">
        <v>87</v>
      </c>
      <c r="C47" s="31"/>
      <c r="D47" s="31"/>
      <c r="E47" s="31"/>
      <c r="F47" s="31"/>
      <c r="G47" s="31"/>
      <c r="H47" s="31"/>
      <c r="I47" s="31"/>
      <c r="J47" s="3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  <c r="AB47" s="16"/>
      <c r="AC47" s="16"/>
      <c r="AD47" s="16"/>
      <c r="AE47" s="16"/>
      <c r="AF47" s="16"/>
      <c r="AG47" s="16"/>
      <c r="AH47" s="16"/>
      <c r="AI47" s="16"/>
      <c r="AJ47" s="16"/>
      <c r="AK47" s="32"/>
      <c r="AL47" s="32"/>
    </row>
    <row r="48" spans="1:38" x14ac:dyDescent="0.2">
      <c r="A48" s="25">
        <v>39</v>
      </c>
      <c r="B48" s="26" t="s">
        <v>57</v>
      </c>
      <c r="C48" s="31"/>
      <c r="D48" s="31"/>
      <c r="E48" s="31"/>
      <c r="F48" s="31"/>
      <c r="G48" s="31"/>
      <c r="H48" s="31"/>
      <c r="I48" s="31"/>
      <c r="J48" s="32">
        <f t="shared" si="0"/>
        <v>0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2">
        <f t="shared" si="1"/>
        <v>0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32">
        <f t="shared" si="2"/>
        <v>0</v>
      </c>
      <c r="AL48" s="32">
        <f t="shared" si="3"/>
        <v>0</v>
      </c>
    </row>
  </sheetData>
  <mergeCells count="11">
    <mergeCell ref="K8:AA8"/>
    <mergeCell ref="AB8:AK8"/>
    <mergeCell ref="M2:V2"/>
    <mergeCell ref="L3:U3"/>
    <mergeCell ref="AK6:AL6"/>
    <mergeCell ref="A7:A9"/>
    <mergeCell ref="B7:B9"/>
    <mergeCell ref="C7:F7"/>
    <mergeCell ref="G7:AK7"/>
    <mergeCell ref="AL7:AL9"/>
    <mergeCell ref="C8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workbookViewId="0">
      <selection activeCell="A7" sqref="A7:A9"/>
    </sheetView>
  </sheetViews>
  <sheetFormatPr defaultRowHeight="12.75" x14ac:dyDescent="0.2"/>
  <cols>
    <col min="1" max="1" width="3.140625" style="6" bestFit="1" customWidth="1"/>
    <col min="2" max="2" width="35.42578125" style="6" customWidth="1"/>
    <col min="3" max="3" width="12.42578125" style="6" customWidth="1"/>
    <col min="4" max="4" width="13" style="6" customWidth="1"/>
    <col min="5" max="7" width="12.42578125" style="6" customWidth="1"/>
    <col min="8" max="11" width="9.28515625" style="6" bestFit="1" customWidth="1"/>
    <col min="12" max="12" width="9.140625" style="6"/>
    <col min="13" max="13" width="9.28515625" style="6" bestFit="1" customWidth="1"/>
    <col min="14" max="14" width="9.140625" style="6"/>
    <col min="15" max="15" width="9.5703125" style="6" customWidth="1"/>
    <col min="16" max="16" width="11" style="6" customWidth="1"/>
    <col min="17" max="17" width="9.28515625" style="6" bestFit="1" customWidth="1"/>
    <col min="18" max="19" width="9.140625" style="6"/>
    <col min="20" max="20" width="9.28515625" style="6" bestFit="1" customWidth="1"/>
    <col min="21" max="22" width="9.140625" style="6"/>
    <col min="23" max="23" width="9.85546875" style="6" bestFit="1" customWidth="1"/>
    <col min="24" max="26" width="9.140625" style="6"/>
    <col min="27" max="27" width="9.85546875" style="6" bestFit="1" customWidth="1"/>
    <col min="28" max="33" width="9.140625" style="6"/>
    <col min="34" max="35" width="11.28515625" style="6" customWidth="1"/>
    <col min="36" max="36" width="12.140625" style="6" customWidth="1"/>
    <col min="37" max="37" width="9.85546875" style="6" bestFit="1" customWidth="1"/>
    <col min="38" max="38" width="13.140625" style="6" customWidth="1"/>
    <col min="39" max="256" width="9.140625" style="6"/>
    <col min="257" max="257" width="3.140625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3" width="12.42578125" style="6" customWidth="1"/>
    <col min="264" max="267" width="9.28515625" style="6" bestFit="1" customWidth="1"/>
    <col min="268" max="268" width="9.140625" style="6"/>
    <col min="269" max="269" width="9.28515625" style="6" bestFit="1" customWidth="1"/>
    <col min="270" max="270" width="9.140625" style="6"/>
    <col min="271" max="271" width="9.5703125" style="6" customWidth="1"/>
    <col min="272" max="272" width="11" style="6" customWidth="1"/>
    <col min="273" max="273" width="9.28515625" style="6" bestFit="1" customWidth="1"/>
    <col min="274" max="275" width="9.140625" style="6"/>
    <col min="276" max="276" width="9.28515625" style="6" bestFit="1" customWidth="1"/>
    <col min="277" max="278" width="9.140625" style="6"/>
    <col min="279" max="279" width="9.85546875" style="6" bestFit="1" customWidth="1"/>
    <col min="280" max="282" width="9.140625" style="6"/>
    <col min="283" max="283" width="9.85546875" style="6" bestFit="1" customWidth="1"/>
    <col min="284" max="289" width="9.140625" style="6"/>
    <col min="290" max="291" width="11.28515625" style="6" customWidth="1"/>
    <col min="292" max="292" width="12.140625" style="6" customWidth="1"/>
    <col min="293" max="293" width="9.85546875" style="6" bestFit="1" customWidth="1"/>
    <col min="294" max="294" width="13.140625" style="6" customWidth="1"/>
    <col min="295" max="512" width="9.140625" style="6"/>
    <col min="513" max="513" width="3.140625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19" width="12.42578125" style="6" customWidth="1"/>
    <col min="520" max="523" width="9.28515625" style="6" bestFit="1" customWidth="1"/>
    <col min="524" max="524" width="9.140625" style="6"/>
    <col min="525" max="525" width="9.28515625" style="6" bestFit="1" customWidth="1"/>
    <col min="526" max="526" width="9.140625" style="6"/>
    <col min="527" max="527" width="9.5703125" style="6" customWidth="1"/>
    <col min="528" max="528" width="11" style="6" customWidth="1"/>
    <col min="529" max="529" width="9.28515625" style="6" bestFit="1" customWidth="1"/>
    <col min="530" max="531" width="9.140625" style="6"/>
    <col min="532" max="532" width="9.28515625" style="6" bestFit="1" customWidth="1"/>
    <col min="533" max="534" width="9.140625" style="6"/>
    <col min="535" max="535" width="9.85546875" style="6" bestFit="1" customWidth="1"/>
    <col min="536" max="538" width="9.140625" style="6"/>
    <col min="539" max="539" width="9.85546875" style="6" bestFit="1" customWidth="1"/>
    <col min="540" max="545" width="9.140625" style="6"/>
    <col min="546" max="547" width="11.28515625" style="6" customWidth="1"/>
    <col min="548" max="548" width="12.140625" style="6" customWidth="1"/>
    <col min="549" max="549" width="9.85546875" style="6" bestFit="1" customWidth="1"/>
    <col min="550" max="550" width="13.140625" style="6" customWidth="1"/>
    <col min="551" max="768" width="9.140625" style="6"/>
    <col min="769" max="769" width="3.140625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5" width="12.42578125" style="6" customWidth="1"/>
    <col min="776" max="779" width="9.28515625" style="6" bestFit="1" customWidth="1"/>
    <col min="780" max="780" width="9.140625" style="6"/>
    <col min="781" max="781" width="9.28515625" style="6" bestFit="1" customWidth="1"/>
    <col min="782" max="782" width="9.140625" style="6"/>
    <col min="783" max="783" width="9.5703125" style="6" customWidth="1"/>
    <col min="784" max="784" width="11" style="6" customWidth="1"/>
    <col min="785" max="785" width="9.28515625" style="6" bestFit="1" customWidth="1"/>
    <col min="786" max="787" width="9.140625" style="6"/>
    <col min="788" max="788" width="9.28515625" style="6" bestFit="1" customWidth="1"/>
    <col min="789" max="790" width="9.140625" style="6"/>
    <col min="791" max="791" width="9.85546875" style="6" bestFit="1" customWidth="1"/>
    <col min="792" max="794" width="9.140625" style="6"/>
    <col min="795" max="795" width="9.85546875" style="6" bestFit="1" customWidth="1"/>
    <col min="796" max="801" width="9.140625" style="6"/>
    <col min="802" max="803" width="11.28515625" style="6" customWidth="1"/>
    <col min="804" max="804" width="12.140625" style="6" customWidth="1"/>
    <col min="805" max="805" width="9.85546875" style="6" bestFit="1" customWidth="1"/>
    <col min="806" max="806" width="13.140625" style="6" customWidth="1"/>
    <col min="807" max="1024" width="9.140625" style="6"/>
    <col min="1025" max="1025" width="3.140625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1" width="12.42578125" style="6" customWidth="1"/>
    <col min="1032" max="1035" width="9.28515625" style="6" bestFit="1" customWidth="1"/>
    <col min="1036" max="1036" width="9.140625" style="6"/>
    <col min="1037" max="1037" width="9.28515625" style="6" bestFit="1" customWidth="1"/>
    <col min="1038" max="1038" width="9.140625" style="6"/>
    <col min="1039" max="1039" width="9.5703125" style="6" customWidth="1"/>
    <col min="1040" max="1040" width="11" style="6" customWidth="1"/>
    <col min="1041" max="1041" width="9.28515625" style="6" bestFit="1" customWidth="1"/>
    <col min="1042" max="1043" width="9.140625" style="6"/>
    <col min="1044" max="1044" width="9.28515625" style="6" bestFit="1" customWidth="1"/>
    <col min="1045" max="1046" width="9.140625" style="6"/>
    <col min="1047" max="1047" width="9.85546875" style="6" bestFit="1" customWidth="1"/>
    <col min="1048" max="1050" width="9.140625" style="6"/>
    <col min="1051" max="1051" width="9.85546875" style="6" bestFit="1" customWidth="1"/>
    <col min="1052" max="1057" width="9.140625" style="6"/>
    <col min="1058" max="1059" width="11.28515625" style="6" customWidth="1"/>
    <col min="1060" max="1060" width="12.140625" style="6" customWidth="1"/>
    <col min="1061" max="1061" width="9.85546875" style="6" bestFit="1" customWidth="1"/>
    <col min="1062" max="1062" width="13.140625" style="6" customWidth="1"/>
    <col min="1063" max="1280" width="9.140625" style="6"/>
    <col min="1281" max="1281" width="3.140625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87" width="12.42578125" style="6" customWidth="1"/>
    <col min="1288" max="1291" width="9.28515625" style="6" bestFit="1" customWidth="1"/>
    <col min="1292" max="1292" width="9.140625" style="6"/>
    <col min="1293" max="1293" width="9.28515625" style="6" bestFit="1" customWidth="1"/>
    <col min="1294" max="1294" width="9.140625" style="6"/>
    <col min="1295" max="1295" width="9.5703125" style="6" customWidth="1"/>
    <col min="1296" max="1296" width="11" style="6" customWidth="1"/>
    <col min="1297" max="1297" width="9.28515625" style="6" bestFit="1" customWidth="1"/>
    <col min="1298" max="1299" width="9.140625" style="6"/>
    <col min="1300" max="1300" width="9.28515625" style="6" bestFit="1" customWidth="1"/>
    <col min="1301" max="1302" width="9.140625" style="6"/>
    <col min="1303" max="1303" width="9.85546875" style="6" bestFit="1" customWidth="1"/>
    <col min="1304" max="1306" width="9.140625" style="6"/>
    <col min="1307" max="1307" width="9.85546875" style="6" bestFit="1" customWidth="1"/>
    <col min="1308" max="1313" width="9.140625" style="6"/>
    <col min="1314" max="1315" width="11.28515625" style="6" customWidth="1"/>
    <col min="1316" max="1316" width="12.140625" style="6" customWidth="1"/>
    <col min="1317" max="1317" width="9.85546875" style="6" bestFit="1" customWidth="1"/>
    <col min="1318" max="1318" width="13.140625" style="6" customWidth="1"/>
    <col min="1319" max="1536" width="9.140625" style="6"/>
    <col min="1537" max="1537" width="3.140625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3" width="12.42578125" style="6" customWidth="1"/>
    <col min="1544" max="1547" width="9.28515625" style="6" bestFit="1" customWidth="1"/>
    <col min="1548" max="1548" width="9.140625" style="6"/>
    <col min="1549" max="1549" width="9.28515625" style="6" bestFit="1" customWidth="1"/>
    <col min="1550" max="1550" width="9.140625" style="6"/>
    <col min="1551" max="1551" width="9.5703125" style="6" customWidth="1"/>
    <col min="1552" max="1552" width="11" style="6" customWidth="1"/>
    <col min="1553" max="1553" width="9.28515625" style="6" bestFit="1" customWidth="1"/>
    <col min="1554" max="1555" width="9.140625" style="6"/>
    <col min="1556" max="1556" width="9.28515625" style="6" bestFit="1" customWidth="1"/>
    <col min="1557" max="1558" width="9.140625" style="6"/>
    <col min="1559" max="1559" width="9.85546875" style="6" bestFit="1" customWidth="1"/>
    <col min="1560" max="1562" width="9.140625" style="6"/>
    <col min="1563" max="1563" width="9.85546875" style="6" bestFit="1" customWidth="1"/>
    <col min="1564" max="1569" width="9.140625" style="6"/>
    <col min="1570" max="1571" width="11.28515625" style="6" customWidth="1"/>
    <col min="1572" max="1572" width="12.140625" style="6" customWidth="1"/>
    <col min="1573" max="1573" width="9.85546875" style="6" bestFit="1" customWidth="1"/>
    <col min="1574" max="1574" width="13.140625" style="6" customWidth="1"/>
    <col min="1575" max="1792" width="9.140625" style="6"/>
    <col min="1793" max="1793" width="3.140625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799" width="12.42578125" style="6" customWidth="1"/>
    <col min="1800" max="1803" width="9.28515625" style="6" bestFit="1" customWidth="1"/>
    <col min="1804" max="1804" width="9.140625" style="6"/>
    <col min="1805" max="1805" width="9.28515625" style="6" bestFit="1" customWidth="1"/>
    <col min="1806" max="1806" width="9.140625" style="6"/>
    <col min="1807" max="1807" width="9.5703125" style="6" customWidth="1"/>
    <col min="1808" max="1808" width="11" style="6" customWidth="1"/>
    <col min="1809" max="1809" width="9.28515625" style="6" bestFit="1" customWidth="1"/>
    <col min="1810" max="1811" width="9.140625" style="6"/>
    <col min="1812" max="1812" width="9.28515625" style="6" bestFit="1" customWidth="1"/>
    <col min="1813" max="1814" width="9.140625" style="6"/>
    <col min="1815" max="1815" width="9.85546875" style="6" bestFit="1" customWidth="1"/>
    <col min="1816" max="1818" width="9.140625" style="6"/>
    <col min="1819" max="1819" width="9.85546875" style="6" bestFit="1" customWidth="1"/>
    <col min="1820" max="1825" width="9.140625" style="6"/>
    <col min="1826" max="1827" width="11.28515625" style="6" customWidth="1"/>
    <col min="1828" max="1828" width="12.140625" style="6" customWidth="1"/>
    <col min="1829" max="1829" width="9.85546875" style="6" bestFit="1" customWidth="1"/>
    <col min="1830" max="1830" width="13.140625" style="6" customWidth="1"/>
    <col min="1831" max="2048" width="9.140625" style="6"/>
    <col min="2049" max="2049" width="3.140625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5" width="12.42578125" style="6" customWidth="1"/>
    <col min="2056" max="2059" width="9.28515625" style="6" bestFit="1" customWidth="1"/>
    <col min="2060" max="2060" width="9.140625" style="6"/>
    <col min="2061" max="2061" width="9.28515625" style="6" bestFit="1" customWidth="1"/>
    <col min="2062" max="2062" width="9.140625" style="6"/>
    <col min="2063" max="2063" width="9.5703125" style="6" customWidth="1"/>
    <col min="2064" max="2064" width="11" style="6" customWidth="1"/>
    <col min="2065" max="2065" width="9.28515625" style="6" bestFit="1" customWidth="1"/>
    <col min="2066" max="2067" width="9.140625" style="6"/>
    <col min="2068" max="2068" width="9.28515625" style="6" bestFit="1" customWidth="1"/>
    <col min="2069" max="2070" width="9.140625" style="6"/>
    <col min="2071" max="2071" width="9.85546875" style="6" bestFit="1" customWidth="1"/>
    <col min="2072" max="2074" width="9.140625" style="6"/>
    <col min="2075" max="2075" width="9.85546875" style="6" bestFit="1" customWidth="1"/>
    <col min="2076" max="2081" width="9.140625" style="6"/>
    <col min="2082" max="2083" width="11.28515625" style="6" customWidth="1"/>
    <col min="2084" max="2084" width="12.140625" style="6" customWidth="1"/>
    <col min="2085" max="2085" width="9.85546875" style="6" bestFit="1" customWidth="1"/>
    <col min="2086" max="2086" width="13.140625" style="6" customWidth="1"/>
    <col min="2087" max="2304" width="9.140625" style="6"/>
    <col min="2305" max="2305" width="3.140625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1" width="12.42578125" style="6" customWidth="1"/>
    <col min="2312" max="2315" width="9.28515625" style="6" bestFit="1" customWidth="1"/>
    <col min="2316" max="2316" width="9.140625" style="6"/>
    <col min="2317" max="2317" width="9.28515625" style="6" bestFit="1" customWidth="1"/>
    <col min="2318" max="2318" width="9.140625" style="6"/>
    <col min="2319" max="2319" width="9.5703125" style="6" customWidth="1"/>
    <col min="2320" max="2320" width="11" style="6" customWidth="1"/>
    <col min="2321" max="2321" width="9.28515625" style="6" bestFit="1" customWidth="1"/>
    <col min="2322" max="2323" width="9.140625" style="6"/>
    <col min="2324" max="2324" width="9.28515625" style="6" bestFit="1" customWidth="1"/>
    <col min="2325" max="2326" width="9.140625" style="6"/>
    <col min="2327" max="2327" width="9.85546875" style="6" bestFit="1" customWidth="1"/>
    <col min="2328" max="2330" width="9.140625" style="6"/>
    <col min="2331" max="2331" width="9.85546875" style="6" bestFit="1" customWidth="1"/>
    <col min="2332" max="2337" width="9.140625" style="6"/>
    <col min="2338" max="2339" width="11.28515625" style="6" customWidth="1"/>
    <col min="2340" max="2340" width="12.140625" style="6" customWidth="1"/>
    <col min="2341" max="2341" width="9.85546875" style="6" bestFit="1" customWidth="1"/>
    <col min="2342" max="2342" width="13.140625" style="6" customWidth="1"/>
    <col min="2343" max="2560" width="9.140625" style="6"/>
    <col min="2561" max="2561" width="3.140625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67" width="12.42578125" style="6" customWidth="1"/>
    <col min="2568" max="2571" width="9.28515625" style="6" bestFit="1" customWidth="1"/>
    <col min="2572" max="2572" width="9.140625" style="6"/>
    <col min="2573" max="2573" width="9.28515625" style="6" bestFit="1" customWidth="1"/>
    <col min="2574" max="2574" width="9.140625" style="6"/>
    <col min="2575" max="2575" width="9.5703125" style="6" customWidth="1"/>
    <col min="2576" max="2576" width="11" style="6" customWidth="1"/>
    <col min="2577" max="2577" width="9.28515625" style="6" bestFit="1" customWidth="1"/>
    <col min="2578" max="2579" width="9.140625" style="6"/>
    <col min="2580" max="2580" width="9.28515625" style="6" bestFit="1" customWidth="1"/>
    <col min="2581" max="2582" width="9.140625" style="6"/>
    <col min="2583" max="2583" width="9.85546875" style="6" bestFit="1" customWidth="1"/>
    <col min="2584" max="2586" width="9.140625" style="6"/>
    <col min="2587" max="2587" width="9.85546875" style="6" bestFit="1" customWidth="1"/>
    <col min="2588" max="2593" width="9.140625" style="6"/>
    <col min="2594" max="2595" width="11.28515625" style="6" customWidth="1"/>
    <col min="2596" max="2596" width="12.140625" style="6" customWidth="1"/>
    <col min="2597" max="2597" width="9.85546875" style="6" bestFit="1" customWidth="1"/>
    <col min="2598" max="2598" width="13.140625" style="6" customWidth="1"/>
    <col min="2599" max="2816" width="9.140625" style="6"/>
    <col min="2817" max="2817" width="3.140625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3" width="12.42578125" style="6" customWidth="1"/>
    <col min="2824" max="2827" width="9.28515625" style="6" bestFit="1" customWidth="1"/>
    <col min="2828" max="2828" width="9.140625" style="6"/>
    <col min="2829" max="2829" width="9.28515625" style="6" bestFit="1" customWidth="1"/>
    <col min="2830" max="2830" width="9.140625" style="6"/>
    <col min="2831" max="2831" width="9.5703125" style="6" customWidth="1"/>
    <col min="2832" max="2832" width="11" style="6" customWidth="1"/>
    <col min="2833" max="2833" width="9.28515625" style="6" bestFit="1" customWidth="1"/>
    <col min="2834" max="2835" width="9.140625" style="6"/>
    <col min="2836" max="2836" width="9.28515625" style="6" bestFit="1" customWidth="1"/>
    <col min="2837" max="2838" width="9.140625" style="6"/>
    <col min="2839" max="2839" width="9.85546875" style="6" bestFit="1" customWidth="1"/>
    <col min="2840" max="2842" width="9.140625" style="6"/>
    <col min="2843" max="2843" width="9.85546875" style="6" bestFit="1" customWidth="1"/>
    <col min="2844" max="2849" width="9.140625" style="6"/>
    <col min="2850" max="2851" width="11.28515625" style="6" customWidth="1"/>
    <col min="2852" max="2852" width="12.140625" style="6" customWidth="1"/>
    <col min="2853" max="2853" width="9.85546875" style="6" bestFit="1" customWidth="1"/>
    <col min="2854" max="2854" width="13.140625" style="6" customWidth="1"/>
    <col min="2855" max="3072" width="9.140625" style="6"/>
    <col min="3073" max="3073" width="3.140625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79" width="12.42578125" style="6" customWidth="1"/>
    <col min="3080" max="3083" width="9.28515625" style="6" bestFit="1" customWidth="1"/>
    <col min="3084" max="3084" width="9.140625" style="6"/>
    <col min="3085" max="3085" width="9.28515625" style="6" bestFit="1" customWidth="1"/>
    <col min="3086" max="3086" width="9.140625" style="6"/>
    <col min="3087" max="3087" width="9.5703125" style="6" customWidth="1"/>
    <col min="3088" max="3088" width="11" style="6" customWidth="1"/>
    <col min="3089" max="3089" width="9.28515625" style="6" bestFit="1" customWidth="1"/>
    <col min="3090" max="3091" width="9.140625" style="6"/>
    <col min="3092" max="3092" width="9.28515625" style="6" bestFit="1" customWidth="1"/>
    <col min="3093" max="3094" width="9.140625" style="6"/>
    <col min="3095" max="3095" width="9.85546875" style="6" bestFit="1" customWidth="1"/>
    <col min="3096" max="3098" width="9.140625" style="6"/>
    <col min="3099" max="3099" width="9.85546875" style="6" bestFit="1" customWidth="1"/>
    <col min="3100" max="3105" width="9.140625" style="6"/>
    <col min="3106" max="3107" width="11.28515625" style="6" customWidth="1"/>
    <col min="3108" max="3108" width="12.140625" style="6" customWidth="1"/>
    <col min="3109" max="3109" width="9.85546875" style="6" bestFit="1" customWidth="1"/>
    <col min="3110" max="3110" width="13.140625" style="6" customWidth="1"/>
    <col min="3111" max="3328" width="9.140625" style="6"/>
    <col min="3329" max="3329" width="3.140625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5" width="12.42578125" style="6" customWidth="1"/>
    <col min="3336" max="3339" width="9.28515625" style="6" bestFit="1" customWidth="1"/>
    <col min="3340" max="3340" width="9.140625" style="6"/>
    <col min="3341" max="3341" width="9.28515625" style="6" bestFit="1" customWidth="1"/>
    <col min="3342" max="3342" width="9.140625" style="6"/>
    <col min="3343" max="3343" width="9.5703125" style="6" customWidth="1"/>
    <col min="3344" max="3344" width="11" style="6" customWidth="1"/>
    <col min="3345" max="3345" width="9.28515625" style="6" bestFit="1" customWidth="1"/>
    <col min="3346" max="3347" width="9.140625" style="6"/>
    <col min="3348" max="3348" width="9.28515625" style="6" bestFit="1" customWidth="1"/>
    <col min="3349" max="3350" width="9.140625" style="6"/>
    <col min="3351" max="3351" width="9.85546875" style="6" bestFit="1" customWidth="1"/>
    <col min="3352" max="3354" width="9.140625" style="6"/>
    <col min="3355" max="3355" width="9.85546875" style="6" bestFit="1" customWidth="1"/>
    <col min="3356" max="3361" width="9.140625" style="6"/>
    <col min="3362" max="3363" width="11.28515625" style="6" customWidth="1"/>
    <col min="3364" max="3364" width="12.140625" style="6" customWidth="1"/>
    <col min="3365" max="3365" width="9.85546875" style="6" bestFit="1" customWidth="1"/>
    <col min="3366" max="3366" width="13.140625" style="6" customWidth="1"/>
    <col min="3367" max="3584" width="9.140625" style="6"/>
    <col min="3585" max="3585" width="3.140625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1" width="12.42578125" style="6" customWidth="1"/>
    <col min="3592" max="3595" width="9.28515625" style="6" bestFit="1" customWidth="1"/>
    <col min="3596" max="3596" width="9.140625" style="6"/>
    <col min="3597" max="3597" width="9.28515625" style="6" bestFit="1" customWidth="1"/>
    <col min="3598" max="3598" width="9.140625" style="6"/>
    <col min="3599" max="3599" width="9.5703125" style="6" customWidth="1"/>
    <col min="3600" max="3600" width="11" style="6" customWidth="1"/>
    <col min="3601" max="3601" width="9.28515625" style="6" bestFit="1" customWidth="1"/>
    <col min="3602" max="3603" width="9.140625" style="6"/>
    <col min="3604" max="3604" width="9.28515625" style="6" bestFit="1" customWidth="1"/>
    <col min="3605" max="3606" width="9.140625" style="6"/>
    <col min="3607" max="3607" width="9.85546875" style="6" bestFit="1" customWidth="1"/>
    <col min="3608" max="3610" width="9.140625" style="6"/>
    <col min="3611" max="3611" width="9.85546875" style="6" bestFit="1" customWidth="1"/>
    <col min="3612" max="3617" width="9.140625" style="6"/>
    <col min="3618" max="3619" width="11.28515625" style="6" customWidth="1"/>
    <col min="3620" max="3620" width="12.140625" style="6" customWidth="1"/>
    <col min="3621" max="3621" width="9.85546875" style="6" bestFit="1" customWidth="1"/>
    <col min="3622" max="3622" width="13.140625" style="6" customWidth="1"/>
    <col min="3623" max="3840" width="9.140625" style="6"/>
    <col min="3841" max="3841" width="3.140625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47" width="12.42578125" style="6" customWidth="1"/>
    <col min="3848" max="3851" width="9.28515625" style="6" bestFit="1" customWidth="1"/>
    <col min="3852" max="3852" width="9.140625" style="6"/>
    <col min="3853" max="3853" width="9.28515625" style="6" bestFit="1" customWidth="1"/>
    <col min="3854" max="3854" width="9.140625" style="6"/>
    <col min="3855" max="3855" width="9.5703125" style="6" customWidth="1"/>
    <col min="3856" max="3856" width="11" style="6" customWidth="1"/>
    <col min="3857" max="3857" width="9.28515625" style="6" bestFit="1" customWidth="1"/>
    <col min="3858" max="3859" width="9.140625" style="6"/>
    <col min="3860" max="3860" width="9.28515625" style="6" bestFit="1" customWidth="1"/>
    <col min="3861" max="3862" width="9.140625" style="6"/>
    <col min="3863" max="3863" width="9.85546875" style="6" bestFit="1" customWidth="1"/>
    <col min="3864" max="3866" width="9.140625" style="6"/>
    <col min="3867" max="3867" width="9.85546875" style="6" bestFit="1" customWidth="1"/>
    <col min="3868" max="3873" width="9.140625" style="6"/>
    <col min="3874" max="3875" width="11.28515625" style="6" customWidth="1"/>
    <col min="3876" max="3876" width="12.140625" style="6" customWidth="1"/>
    <col min="3877" max="3877" width="9.85546875" style="6" bestFit="1" customWidth="1"/>
    <col min="3878" max="3878" width="13.140625" style="6" customWidth="1"/>
    <col min="3879" max="4096" width="9.140625" style="6"/>
    <col min="4097" max="4097" width="3.140625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3" width="12.42578125" style="6" customWidth="1"/>
    <col min="4104" max="4107" width="9.28515625" style="6" bestFit="1" customWidth="1"/>
    <col min="4108" max="4108" width="9.140625" style="6"/>
    <col min="4109" max="4109" width="9.28515625" style="6" bestFit="1" customWidth="1"/>
    <col min="4110" max="4110" width="9.140625" style="6"/>
    <col min="4111" max="4111" width="9.5703125" style="6" customWidth="1"/>
    <col min="4112" max="4112" width="11" style="6" customWidth="1"/>
    <col min="4113" max="4113" width="9.28515625" style="6" bestFit="1" customWidth="1"/>
    <col min="4114" max="4115" width="9.140625" style="6"/>
    <col min="4116" max="4116" width="9.28515625" style="6" bestFit="1" customWidth="1"/>
    <col min="4117" max="4118" width="9.140625" style="6"/>
    <col min="4119" max="4119" width="9.85546875" style="6" bestFit="1" customWidth="1"/>
    <col min="4120" max="4122" width="9.140625" style="6"/>
    <col min="4123" max="4123" width="9.85546875" style="6" bestFit="1" customWidth="1"/>
    <col min="4124" max="4129" width="9.140625" style="6"/>
    <col min="4130" max="4131" width="11.28515625" style="6" customWidth="1"/>
    <col min="4132" max="4132" width="12.140625" style="6" customWidth="1"/>
    <col min="4133" max="4133" width="9.85546875" style="6" bestFit="1" customWidth="1"/>
    <col min="4134" max="4134" width="13.140625" style="6" customWidth="1"/>
    <col min="4135" max="4352" width="9.140625" style="6"/>
    <col min="4353" max="4353" width="3.140625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59" width="12.42578125" style="6" customWidth="1"/>
    <col min="4360" max="4363" width="9.28515625" style="6" bestFit="1" customWidth="1"/>
    <col min="4364" max="4364" width="9.140625" style="6"/>
    <col min="4365" max="4365" width="9.28515625" style="6" bestFit="1" customWidth="1"/>
    <col min="4366" max="4366" width="9.140625" style="6"/>
    <col min="4367" max="4367" width="9.5703125" style="6" customWidth="1"/>
    <col min="4368" max="4368" width="11" style="6" customWidth="1"/>
    <col min="4369" max="4369" width="9.28515625" style="6" bestFit="1" customWidth="1"/>
    <col min="4370" max="4371" width="9.140625" style="6"/>
    <col min="4372" max="4372" width="9.28515625" style="6" bestFit="1" customWidth="1"/>
    <col min="4373" max="4374" width="9.140625" style="6"/>
    <col min="4375" max="4375" width="9.85546875" style="6" bestFit="1" customWidth="1"/>
    <col min="4376" max="4378" width="9.140625" style="6"/>
    <col min="4379" max="4379" width="9.85546875" style="6" bestFit="1" customWidth="1"/>
    <col min="4380" max="4385" width="9.140625" style="6"/>
    <col min="4386" max="4387" width="11.28515625" style="6" customWidth="1"/>
    <col min="4388" max="4388" width="12.140625" style="6" customWidth="1"/>
    <col min="4389" max="4389" width="9.85546875" style="6" bestFit="1" customWidth="1"/>
    <col min="4390" max="4390" width="13.140625" style="6" customWidth="1"/>
    <col min="4391" max="4608" width="9.140625" style="6"/>
    <col min="4609" max="4609" width="3.140625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5" width="12.42578125" style="6" customWidth="1"/>
    <col min="4616" max="4619" width="9.28515625" style="6" bestFit="1" customWidth="1"/>
    <col min="4620" max="4620" width="9.140625" style="6"/>
    <col min="4621" max="4621" width="9.28515625" style="6" bestFit="1" customWidth="1"/>
    <col min="4622" max="4622" width="9.140625" style="6"/>
    <col min="4623" max="4623" width="9.5703125" style="6" customWidth="1"/>
    <col min="4624" max="4624" width="11" style="6" customWidth="1"/>
    <col min="4625" max="4625" width="9.28515625" style="6" bestFit="1" customWidth="1"/>
    <col min="4626" max="4627" width="9.140625" style="6"/>
    <col min="4628" max="4628" width="9.28515625" style="6" bestFit="1" customWidth="1"/>
    <col min="4629" max="4630" width="9.140625" style="6"/>
    <col min="4631" max="4631" width="9.85546875" style="6" bestFit="1" customWidth="1"/>
    <col min="4632" max="4634" width="9.140625" style="6"/>
    <col min="4635" max="4635" width="9.85546875" style="6" bestFit="1" customWidth="1"/>
    <col min="4636" max="4641" width="9.140625" style="6"/>
    <col min="4642" max="4643" width="11.28515625" style="6" customWidth="1"/>
    <col min="4644" max="4644" width="12.140625" style="6" customWidth="1"/>
    <col min="4645" max="4645" width="9.85546875" style="6" bestFit="1" customWidth="1"/>
    <col min="4646" max="4646" width="13.140625" style="6" customWidth="1"/>
    <col min="4647" max="4864" width="9.140625" style="6"/>
    <col min="4865" max="4865" width="3.140625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1" width="12.42578125" style="6" customWidth="1"/>
    <col min="4872" max="4875" width="9.28515625" style="6" bestFit="1" customWidth="1"/>
    <col min="4876" max="4876" width="9.140625" style="6"/>
    <col min="4877" max="4877" width="9.28515625" style="6" bestFit="1" customWidth="1"/>
    <col min="4878" max="4878" width="9.140625" style="6"/>
    <col min="4879" max="4879" width="9.5703125" style="6" customWidth="1"/>
    <col min="4880" max="4880" width="11" style="6" customWidth="1"/>
    <col min="4881" max="4881" width="9.28515625" style="6" bestFit="1" customWidth="1"/>
    <col min="4882" max="4883" width="9.140625" style="6"/>
    <col min="4884" max="4884" width="9.28515625" style="6" bestFit="1" customWidth="1"/>
    <col min="4885" max="4886" width="9.140625" style="6"/>
    <col min="4887" max="4887" width="9.85546875" style="6" bestFit="1" customWidth="1"/>
    <col min="4888" max="4890" width="9.140625" style="6"/>
    <col min="4891" max="4891" width="9.85546875" style="6" bestFit="1" customWidth="1"/>
    <col min="4892" max="4897" width="9.140625" style="6"/>
    <col min="4898" max="4899" width="11.28515625" style="6" customWidth="1"/>
    <col min="4900" max="4900" width="12.140625" style="6" customWidth="1"/>
    <col min="4901" max="4901" width="9.85546875" style="6" bestFit="1" customWidth="1"/>
    <col min="4902" max="4902" width="13.140625" style="6" customWidth="1"/>
    <col min="4903" max="5120" width="9.140625" style="6"/>
    <col min="5121" max="5121" width="3.140625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27" width="12.42578125" style="6" customWidth="1"/>
    <col min="5128" max="5131" width="9.28515625" style="6" bestFit="1" customWidth="1"/>
    <col min="5132" max="5132" width="9.140625" style="6"/>
    <col min="5133" max="5133" width="9.28515625" style="6" bestFit="1" customWidth="1"/>
    <col min="5134" max="5134" width="9.140625" style="6"/>
    <col min="5135" max="5135" width="9.5703125" style="6" customWidth="1"/>
    <col min="5136" max="5136" width="11" style="6" customWidth="1"/>
    <col min="5137" max="5137" width="9.28515625" style="6" bestFit="1" customWidth="1"/>
    <col min="5138" max="5139" width="9.140625" style="6"/>
    <col min="5140" max="5140" width="9.28515625" style="6" bestFit="1" customWidth="1"/>
    <col min="5141" max="5142" width="9.140625" style="6"/>
    <col min="5143" max="5143" width="9.85546875" style="6" bestFit="1" customWidth="1"/>
    <col min="5144" max="5146" width="9.140625" style="6"/>
    <col min="5147" max="5147" width="9.85546875" style="6" bestFit="1" customWidth="1"/>
    <col min="5148" max="5153" width="9.140625" style="6"/>
    <col min="5154" max="5155" width="11.28515625" style="6" customWidth="1"/>
    <col min="5156" max="5156" width="12.140625" style="6" customWidth="1"/>
    <col min="5157" max="5157" width="9.85546875" style="6" bestFit="1" customWidth="1"/>
    <col min="5158" max="5158" width="13.140625" style="6" customWidth="1"/>
    <col min="5159" max="5376" width="9.140625" style="6"/>
    <col min="5377" max="5377" width="3.140625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3" width="12.42578125" style="6" customWidth="1"/>
    <col min="5384" max="5387" width="9.28515625" style="6" bestFit="1" customWidth="1"/>
    <col min="5388" max="5388" width="9.140625" style="6"/>
    <col min="5389" max="5389" width="9.28515625" style="6" bestFit="1" customWidth="1"/>
    <col min="5390" max="5390" width="9.140625" style="6"/>
    <col min="5391" max="5391" width="9.5703125" style="6" customWidth="1"/>
    <col min="5392" max="5392" width="11" style="6" customWidth="1"/>
    <col min="5393" max="5393" width="9.28515625" style="6" bestFit="1" customWidth="1"/>
    <col min="5394" max="5395" width="9.140625" style="6"/>
    <col min="5396" max="5396" width="9.28515625" style="6" bestFit="1" customWidth="1"/>
    <col min="5397" max="5398" width="9.140625" style="6"/>
    <col min="5399" max="5399" width="9.85546875" style="6" bestFit="1" customWidth="1"/>
    <col min="5400" max="5402" width="9.140625" style="6"/>
    <col min="5403" max="5403" width="9.85546875" style="6" bestFit="1" customWidth="1"/>
    <col min="5404" max="5409" width="9.140625" style="6"/>
    <col min="5410" max="5411" width="11.28515625" style="6" customWidth="1"/>
    <col min="5412" max="5412" width="12.140625" style="6" customWidth="1"/>
    <col min="5413" max="5413" width="9.85546875" style="6" bestFit="1" customWidth="1"/>
    <col min="5414" max="5414" width="13.140625" style="6" customWidth="1"/>
    <col min="5415" max="5632" width="9.140625" style="6"/>
    <col min="5633" max="5633" width="3.140625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39" width="12.42578125" style="6" customWidth="1"/>
    <col min="5640" max="5643" width="9.28515625" style="6" bestFit="1" customWidth="1"/>
    <col min="5644" max="5644" width="9.140625" style="6"/>
    <col min="5645" max="5645" width="9.28515625" style="6" bestFit="1" customWidth="1"/>
    <col min="5646" max="5646" width="9.140625" style="6"/>
    <col min="5647" max="5647" width="9.5703125" style="6" customWidth="1"/>
    <col min="5648" max="5648" width="11" style="6" customWidth="1"/>
    <col min="5649" max="5649" width="9.28515625" style="6" bestFit="1" customWidth="1"/>
    <col min="5650" max="5651" width="9.140625" style="6"/>
    <col min="5652" max="5652" width="9.28515625" style="6" bestFit="1" customWidth="1"/>
    <col min="5653" max="5654" width="9.140625" style="6"/>
    <col min="5655" max="5655" width="9.85546875" style="6" bestFit="1" customWidth="1"/>
    <col min="5656" max="5658" width="9.140625" style="6"/>
    <col min="5659" max="5659" width="9.85546875" style="6" bestFit="1" customWidth="1"/>
    <col min="5660" max="5665" width="9.140625" style="6"/>
    <col min="5666" max="5667" width="11.28515625" style="6" customWidth="1"/>
    <col min="5668" max="5668" width="12.140625" style="6" customWidth="1"/>
    <col min="5669" max="5669" width="9.85546875" style="6" bestFit="1" customWidth="1"/>
    <col min="5670" max="5670" width="13.140625" style="6" customWidth="1"/>
    <col min="5671" max="5888" width="9.140625" style="6"/>
    <col min="5889" max="5889" width="3.140625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5" width="12.42578125" style="6" customWidth="1"/>
    <col min="5896" max="5899" width="9.28515625" style="6" bestFit="1" customWidth="1"/>
    <col min="5900" max="5900" width="9.140625" style="6"/>
    <col min="5901" max="5901" width="9.28515625" style="6" bestFit="1" customWidth="1"/>
    <col min="5902" max="5902" width="9.140625" style="6"/>
    <col min="5903" max="5903" width="9.5703125" style="6" customWidth="1"/>
    <col min="5904" max="5904" width="11" style="6" customWidth="1"/>
    <col min="5905" max="5905" width="9.28515625" style="6" bestFit="1" customWidth="1"/>
    <col min="5906" max="5907" width="9.140625" style="6"/>
    <col min="5908" max="5908" width="9.28515625" style="6" bestFit="1" customWidth="1"/>
    <col min="5909" max="5910" width="9.140625" style="6"/>
    <col min="5911" max="5911" width="9.85546875" style="6" bestFit="1" customWidth="1"/>
    <col min="5912" max="5914" width="9.140625" style="6"/>
    <col min="5915" max="5915" width="9.85546875" style="6" bestFit="1" customWidth="1"/>
    <col min="5916" max="5921" width="9.140625" style="6"/>
    <col min="5922" max="5923" width="11.28515625" style="6" customWidth="1"/>
    <col min="5924" max="5924" width="12.140625" style="6" customWidth="1"/>
    <col min="5925" max="5925" width="9.85546875" style="6" bestFit="1" customWidth="1"/>
    <col min="5926" max="5926" width="13.140625" style="6" customWidth="1"/>
    <col min="5927" max="6144" width="9.140625" style="6"/>
    <col min="6145" max="6145" width="3.140625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1" width="12.42578125" style="6" customWidth="1"/>
    <col min="6152" max="6155" width="9.28515625" style="6" bestFit="1" customWidth="1"/>
    <col min="6156" max="6156" width="9.140625" style="6"/>
    <col min="6157" max="6157" width="9.28515625" style="6" bestFit="1" customWidth="1"/>
    <col min="6158" max="6158" width="9.140625" style="6"/>
    <col min="6159" max="6159" width="9.5703125" style="6" customWidth="1"/>
    <col min="6160" max="6160" width="11" style="6" customWidth="1"/>
    <col min="6161" max="6161" width="9.28515625" style="6" bestFit="1" customWidth="1"/>
    <col min="6162" max="6163" width="9.140625" style="6"/>
    <col min="6164" max="6164" width="9.28515625" style="6" bestFit="1" customWidth="1"/>
    <col min="6165" max="6166" width="9.140625" style="6"/>
    <col min="6167" max="6167" width="9.85546875" style="6" bestFit="1" customWidth="1"/>
    <col min="6168" max="6170" width="9.140625" style="6"/>
    <col min="6171" max="6171" width="9.85546875" style="6" bestFit="1" customWidth="1"/>
    <col min="6172" max="6177" width="9.140625" style="6"/>
    <col min="6178" max="6179" width="11.28515625" style="6" customWidth="1"/>
    <col min="6180" max="6180" width="12.140625" style="6" customWidth="1"/>
    <col min="6181" max="6181" width="9.85546875" style="6" bestFit="1" customWidth="1"/>
    <col min="6182" max="6182" width="13.140625" style="6" customWidth="1"/>
    <col min="6183" max="6400" width="9.140625" style="6"/>
    <col min="6401" max="6401" width="3.140625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07" width="12.42578125" style="6" customWidth="1"/>
    <col min="6408" max="6411" width="9.28515625" style="6" bestFit="1" customWidth="1"/>
    <col min="6412" max="6412" width="9.140625" style="6"/>
    <col min="6413" max="6413" width="9.28515625" style="6" bestFit="1" customWidth="1"/>
    <col min="6414" max="6414" width="9.140625" style="6"/>
    <col min="6415" max="6415" width="9.5703125" style="6" customWidth="1"/>
    <col min="6416" max="6416" width="11" style="6" customWidth="1"/>
    <col min="6417" max="6417" width="9.28515625" style="6" bestFit="1" customWidth="1"/>
    <col min="6418" max="6419" width="9.140625" style="6"/>
    <col min="6420" max="6420" width="9.28515625" style="6" bestFit="1" customWidth="1"/>
    <col min="6421" max="6422" width="9.140625" style="6"/>
    <col min="6423" max="6423" width="9.85546875" style="6" bestFit="1" customWidth="1"/>
    <col min="6424" max="6426" width="9.140625" style="6"/>
    <col min="6427" max="6427" width="9.85546875" style="6" bestFit="1" customWidth="1"/>
    <col min="6428" max="6433" width="9.140625" style="6"/>
    <col min="6434" max="6435" width="11.28515625" style="6" customWidth="1"/>
    <col min="6436" max="6436" width="12.140625" style="6" customWidth="1"/>
    <col min="6437" max="6437" width="9.85546875" style="6" bestFit="1" customWidth="1"/>
    <col min="6438" max="6438" width="13.140625" style="6" customWidth="1"/>
    <col min="6439" max="6656" width="9.140625" style="6"/>
    <col min="6657" max="6657" width="3.140625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3" width="12.42578125" style="6" customWidth="1"/>
    <col min="6664" max="6667" width="9.28515625" style="6" bestFit="1" customWidth="1"/>
    <col min="6668" max="6668" width="9.140625" style="6"/>
    <col min="6669" max="6669" width="9.28515625" style="6" bestFit="1" customWidth="1"/>
    <col min="6670" max="6670" width="9.140625" style="6"/>
    <col min="6671" max="6671" width="9.5703125" style="6" customWidth="1"/>
    <col min="6672" max="6672" width="11" style="6" customWidth="1"/>
    <col min="6673" max="6673" width="9.28515625" style="6" bestFit="1" customWidth="1"/>
    <col min="6674" max="6675" width="9.140625" style="6"/>
    <col min="6676" max="6676" width="9.28515625" style="6" bestFit="1" customWidth="1"/>
    <col min="6677" max="6678" width="9.140625" style="6"/>
    <col min="6679" max="6679" width="9.85546875" style="6" bestFit="1" customWidth="1"/>
    <col min="6680" max="6682" width="9.140625" style="6"/>
    <col min="6683" max="6683" width="9.85546875" style="6" bestFit="1" customWidth="1"/>
    <col min="6684" max="6689" width="9.140625" style="6"/>
    <col min="6690" max="6691" width="11.28515625" style="6" customWidth="1"/>
    <col min="6692" max="6692" width="12.140625" style="6" customWidth="1"/>
    <col min="6693" max="6693" width="9.85546875" style="6" bestFit="1" customWidth="1"/>
    <col min="6694" max="6694" width="13.140625" style="6" customWidth="1"/>
    <col min="6695" max="6912" width="9.140625" style="6"/>
    <col min="6913" max="6913" width="3.140625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19" width="12.42578125" style="6" customWidth="1"/>
    <col min="6920" max="6923" width="9.28515625" style="6" bestFit="1" customWidth="1"/>
    <col min="6924" max="6924" width="9.140625" style="6"/>
    <col min="6925" max="6925" width="9.28515625" style="6" bestFit="1" customWidth="1"/>
    <col min="6926" max="6926" width="9.140625" style="6"/>
    <col min="6927" max="6927" width="9.5703125" style="6" customWidth="1"/>
    <col min="6928" max="6928" width="11" style="6" customWidth="1"/>
    <col min="6929" max="6929" width="9.28515625" style="6" bestFit="1" customWidth="1"/>
    <col min="6930" max="6931" width="9.140625" style="6"/>
    <col min="6932" max="6932" width="9.28515625" style="6" bestFit="1" customWidth="1"/>
    <col min="6933" max="6934" width="9.140625" style="6"/>
    <col min="6935" max="6935" width="9.85546875" style="6" bestFit="1" customWidth="1"/>
    <col min="6936" max="6938" width="9.140625" style="6"/>
    <col min="6939" max="6939" width="9.85546875" style="6" bestFit="1" customWidth="1"/>
    <col min="6940" max="6945" width="9.140625" style="6"/>
    <col min="6946" max="6947" width="11.28515625" style="6" customWidth="1"/>
    <col min="6948" max="6948" width="12.140625" style="6" customWidth="1"/>
    <col min="6949" max="6949" width="9.85546875" style="6" bestFit="1" customWidth="1"/>
    <col min="6950" max="6950" width="13.140625" style="6" customWidth="1"/>
    <col min="6951" max="7168" width="9.140625" style="6"/>
    <col min="7169" max="7169" width="3.140625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5" width="12.42578125" style="6" customWidth="1"/>
    <col min="7176" max="7179" width="9.28515625" style="6" bestFit="1" customWidth="1"/>
    <col min="7180" max="7180" width="9.140625" style="6"/>
    <col min="7181" max="7181" width="9.28515625" style="6" bestFit="1" customWidth="1"/>
    <col min="7182" max="7182" width="9.140625" style="6"/>
    <col min="7183" max="7183" width="9.5703125" style="6" customWidth="1"/>
    <col min="7184" max="7184" width="11" style="6" customWidth="1"/>
    <col min="7185" max="7185" width="9.28515625" style="6" bestFit="1" customWidth="1"/>
    <col min="7186" max="7187" width="9.140625" style="6"/>
    <col min="7188" max="7188" width="9.28515625" style="6" bestFit="1" customWidth="1"/>
    <col min="7189" max="7190" width="9.140625" style="6"/>
    <col min="7191" max="7191" width="9.85546875" style="6" bestFit="1" customWidth="1"/>
    <col min="7192" max="7194" width="9.140625" style="6"/>
    <col min="7195" max="7195" width="9.85546875" style="6" bestFit="1" customWidth="1"/>
    <col min="7196" max="7201" width="9.140625" style="6"/>
    <col min="7202" max="7203" width="11.28515625" style="6" customWidth="1"/>
    <col min="7204" max="7204" width="12.140625" style="6" customWidth="1"/>
    <col min="7205" max="7205" width="9.85546875" style="6" bestFit="1" customWidth="1"/>
    <col min="7206" max="7206" width="13.140625" style="6" customWidth="1"/>
    <col min="7207" max="7424" width="9.140625" style="6"/>
    <col min="7425" max="7425" width="3.140625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1" width="12.42578125" style="6" customWidth="1"/>
    <col min="7432" max="7435" width="9.28515625" style="6" bestFit="1" customWidth="1"/>
    <col min="7436" max="7436" width="9.140625" style="6"/>
    <col min="7437" max="7437" width="9.28515625" style="6" bestFit="1" customWidth="1"/>
    <col min="7438" max="7438" width="9.140625" style="6"/>
    <col min="7439" max="7439" width="9.5703125" style="6" customWidth="1"/>
    <col min="7440" max="7440" width="11" style="6" customWidth="1"/>
    <col min="7441" max="7441" width="9.28515625" style="6" bestFit="1" customWidth="1"/>
    <col min="7442" max="7443" width="9.140625" style="6"/>
    <col min="7444" max="7444" width="9.28515625" style="6" bestFit="1" customWidth="1"/>
    <col min="7445" max="7446" width="9.140625" style="6"/>
    <col min="7447" max="7447" width="9.85546875" style="6" bestFit="1" customWidth="1"/>
    <col min="7448" max="7450" width="9.140625" style="6"/>
    <col min="7451" max="7451" width="9.85546875" style="6" bestFit="1" customWidth="1"/>
    <col min="7452" max="7457" width="9.140625" style="6"/>
    <col min="7458" max="7459" width="11.28515625" style="6" customWidth="1"/>
    <col min="7460" max="7460" width="12.140625" style="6" customWidth="1"/>
    <col min="7461" max="7461" width="9.85546875" style="6" bestFit="1" customWidth="1"/>
    <col min="7462" max="7462" width="13.140625" style="6" customWidth="1"/>
    <col min="7463" max="7680" width="9.140625" style="6"/>
    <col min="7681" max="7681" width="3.140625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87" width="12.42578125" style="6" customWidth="1"/>
    <col min="7688" max="7691" width="9.28515625" style="6" bestFit="1" customWidth="1"/>
    <col min="7692" max="7692" width="9.140625" style="6"/>
    <col min="7693" max="7693" width="9.28515625" style="6" bestFit="1" customWidth="1"/>
    <col min="7694" max="7694" width="9.140625" style="6"/>
    <col min="7695" max="7695" width="9.5703125" style="6" customWidth="1"/>
    <col min="7696" max="7696" width="11" style="6" customWidth="1"/>
    <col min="7697" max="7697" width="9.28515625" style="6" bestFit="1" customWidth="1"/>
    <col min="7698" max="7699" width="9.140625" style="6"/>
    <col min="7700" max="7700" width="9.28515625" style="6" bestFit="1" customWidth="1"/>
    <col min="7701" max="7702" width="9.140625" style="6"/>
    <col min="7703" max="7703" width="9.85546875" style="6" bestFit="1" customWidth="1"/>
    <col min="7704" max="7706" width="9.140625" style="6"/>
    <col min="7707" max="7707" width="9.85546875" style="6" bestFit="1" customWidth="1"/>
    <col min="7708" max="7713" width="9.140625" style="6"/>
    <col min="7714" max="7715" width="11.28515625" style="6" customWidth="1"/>
    <col min="7716" max="7716" width="12.140625" style="6" customWidth="1"/>
    <col min="7717" max="7717" width="9.85546875" style="6" bestFit="1" customWidth="1"/>
    <col min="7718" max="7718" width="13.140625" style="6" customWidth="1"/>
    <col min="7719" max="7936" width="9.140625" style="6"/>
    <col min="7937" max="7937" width="3.140625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3" width="12.42578125" style="6" customWidth="1"/>
    <col min="7944" max="7947" width="9.28515625" style="6" bestFit="1" customWidth="1"/>
    <col min="7948" max="7948" width="9.140625" style="6"/>
    <col min="7949" max="7949" width="9.28515625" style="6" bestFit="1" customWidth="1"/>
    <col min="7950" max="7950" width="9.140625" style="6"/>
    <col min="7951" max="7951" width="9.5703125" style="6" customWidth="1"/>
    <col min="7952" max="7952" width="11" style="6" customWidth="1"/>
    <col min="7953" max="7953" width="9.28515625" style="6" bestFit="1" customWidth="1"/>
    <col min="7954" max="7955" width="9.140625" style="6"/>
    <col min="7956" max="7956" width="9.28515625" style="6" bestFit="1" customWidth="1"/>
    <col min="7957" max="7958" width="9.140625" style="6"/>
    <col min="7959" max="7959" width="9.85546875" style="6" bestFit="1" customWidth="1"/>
    <col min="7960" max="7962" width="9.140625" style="6"/>
    <col min="7963" max="7963" width="9.85546875" style="6" bestFit="1" customWidth="1"/>
    <col min="7964" max="7969" width="9.140625" style="6"/>
    <col min="7970" max="7971" width="11.28515625" style="6" customWidth="1"/>
    <col min="7972" max="7972" width="12.140625" style="6" customWidth="1"/>
    <col min="7973" max="7973" width="9.85546875" style="6" bestFit="1" customWidth="1"/>
    <col min="7974" max="7974" width="13.140625" style="6" customWidth="1"/>
    <col min="7975" max="8192" width="9.140625" style="6"/>
    <col min="8193" max="8193" width="3.140625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199" width="12.42578125" style="6" customWidth="1"/>
    <col min="8200" max="8203" width="9.28515625" style="6" bestFit="1" customWidth="1"/>
    <col min="8204" max="8204" width="9.140625" style="6"/>
    <col min="8205" max="8205" width="9.28515625" style="6" bestFit="1" customWidth="1"/>
    <col min="8206" max="8206" width="9.140625" style="6"/>
    <col min="8207" max="8207" width="9.5703125" style="6" customWidth="1"/>
    <col min="8208" max="8208" width="11" style="6" customWidth="1"/>
    <col min="8209" max="8209" width="9.28515625" style="6" bestFit="1" customWidth="1"/>
    <col min="8210" max="8211" width="9.140625" style="6"/>
    <col min="8212" max="8212" width="9.28515625" style="6" bestFit="1" customWidth="1"/>
    <col min="8213" max="8214" width="9.140625" style="6"/>
    <col min="8215" max="8215" width="9.85546875" style="6" bestFit="1" customWidth="1"/>
    <col min="8216" max="8218" width="9.140625" style="6"/>
    <col min="8219" max="8219" width="9.85546875" style="6" bestFit="1" customWidth="1"/>
    <col min="8220" max="8225" width="9.140625" style="6"/>
    <col min="8226" max="8227" width="11.28515625" style="6" customWidth="1"/>
    <col min="8228" max="8228" width="12.140625" style="6" customWidth="1"/>
    <col min="8229" max="8229" width="9.85546875" style="6" bestFit="1" customWidth="1"/>
    <col min="8230" max="8230" width="13.140625" style="6" customWidth="1"/>
    <col min="8231" max="8448" width="9.140625" style="6"/>
    <col min="8449" max="8449" width="3.140625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5" width="12.42578125" style="6" customWidth="1"/>
    <col min="8456" max="8459" width="9.28515625" style="6" bestFit="1" customWidth="1"/>
    <col min="8460" max="8460" width="9.140625" style="6"/>
    <col min="8461" max="8461" width="9.28515625" style="6" bestFit="1" customWidth="1"/>
    <col min="8462" max="8462" width="9.140625" style="6"/>
    <col min="8463" max="8463" width="9.5703125" style="6" customWidth="1"/>
    <col min="8464" max="8464" width="11" style="6" customWidth="1"/>
    <col min="8465" max="8465" width="9.28515625" style="6" bestFit="1" customWidth="1"/>
    <col min="8466" max="8467" width="9.140625" style="6"/>
    <col min="8468" max="8468" width="9.28515625" style="6" bestFit="1" customWidth="1"/>
    <col min="8469" max="8470" width="9.140625" style="6"/>
    <col min="8471" max="8471" width="9.85546875" style="6" bestFit="1" customWidth="1"/>
    <col min="8472" max="8474" width="9.140625" style="6"/>
    <col min="8475" max="8475" width="9.85546875" style="6" bestFit="1" customWidth="1"/>
    <col min="8476" max="8481" width="9.140625" style="6"/>
    <col min="8482" max="8483" width="11.28515625" style="6" customWidth="1"/>
    <col min="8484" max="8484" width="12.140625" style="6" customWidth="1"/>
    <col min="8485" max="8485" width="9.85546875" style="6" bestFit="1" customWidth="1"/>
    <col min="8486" max="8486" width="13.140625" style="6" customWidth="1"/>
    <col min="8487" max="8704" width="9.140625" style="6"/>
    <col min="8705" max="8705" width="3.140625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1" width="12.42578125" style="6" customWidth="1"/>
    <col min="8712" max="8715" width="9.28515625" style="6" bestFit="1" customWidth="1"/>
    <col min="8716" max="8716" width="9.140625" style="6"/>
    <col min="8717" max="8717" width="9.28515625" style="6" bestFit="1" customWidth="1"/>
    <col min="8718" max="8718" width="9.140625" style="6"/>
    <col min="8719" max="8719" width="9.5703125" style="6" customWidth="1"/>
    <col min="8720" max="8720" width="11" style="6" customWidth="1"/>
    <col min="8721" max="8721" width="9.28515625" style="6" bestFit="1" customWidth="1"/>
    <col min="8722" max="8723" width="9.140625" style="6"/>
    <col min="8724" max="8724" width="9.28515625" style="6" bestFit="1" customWidth="1"/>
    <col min="8725" max="8726" width="9.140625" style="6"/>
    <col min="8727" max="8727" width="9.85546875" style="6" bestFit="1" customWidth="1"/>
    <col min="8728" max="8730" width="9.140625" style="6"/>
    <col min="8731" max="8731" width="9.85546875" style="6" bestFit="1" customWidth="1"/>
    <col min="8732" max="8737" width="9.140625" style="6"/>
    <col min="8738" max="8739" width="11.28515625" style="6" customWidth="1"/>
    <col min="8740" max="8740" width="12.140625" style="6" customWidth="1"/>
    <col min="8741" max="8741" width="9.85546875" style="6" bestFit="1" customWidth="1"/>
    <col min="8742" max="8742" width="13.140625" style="6" customWidth="1"/>
    <col min="8743" max="8960" width="9.140625" style="6"/>
    <col min="8961" max="8961" width="3.140625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67" width="12.42578125" style="6" customWidth="1"/>
    <col min="8968" max="8971" width="9.28515625" style="6" bestFit="1" customWidth="1"/>
    <col min="8972" max="8972" width="9.140625" style="6"/>
    <col min="8973" max="8973" width="9.28515625" style="6" bestFit="1" customWidth="1"/>
    <col min="8974" max="8974" width="9.140625" style="6"/>
    <col min="8975" max="8975" width="9.5703125" style="6" customWidth="1"/>
    <col min="8976" max="8976" width="11" style="6" customWidth="1"/>
    <col min="8977" max="8977" width="9.28515625" style="6" bestFit="1" customWidth="1"/>
    <col min="8978" max="8979" width="9.140625" style="6"/>
    <col min="8980" max="8980" width="9.28515625" style="6" bestFit="1" customWidth="1"/>
    <col min="8981" max="8982" width="9.140625" style="6"/>
    <col min="8983" max="8983" width="9.85546875" style="6" bestFit="1" customWidth="1"/>
    <col min="8984" max="8986" width="9.140625" style="6"/>
    <col min="8987" max="8987" width="9.85546875" style="6" bestFit="1" customWidth="1"/>
    <col min="8988" max="8993" width="9.140625" style="6"/>
    <col min="8994" max="8995" width="11.28515625" style="6" customWidth="1"/>
    <col min="8996" max="8996" width="12.140625" style="6" customWidth="1"/>
    <col min="8997" max="8997" width="9.85546875" style="6" bestFit="1" customWidth="1"/>
    <col min="8998" max="8998" width="13.140625" style="6" customWidth="1"/>
    <col min="8999" max="9216" width="9.140625" style="6"/>
    <col min="9217" max="9217" width="3.140625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3" width="12.42578125" style="6" customWidth="1"/>
    <col min="9224" max="9227" width="9.28515625" style="6" bestFit="1" customWidth="1"/>
    <col min="9228" max="9228" width="9.140625" style="6"/>
    <col min="9229" max="9229" width="9.28515625" style="6" bestFit="1" customWidth="1"/>
    <col min="9230" max="9230" width="9.140625" style="6"/>
    <col min="9231" max="9231" width="9.5703125" style="6" customWidth="1"/>
    <col min="9232" max="9232" width="11" style="6" customWidth="1"/>
    <col min="9233" max="9233" width="9.28515625" style="6" bestFit="1" customWidth="1"/>
    <col min="9234" max="9235" width="9.140625" style="6"/>
    <col min="9236" max="9236" width="9.28515625" style="6" bestFit="1" customWidth="1"/>
    <col min="9237" max="9238" width="9.140625" style="6"/>
    <col min="9239" max="9239" width="9.85546875" style="6" bestFit="1" customWidth="1"/>
    <col min="9240" max="9242" width="9.140625" style="6"/>
    <col min="9243" max="9243" width="9.85546875" style="6" bestFit="1" customWidth="1"/>
    <col min="9244" max="9249" width="9.140625" style="6"/>
    <col min="9250" max="9251" width="11.28515625" style="6" customWidth="1"/>
    <col min="9252" max="9252" width="12.140625" style="6" customWidth="1"/>
    <col min="9253" max="9253" width="9.85546875" style="6" bestFit="1" customWidth="1"/>
    <col min="9254" max="9254" width="13.140625" style="6" customWidth="1"/>
    <col min="9255" max="9472" width="9.140625" style="6"/>
    <col min="9473" max="9473" width="3.140625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79" width="12.42578125" style="6" customWidth="1"/>
    <col min="9480" max="9483" width="9.28515625" style="6" bestFit="1" customWidth="1"/>
    <col min="9484" max="9484" width="9.140625" style="6"/>
    <col min="9485" max="9485" width="9.28515625" style="6" bestFit="1" customWidth="1"/>
    <col min="9486" max="9486" width="9.140625" style="6"/>
    <col min="9487" max="9487" width="9.5703125" style="6" customWidth="1"/>
    <col min="9488" max="9488" width="11" style="6" customWidth="1"/>
    <col min="9489" max="9489" width="9.28515625" style="6" bestFit="1" customWidth="1"/>
    <col min="9490" max="9491" width="9.140625" style="6"/>
    <col min="9492" max="9492" width="9.28515625" style="6" bestFit="1" customWidth="1"/>
    <col min="9493" max="9494" width="9.140625" style="6"/>
    <col min="9495" max="9495" width="9.85546875" style="6" bestFit="1" customWidth="1"/>
    <col min="9496" max="9498" width="9.140625" style="6"/>
    <col min="9499" max="9499" width="9.85546875" style="6" bestFit="1" customWidth="1"/>
    <col min="9500" max="9505" width="9.140625" style="6"/>
    <col min="9506" max="9507" width="11.28515625" style="6" customWidth="1"/>
    <col min="9508" max="9508" width="12.140625" style="6" customWidth="1"/>
    <col min="9509" max="9509" width="9.85546875" style="6" bestFit="1" customWidth="1"/>
    <col min="9510" max="9510" width="13.140625" style="6" customWidth="1"/>
    <col min="9511" max="9728" width="9.140625" style="6"/>
    <col min="9729" max="9729" width="3.140625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5" width="12.42578125" style="6" customWidth="1"/>
    <col min="9736" max="9739" width="9.28515625" style="6" bestFit="1" customWidth="1"/>
    <col min="9740" max="9740" width="9.140625" style="6"/>
    <col min="9741" max="9741" width="9.28515625" style="6" bestFit="1" customWidth="1"/>
    <col min="9742" max="9742" width="9.140625" style="6"/>
    <col min="9743" max="9743" width="9.5703125" style="6" customWidth="1"/>
    <col min="9744" max="9744" width="11" style="6" customWidth="1"/>
    <col min="9745" max="9745" width="9.28515625" style="6" bestFit="1" customWidth="1"/>
    <col min="9746" max="9747" width="9.140625" style="6"/>
    <col min="9748" max="9748" width="9.28515625" style="6" bestFit="1" customWidth="1"/>
    <col min="9749" max="9750" width="9.140625" style="6"/>
    <col min="9751" max="9751" width="9.85546875" style="6" bestFit="1" customWidth="1"/>
    <col min="9752" max="9754" width="9.140625" style="6"/>
    <col min="9755" max="9755" width="9.85546875" style="6" bestFit="1" customWidth="1"/>
    <col min="9756" max="9761" width="9.140625" style="6"/>
    <col min="9762" max="9763" width="11.28515625" style="6" customWidth="1"/>
    <col min="9764" max="9764" width="12.140625" style="6" customWidth="1"/>
    <col min="9765" max="9765" width="9.85546875" style="6" bestFit="1" customWidth="1"/>
    <col min="9766" max="9766" width="13.140625" style="6" customWidth="1"/>
    <col min="9767" max="9984" width="9.140625" style="6"/>
    <col min="9985" max="9985" width="3.140625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1" width="12.42578125" style="6" customWidth="1"/>
    <col min="9992" max="9995" width="9.28515625" style="6" bestFit="1" customWidth="1"/>
    <col min="9996" max="9996" width="9.140625" style="6"/>
    <col min="9997" max="9997" width="9.28515625" style="6" bestFit="1" customWidth="1"/>
    <col min="9998" max="9998" width="9.140625" style="6"/>
    <col min="9999" max="9999" width="9.5703125" style="6" customWidth="1"/>
    <col min="10000" max="10000" width="11" style="6" customWidth="1"/>
    <col min="10001" max="10001" width="9.28515625" style="6" bestFit="1" customWidth="1"/>
    <col min="10002" max="10003" width="9.140625" style="6"/>
    <col min="10004" max="10004" width="9.28515625" style="6" bestFit="1" customWidth="1"/>
    <col min="10005" max="10006" width="9.140625" style="6"/>
    <col min="10007" max="10007" width="9.85546875" style="6" bestFit="1" customWidth="1"/>
    <col min="10008" max="10010" width="9.140625" style="6"/>
    <col min="10011" max="10011" width="9.85546875" style="6" bestFit="1" customWidth="1"/>
    <col min="10012" max="10017" width="9.140625" style="6"/>
    <col min="10018" max="10019" width="11.28515625" style="6" customWidth="1"/>
    <col min="10020" max="10020" width="12.140625" style="6" customWidth="1"/>
    <col min="10021" max="10021" width="9.85546875" style="6" bestFit="1" customWidth="1"/>
    <col min="10022" max="10022" width="13.140625" style="6" customWidth="1"/>
    <col min="10023" max="10240" width="9.140625" style="6"/>
    <col min="10241" max="10241" width="3.140625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47" width="12.42578125" style="6" customWidth="1"/>
    <col min="10248" max="10251" width="9.28515625" style="6" bestFit="1" customWidth="1"/>
    <col min="10252" max="10252" width="9.140625" style="6"/>
    <col min="10253" max="10253" width="9.28515625" style="6" bestFit="1" customWidth="1"/>
    <col min="10254" max="10254" width="9.140625" style="6"/>
    <col min="10255" max="10255" width="9.5703125" style="6" customWidth="1"/>
    <col min="10256" max="10256" width="11" style="6" customWidth="1"/>
    <col min="10257" max="10257" width="9.28515625" style="6" bestFit="1" customWidth="1"/>
    <col min="10258" max="10259" width="9.140625" style="6"/>
    <col min="10260" max="10260" width="9.28515625" style="6" bestFit="1" customWidth="1"/>
    <col min="10261" max="10262" width="9.140625" style="6"/>
    <col min="10263" max="10263" width="9.85546875" style="6" bestFit="1" customWidth="1"/>
    <col min="10264" max="10266" width="9.140625" style="6"/>
    <col min="10267" max="10267" width="9.85546875" style="6" bestFit="1" customWidth="1"/>
    <col min="10268" max="10273" width="9.140625" style="6"/>
    <col min="10274" max="10275" width="11.28515625" style="6" customWidth="1"/>
    <col min="10276" max="10276" width="12.140625" style="6" customWidth="1"/>
    <col min="10277" max="10277" width="9.85546875" style="6" bestFit="1" customWidth="1"/>
    <col min="10278" max="10278" width="13.140625" style="6" customWidth="1"/>
    <col min="10279" max="10496" width="9.140625" style="6"/>
    <col min="10497" max="10497" width="3.140625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3" width="12.42578125" style="6" customWidth="1"/>
    <col min="10504" max="10507" width="9.28515625" style="6" bestFit="1" customWidth="1"/>
    <col min="10508" max="10508" width="9.140625" style="6"/>
    <col min="10509" max="10509" width="9.28515625" style="6" bestFit="1" customWidth="1"/>
    <col min="10510" max="10510" width="9.140625" style="6"/>
    <col min="10511" max="10511" width="9.5703125" style="6" customWidth="1"/>
    <col min="10512" max="10512" width="11" style="6" customWidth="1"/>
    <col min="10513" max="10513" width="9.28515625" style="6" bestFit="1" customWidth="1"/>
    <col min="10514" max="10515" width="9.140625" style="6"/>
    <col min="10516" max="10516" width="9.28515625" style="6" bestFit="1" customWidth="1"/>
    <col min="10517" max="10518" width="9.140625" style="6"/>
    <col min="10519" max="10519" width="9.85546875" style="6" bestFit="1" customWidth="1"/>
    <col min="10520" max="10522" width="9.140625" style="6"/>
    <col min="10523" max="10523" width="9.85546875" style="6" bestFit="1" customWidth="1"/>
    <col min="10524" max="10529" width="9.140625" style="6"/>
    <col min="10530" max="10531" width="11.28515625" style="6" customWidth="1"/>
    <col min="10532" max="10532" width="12.140625" style="6" customWidth="1"/>
    <col min="10533" max="10533" width="9.85546875" style="6" bestFit="1" customWidth="1"/>
    <col min="10534" max="10534" width="13.140625" style="6" customWidth="1"/>
    <col min="10535" max="10752" width="9.140625" style="6"/>
    <col min="10753" max="10753" width="3.140625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59" width="12.42578125" style="6" customWidth="1"/>
    <col min="10760" max="10763" width="9.28515625" style="6" bestFit="1" customWidth="1"/>
    <col min="10764" max="10764" width="9.140625" style="6"/>
    <col min="10765" max="10765" width="9.28515625" style="6" bestFit="1" customWidth="1"/>
    <col min="10766" max="10766" width="9.140625" style="6"/>
    <col min="10767" max="10767" width="9.5703125" style="6" customWidth="1"/>
    <col min="10768" max="10768" width="11" style="6" customWidth="1"/>
    <col min="10769" max="10769" width="9.28515625" style="6" bestFit="1" customWidth="1"/>
    <col min="10770" max="10771" width="9.140625" style="6"/>
    <col min="10772" max="10772" width="9.28515625" style="6" bestFit="1" customWidth="1"/>
    <col min="10773" max="10774" width="9.140625" style="6"/>
    <col min="10775" max="10775" width="9.85546875" style="6" bestFit="1" customWidth="1"/>
    <col min="10776" max="10778" width="9.140625" style="6"/>
    <col min="10779" max="10779" width="9.85546875" style="6" bestFit="1" customWidth="1"/>
    <col min="10780" max="10785" width="9.140625" style="6"/>
    <col min="10786" max="10787" width="11.28515625" style="6" customWidth="1"/>
    <col min="10788" max="10788" width="12.140625" style="6" customWidth="1"/>
    <col min="10789" max="10789" width="9.85546875" style="6" bestFit="1" customWidth="1"/>
    <col min="10790" max="10790" width="13.140625" style="6" customWidth="1"/>
    <col min="10791" max="11008" width="9.140625" style="6"/>
    <col min="11009" max="11009" width="3.140625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5" width="12.42578125" style="6" customWidth="1"/>
    <col min="11016" max="11019" width="9.28515625" style="6" bestFit="1" customWidth="1"/>
    <col min="11020" max="11020" width="9.140625" style="6"/>
    <col min="11021" max="11021" width="9.28515625" style="6" bestFit="1" customWidth="1"/>
    <col min="11022" max="11022" width="9.140625" style="6"/>
    <col min="11023" max="11023" width="9.5703125" style="6" customWidth="1"/>
    <col min="11024" max="11024" width="11" style="6" customWidth="1"/>
    <col min="11025" max="11025" width="9.28515625" style="6" bestFit="1" customWidth="1"/>
    <col min="11026" max="11027" width="9.140625" style="6"/>
    <col min="11028" max="11028" width="9.28515625" style="6" bestFit="1" customWidth="1"/>
    <col min="11029" max="11030" width="9.140625" style="6"/>
    <col min="11031" max="11031" width="9.85546875" style="6" bestFit="1" customWidth="1"/>
    <col min="11032" max="11034" width="9.140625" style="6"/>
    <col min="11035" max="11035" width="9.85546875" style="6" bestFit="1" customWidth="1"/>
    <col min="11036" max="11041" width="9.140625" style="6"/>
    <col min="11042" max="11043" width="11.28515625" style="6" customWidth="1"/>
    <col min="11044" max="11044" width="12.140625" style="6" customWidth="1"/>
    <col min="11045" max="11045" width="9.85546875" style="6" bestFit="1" customWidth="1"/>
    <col min="11046" max="11046" width="13.140625" style="6" customWidth="1"/>
    <col min="11047" max="11264" width="9.140625" style="6"/>
    <col min="11265" max="11265" width="3.140625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1" width="12.42578125" style="6" customWidth="1"/>
    <col min="11272" max="11275" width="9.28515625" style="6" bestFit="1" customWidth="1"/>
    <col min="11276" max="11276" width="9.140625" style="6"/>
    <col min="11277" max="11277" width="9.28515625" style="6" bestFit="1" customWidth="1"/>
    <col min="11278" max="11278" width="9.140625" style="6"/>
    <col min="11279" max="11279" width="9.5703125" style="6" customWidth="1"/>
    <col min="11280" max="11280" width="11" style="6" customWidth="1"/>
    <col min="11281" max="11281" width="9.28515625" style="6" bestFit="1" customWidth="1"/>
    <col min="11282" max="11283" width="9.140625" style="6"/>
    <col min="11284" max="11284" width="9.28515625" style="6" bestFit="1" customWidth="1"/>
    <col min="11285" max="11286" width="9.140625" style="6"/>
    <col min="11287" max="11287" width="9.85546875" style="6" bestFit="1" customWidth="1"/>
    <col min="11288" max="11290" width="9.140625" style="6"/>
    <col min="11291" max="11291" width="9.85546875" style="6" bestFit="1" customWidth="1"/>
    <col min="11292" max="11297" width="9.140625" style="6"/>
    <col min="11298" max="11299" width="11.28515625" style="6" customWidth="1"/>
    <col min="11300" max="11300" width="12.140625" style="6" customWidth="1"/>
    <col min="11301" max="11301" width="9.85546875" style="6" bestFit="1" customWidth="1"/>
    <col min="11302" max="11302" width="13.140625" style="6" customWidth="1"/>
    <col min="11303" max="11520" width="9.140625" style="6"/>
    <col min="11521" max="11521" width="3.140625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27" width="12.42578125" style="6" customWidth="1"/>
    <col min="11528" max="11531" width="9.28515625" style="6" bestFit="1" customWidth="1"/>
    <col min="11532" max="11532" width="9.140625" style="6"/>
    <col min="11533" max="11533" width="9.28515625" style="6" bestFit="1" customWidth="1"/>
    <col min="11534" max="11534" width="9.140625" style="6"/>
    <col min="11535" max="11535" width="9.5703125" style="6" customWidth="1"/>
    <col min="11536" max="11536" width="11" style="6" customWidth="1"/>
    <col min="11537" max="11537" width="9.28515625" style="6" bestFit="1" customWidth="1"/>
    <col min="11538" max="11539" width="9.140625" style="6"/>
    <col min="11540" max="11540" width="9.28515625" style="6" bestFit="1" customWidth="1"/>
    <col min="11541" max="11542" width="9.140625" style="6"/>
    <col min="11543" max="11543" width="9.85546875" style="6" bestFit="1" customWidth="1"/>
    <col min="11544" max="11546" width="9.140625" style="6"/>
    <col min="11547" max="11547" width="9.85546875" style="6" bestFit="1" customWidth="1"/>
    <col min="11548" max="11553" width="9.140625" style="6"/>
    <col min="11554" max="11555" width="11.28515625" style="6" customWidth="1"/>
    <col min="11556" max="11556" width="12.140625" style="6" customWidth="1"/>
    <col min="11557" max="11557" width="9.85546875" style="6" bestFit="1" customWidth="1"/>
    <col min="11558" max="11558" width="13.140625" style="6" customWidth="1"/>
    <col min="11559" max="11776" width="9.140625" style="6"/>
    <col min="11777" max="11777" width="3.140625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3" width="12.42578125" style="6" customWidth="1"/>
    <col min="11784" max="11787" width="9.28515625" style="6" bestFit="1" customWidth="1"/>
    <col min="11788" max="11788" width="9.140625" style="6"/>
    <col min="11789" max="11789" width="9.28515625" style="6" bestFit="1" customWidth="1"/>
    <col min="11790" max="11790" width="9.140625" style="6"/>
    <col min="11791" max="11791" width="9.5703125" style="6" customWidth="1"/>
    <col min="11792" max="11792" width="11" style="6" customWidth="1"/>
    <col min="11793" max="11793" width="9.28515625" style="6" bestFit="1" customWidth="1"/>
    <col min="11794" max="11795" width="9.140625" style="6"/>
    <col min="11796" max="11796" width="9.28515625" style="6" bestFit="1" customWidth="1"/>
    <col min="11797" max="11798" width="9.140625" style="6"/>
    <col min="11799" max="11799" width="9.85546875" style="6" bestFit="1" customWidth="1"/>
    <col min="11800" max="11802" width="9.140625" style="6"/>
    <col min="11803" max="11803" width="9.85546875" style="6" bestFit="1" customWidth="1"/>
    <col min="11804" max="11809" width="9.140625" style="6"/>
    <col min="11810" max="11811" width="11.28515625" style="6" customWidth="1"/>
    <col min="11812" max="11812" width="12.140625" style="6" customWidth="1"/>
    <col min="11813" max="11813" width="9.85546875" style="6" bestFit="1" customWidth="1"/>
    <col min="11814" max="11814" width="13.140625" style="6" customWidth="1"/>
    <col min="11815" max="12032" width="9.140625" style="6"/>
    <col min="12033" max="12033" width="3.140625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39" width="12.42578125" style="6" customWidth="1"/>
    <col min="12040" max="12043" width="9.28515625" style="6" bestFit="1" customWidth="1"/>
    <col min="12044" max="12044" width="9.140625" style="6"/>
    <col min="12045" max="12045" width="9.28515625" style="6" bestFit="1" customWidth="1"/>
    <col min="12046" max="12046" width="9.140625" style="6"/>
    <col min="12047" max="12047" width="9.5703125" style="6" customWidth="1"/>
    <col min="12048" max="12048" width="11" style="6" customWidth="1"/>
    <col min="12049" max="12049" width="9.28515625" style="6" bestFit="1" customWidth="1"/>
    <col min="12050" max="12051" width="9.140625" style="6"/>
    <col min="12052" max="12052" width="9.28515625" style="6" bestFit="1" customWidth="1"/>
    <col min="12053" max="12054" width="9.140625" style="6"/>
    <col min="12055" max="12055" width="9.85546875" style="6" bestFit="1" customWidth="1"/>
    <col min="12056" max="12058" width="9.140625" style="6"/>
    <col min="12059" max="12059" width="9.85546875" style="6" bestFit="1" customWidth="1"/>
    <col min="12060" max="12065" width="9.140625" style="6"/>
    <col min="12066" max="12067" width="11.28515625" style="6" customWidth="1"/>
    <col min="12068" max="12068" width="12.140625" style="6" customWidth="1"/>
    <col min="12069" max="12069" width="9.85546875" style="6" bestFit="1" customWidth="1"/>
    <col min="12070" max="12070" width="13.140625" style="6" customWidth="1"/>
    <col min="12071" max="12288" width="9.140625" style="6"/>
    <col min="12289" max="12289" width="3.140625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5" width="12.42578125" style="6" customWidth="1"/>
    <col min="12296" max="12299" width="9.28515625" style="6" bestFit="1" customWidth="1"/>
    <col min="12300" max="12300" width="9.140625" style="6"/>
    <col min="12301" max="12301" width="9.28515625" style="6" bestFit="1" customWidth="1"/>
    <col min="12302" max="12302" width="9.140625" style="6"/>
    <col min="12303" max="12303" width="9.5703125" style="6" customWidth="1"/>
    <col min="12304" max="12304" width="11" style="6" customWidth="1"/>
    <col min="12305" max="12305" width="9.28515625" style="6" bestFit="1" customWidth="1"/>
    <col min="12306" max="12307" width="9.140625" style="6"/>
    <col min="12308" max="12308" width="9.28515625" style="6" bestFit="1" customWidth="1"/>
    <col min="12309" max="12310" width="9.140625" style="6"/>
    <col min="12311" max="12311" width="9.85546875" style="6" bestFit="1" customWidth="1"/>
    <col min="12312" max="12314" width="9.140625" style="6"/>
    <col min="12315" max="12315" width="9.85546875" style="6" bestFit="1" customWidth="1"/>
    <col min="12316" max="12321" width="9.140625" style="6"/>
    <col min="12322" max="12323" width="11.28515625" style="6" customWidth="1"/>
    <col min="12324" max="12324" width="12.140625" style="6" customWidth="1"/>
    <col min="12325" max="12325" width="9.85546875" style="6" bestFit="1" customWidth="1"/>
    <col min="12326" max="12326" width="13.140625" style="6" customWidth="1"/>
    <col min="12327" max="12544" width="9.140625" style="6"/>
    <col min="12545" max="12545" width="3.140625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1" width="12.42578125" style="6" customWidth="1"/>
    <col min="12552" max="12555" width="9.28515625" style="6" bestFit="1" customWidth="1"/>
    <col min="12556" max="12556" width="9.140625" style="6"/>
    <col min="12557" max="12557" width="9.28515625" style="6" bestFit="1" customWidth="1"/>
    <col min="12558" max="12558" width="9.140625" style="6"/>
    <col min="12559" max="12559" width="9.5703125" style="6" customWidth="1"/>
    <col min="12560" max="12560" width="11" style="6" customWidth="1"/>
    <col min="12561" max="12561" width="9.28515625" style="6" bestFit="1" customWidth="1"/>
    <col min="12562" max="12563" width="9.140625" style="6"/>
    <col min="12564" max="12564" width="9.28515625" style="6" bestFit="1" customWidth="1"/>
    <col min="12565" max="12566" width="9.140625" style="6"/>
    <col min="12567" max="12567" width="9.85546875" style="6" bestFit="1" customWidth="1"/>
    <col min="12568" max="12570" width="9.140625" style="6"/>
    <col min="12571" max="12571" width="9.85546875" style="6" bestFit="1" customWidth="1"/>
    <col min="12572" max="12577" width="9.140625" style="6"/>
    <col min="12578" max="12579" width="11.28515625" style="6" customWidth="1"/>
    <col min="12580" max="12580" width="12.140625" style="6" customWidth="1"/>
    <col min="12581" max="12581" width="9.85546875" style="6" bestFit="1" customWidth="1"/>
    <col min="12582" max="12582" width="13.140625" style="6" customWidth="1"/>
    <col min="12583" max="12800" width="9.140625" style="6"/>
    <col min="12801" max="12801" width="3.140625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07" width="12.42578125" style="6" customWidth="1"/>
    <col min="12808" max="12811" width="9.28515625" style="6" bestFit="1" customWidth="1"/>
    <col min="12812" max="12812" width="9.140625" style="6"/>
    <col min="12813" max="12813" width="9.28515625" style="6" bestFit="1" customWidth="1"/>
    <col min="12814" max="12814" width="9.140625" style="6"/>
    <col min="12815" max="12815" width="9.5703125" style="6" customWidth="1"/>
    <col min="12816" max="12816" width="11" style="6" customWidth="1"/>
    <col min="12817" max="12817" width="9.28515625" style="6" bestFit="1" customWidth="1"/>
    <col min="12818" max="12819" width="9.140625" style="6"/>
    <col min="12820" max="12820" width="9.28515625" style="6" bestFit="1" customWidth="1"/>
    <col min="12821" max="12822" width="9.140625" style="6"/>
    <col min="12823" max="12823" width="9.85546875" style="6" bestFit="1" customWidth="1"/>
    <col min="12824" max="12826" width="9.140625" style="6"/>
    <col min="12827" max="12827" width="9.85546875" style="6" bestFit="1" customWidth="1"/>
    <col min="12828" max="12833" width="9.140625" style="6"/>
    <col min="12834" max="12835" width="11.28515625" style="6" customWidth="1"/>
    <col min="12836" max="12836" width="12.140625" style="6" customWidth="1"/>
    <col min="12837" max="12837" width="9.85546875" style="6" bestFit="1" customWidth="1"/>
    <col min="12838" max="12838" width="13.140625" style="6" customWidth="1"/>
    <col min="12839" max="13056" width="9.140625" style="6"/>
    <col min="13057" max="13057" width="3.140625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3" width="12.42578125" style="6" customWidth="1"/>
    <col min="13064" max="13067" width="9.28515625" style="6" bestFit="1" customWidth="1"/>
    <col min="13068" max="13068" width="9.140625" style="6"/>
    <col min="13069" max="13069" width="9.28515625" style="6" bestFit="1" customWidth="1"/>
    <col min="13070" max="13070" width="9.140625" style="6"/>
    <col min="13071" max="13071" width="9.5703125" style="6" customWidth="1"/>
    <col min="13072" max="13072" width="11" style="6" customWidth="1"/>
    <col min="13073" max="13073" width="9.28515625" style="6" bestFit="1" customWidth="1"/>
    <col min="13074" max="13075" width="9.140625" style="6"/>
    <col min="13076" max="13076" width="9.28515625" style="6" bestFit="1" customWidth="1"/>
    <col min="13077" max="13078" width="9.140625" style="6"/>
    <col min="13079" max="13079" width="9.85546875" style="6" bestFit="1" customWidth="1"/>
    <col min="13080" max="13082" width="9.140625" style="6"/>
    <col min="13083" max="13083" width="9.85546875" style="6" bestFit="1" customWidth="1"/>
    <col min="13084" max="13089" width="9.140625" style="6"/>
    <col min="13090" max="13091" width="11.28515625" style="6" customWidth="1"/>
    <col min="13092" max="13092" width="12.140625" style="6" customWidth="1"/>
    <col min="13093" max="13093" width="9.85546875" style="6" bestFit="1" customWidth="1"/>
    <col min="13094" max="13094" width="13.140625" style="6" customWidth="1"/>
    <col min="13095" max="13312" width="9.140625" style="6"/>
    <col min="13313" max="13313" width="3.140625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19" width="12.42578125" style="6" customWidth="1"/>
    <col min="13320" max="13323" width="9.28515625" style="6" bestFit="1" customWidth="1"/>
    <col min="13324" max="13324" width="9.140625" style="6"/>
    <col min="13325" max="13325" width="9.28515625" style="6" bestFit="1" customWidth="1"/>
    <col min="13326" max="13326" width="9.140625" style="6"/>
    <col min="13327" max="13327" width="9.5703125" style="6" customWidth="1"/>
    <col min="13328" max="13328" width="11" style="6" customWidth="1"/>
    <col min="13329" max="13329" width="9.28515625" style="6" bestFit="1" customWidth="1"/>
    <col min="13330" max="13331" width="9.140625" style="6"/>
    <col min="13332" max="13332" width="9.28515625" style="6" bestFit="1" customWidth="1"/>
    <col min="13333" max="13334" width="9.140625" style="6"/>
    <col min="13335" max="13335" width="9.85546875" style="6" bestFit="1" customWidth="1"/>
    <col min="13336" max="13338" width="9.140625" style="6"/>
    <col min="13339" max="13339" width="9.85546875" style="6" bestFit="1" customWidth="1"/>
    <col min="13340" max="13345" width="9.140625" style="6"/>
    <col min="13346" max="13347" width="11.28515625" style="6" customWidth="1"/>
    <col min="13348" max="13348" width="12.140625" style="6" customWidth="1"/>
    <col min="13349" max="13349" width="9.85546875" style="6" bestFit="1" customWidth="1"/>
    <col min="13350" max="13350" width="13.140625" style="6" customWidth="1"/>
    <col min="13351" max="13568" width="9.140625" style="6"/>
    <col min="13569" max="13569" width="3.140625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5" width="12.42578125" style="6" customWidth="1"/>
    <col min="13576" max="13579" width="9.28515625" style="6" bestFit="1" customWidth="1"/>
    <col min="13580" max="13580" width="9.140625" style="6"/>
    <col min="13581" max="13581" width="9.28515625" style="6" bestFit="1" customWidth="1"/>
    <col min="13582" max="13582" width="9.140625" style="6"/>
    <col min="13583" max="13583" width="9.5703125" style="6" customWidth="1"/>
    <col min="13584" max="13584" width="11" style="6" customWidth="1"/>
    <col min="13585" max="13585" width="9.28515625" style="6" bestFit="1" customWidth="1"/>
    <col min="13586" max="13587" width="9.140625" style="6"/>
    <col min="13588" max="13588" width="9.28515625" style="6" bestFit="1" customWidth="1"/>
    <col min="13589" max="13590" width="9.140625" style="6"/>
    <col min="13591" max="13591" width="9.85546875" style="6" bestFit="1" customWidth="1"/>
    <col min="13592" max="13594" width="9.140625" style="6"/>
    <col min="13595" max="13595" width="9.85546875" style="6" bestFit="1" customWidth="1"/>
    <col min="13596" max="13601" width="9.140625" style="6"/>
    <col min="13602" max="13603" width="11.28515625" style="6" customWidth="1"/>
    <col min="13604" max="13604" width="12.140625" style="6" customWidth="1"/>
    <col min="13605" max="13605" width="9.85546875" style="6" bestFit="1" customWidth="1"/>
    <col min="13606" max="13606" width="13.140625" style="6" customWidth="1"/>
    <col min="13607" max="13824" width="9.140625" style="6"/>
    <col min="13825" max="13825" width="3.140625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1" width="12.42578125" style="6" customWidth="1"/>
    <col min="13832" max="13835" width="9.28515625" style="6" bestFit="1" customWidth="1"/>
    <col min="13836" max="13836" width="9.140625" style="6"/>
    <col min="13837" max="13837" width="9.28515625" style="6" bestFit="1" customWidth="1"/>
    <col min="13838" max="13838" width="9.140625" style="6"/>
    <col min="13839" max="13839" width="9.5703125" style="6" customWidth="1"/>
    <col min="13840" max="13840" width="11" style="6" customWidth="1"/>
    <col min="13841" max="13841" width="9.28515625" style="6" bestFit="1" customWidth="1"/>
    <col min="13842" max="13843" width="9.140625" style="6"/>
    <col min="13844" max="13844" width="9.28515625" style="6" bestFit="1" customWidth="1"/>
    <col min="13845" max="13846" width="9.140625" style="6"/>
    <col min="13847" max="13847" width="9.85546875" style="6" bestFit="1" customWidth="1"/>
    <col min="13848" max="13850" width="9.140625" style="6"/>
    <col min="13851" max="13851" width="9.85546875" style="6" bestFit="1" customWidth="1"/>
    <col min="13852" max="13857" width="9.140625" style="6"/>
    <col min="13858" max="13859" width="11.28515625" style="6" customWidth="1"/>
    <col min="13860" max="13860" width="12.140625" style="6" customWidth="1"/>
    <col min="13861" max="13861" width="9.85546875" style="6" bestFit="1" customWidth="1"/>
    <col min="13862" max="13862" width="13.140625" style="6" customWidth="1"/>
    <col min="13863" max="14080" width="9.140625" style="6"/>
    <col min="14081" max="14081" width="3.140625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87" width="12.42578125" style="6" customWidth="1"/>
    <col min="14088" max="14091" width="9.28515625" style="6" bestFit="1" customWidth="1"/>
    <col min="14092" max="14092" width="9.140625" style="6"/>
    <col min="14093" max="14093" width="9.28515625" style="6" bestFit="1" customWidth="1"/>
    <col min="14094" max="14094" width="9.140625" style="6"/>
    <col min="14095" max="14095" width="9.5703125" style="6" customWidth="1"/>
    <col min="14096" max="14096" width="11" style="6" customWidth="1"/>
    <col min="14097" max="14097" width="9.28515625" style="6" bestFit="1" customWidth="1"/>
    <col min="14098" max="14099" width="9.140625" style="6"/>
    <col min="14100" max="14100" width="9.28515625" style="6" bestFit="1" customWidth="1"/>
    <col min="14101" max="14102" width="9.140625" style="6"/>
    <col min="14103" max="14103" width="9.85546875" style="6" bestFit="1" customWidth="1"/>
    <col min="14104" max="14106" width="9.140625" style="6"/>
    <col min="14107" max="14107" width="9.85546875" style="6" bestFit="1" customWidth="1"/>
    <col min="14108" max="14113" width="9.140625" style="6"/>
    <col min="14114" max="14115" width="11.28515625" style="6" customWidth="1"/>
    <col min="14116" max="14116" width="12.140625" style="6" customWidth="1"/>
    <col min="14117" max="14117" width="9.85546875" style="6" bestFit="1" customWidth="1"/>
    <col min="14118" max="14118" width="13.140625" style="6" customWidth="1"/>
    <col min="14119" max="14336" width="9.140625" style="6"/>
    <col min="14337" max="14337" width="3.140625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3" width="12.42578125" style="6" customWidth="1"/>
    <col min="14344" max="14347" width="9.28515625" style="6" bestFit="1" customWidth="1"/>
    <col min="14348" max="14348" width="9.140625" style="6"/>
    <col min="14349" max="14349" width="9.28515625" style="6" bestFit="1" customWidth="1"/>
    <col min="14350" max="14350" width="9.140625" style="6"/>
    <col min="14351" max="14351" width="9.5703125" style="6" customWidth="1"/>
    <col min="14352" max="14352" width="11" style="6" customWidth="1"/>
    <col min="14353" max="14353" width="9.28515625" style="6" bestFit="1" customWidth="1"/>
    <col min="14354" max="14355" width="9.140625" style="6"/>
    <col min="14356" max="14356" width="9.28515625" style="6" bestFit="1" customWidth="1"/>
    <col min="14357" max="14358" width="9.140625" style="6"/>
    <col min="14359" max="14359" width="9.85546875" style="6" bestFit="1" customWidth="1"/>
    <col min="14360" max="14362" width="9.140625" style="6"/>
    <col min="14363" max="14363" width="9.85546875" style="6" bestFit="1" customWidth="1"/>
    <col min="14364" max="14369" width="9.140625" style="6"/>
    <col min="14370" max="14371" width="11.28515625" style="6" customWidth="1"/>
    <col min="14372" max="14372" width="12.140625" style="6" customWidth="1"/>
    <col min="14373" max="14373" width="9.85546875" style="6" bestFit="1" customWidth="1"/>
    <col min="14374" max="14374" width="13.140625" style="6" customWidth="1"/>
    <col min="14375" max="14592" width="9.140625" style="6"/>
    <col min="14593" max="14593" width="3.140625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599" width="12.42578125" style="6" customWidth="1"/>
    <col min="14600" max="14603" width="9.28515625" style="6" bestFit="1" customWidth="1"/>
    <col min="14604" max="14604" width="9.140625" style="6"/>
    <col min="14605" max="14605" width="9.28515625" style="6" bestFit="1" customWidth="1"/>
    <col min="14606" max="14606" width="9.140625" style="6"/>
    <col min="14607" max="14607" width="9.5703125" style="6" customWidth="1"/>
    <col min="14608" max="14608" width="11" style="6" customWidth="1"/>
    <col min="14609" max="14609" width="9.28515625" style="6" bestFit="1" customWidth="1"/>
    <col min="14610" max="14611" width="9.140625" style="6"/>
    <col min="14612" max="14612" width="9.28515625" style="6" bestFit="1" customWidth="1"/>
    <col min="14613" max="14614" width="9.140625" style="6"/>
    <col min="14615" max="14615" width="9.85546875" style="6" bestFit="1" customWidth="1"/>
    <col min="14616" max="14618" width="9.140625" style="6"/>
    <col min="14619" max="14619" width="9.85546875" style="6" bestFit="1" customWidth="1"/>
    <col min="14620" max="14625" width="9.140625" style="6"/>
    <col min="14626" max="14627" width="11.28515625" style="6" customWidth="1"/>
    <col min="14628" max="14628" width="12.140625" style="6" customWidth="1"/>
    <col min="14629" max="14629" width="9.85546875" style="6" bestFit="1" customWidth="1"/>
    <col min="14630" max="14630" width="13.140625" style="6" customWidth="1"/>
    <col min="14631" max="14848" width="9.140625" style="6"/>
    <col min="14849" max="14849" width="3.140625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5" width="12.42578125" style="6" customWidth="1"/>
    <col min="14856" max="14859" width="9.28515625" style="6" bestFit="1" customWidth="1"/>
    <col min="14860" max="14860" width="9.140625" style="6"/>
    <col min="14861" max="14861" width="9.28515625" style="6" bestFit="1" customWidth="1"/>
    <col min="14862" max="14862" width="9.140625" style="6"/>
    <col min="14863" max="14863" width="9.5703125" style="6" customWidth="1"/>
    <col min="14864" max="14864" width="11" style="6" customWidth="1"/>
    <col min="14865" max="14865" width="9.28515625" style="6" bestFit="1" customWidth="1"/>
    <col min="14866" max="14867" width="9.140625" style="6"/>
    <col min="14868" max="14868" width="9.28515625" style="6" bestFit="1" customWidth="1"/>
    <col min="14869" max="14870" width="9.140625" style="6"/>
    <col min="14871" max="14871" width="9.85546875" style="6" bestFit="1" customWidth="1"/>
    <col min="14872" max="14874" width="9.140625" style="6"/>
    <col min="14875" max="14875" width="9.85546875" style="6" bestFit="1" customWidth="1"/>
    <col min="14876" max="14881" width="9.140625" style="6"/>
    <col min="14882" max="14883" width="11.28515625" style="6" customWidth="1"/>
    <col min="14884" max="14884" width="12.140625" style="6" customWidth="1"/>
    <col min="14885" max="14885" width="9.85546875" style="6" bestFit="1" customWidth="1"/>
    <col min="14886" max="14886" width="13.140625" style="6" customWidth="1"/>
    <col min="14887" max="15104" width="9.140625" style="6"/>
    <col min="15105" max="15105" width="3.140625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1" width="12.42578125" style="6" customWidth="1"/>
    <col min="15112" max="15115" width="9.28515625" style="6" bestFit="1" customWidth="1"/>
    <col min="15116" max="15116" width="9.140625" style="6"/>
    <col min="15117" max="15117" width="9.28515625" style="6" bestFit="1" customWidth="1"/>
    <col min="15118" max="15118" width="9.140625" style="6"/>
    <col min="15119" max="15119" width="9.5703125" style="6" customWidth="1"/>
    <col min="15120" max="15120" width="11" style="6" customWidth="1"/>
    <col min="15121" max="15121" width="9.28515625" style="6" bestFit="1" customWidth="1"/>
    <col min="15122" max="15123" width="9.140625" style="6"/>
    <col min="15124" max="15124" width="9.28515625" style="6" bestFit="1" customWidth="1"/>
    <col min="15125" max="15126" width="9.140625" style="6"/>
    <col min="15127" max="15127" width="9.85546875" style="6" bestFit="1" customWidth="1"/>
    <col min="15128" max="15130" width="9.140625" style="6"/>
    <col min="15131" max="15131" width="9.85546875" style="6" bestFit="1" customWidth="1"/>
    <col min="15132" max="15137" width="9.140625" style="6"/>
    <col min="15138" max="15139" width="11.28515625" style="6" customWidth="1"/>
    <col min="15140" max="15140" width="12.140625" style="6" customWidth="1"/>
    <col min="15141" max="15141" width="9.85546875" style="6" bestFit="1" customWidth="1"/>
    <col min="15142" max="15142" width="13.140625" style="6" customWidth="1"/>
    <col min="15143" max="15360" width="9.140625" style="6"/>
    <col min="15361" max="15361" width="3.140625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67" width="12.42578125" style="6" customWidth="1"/>
    <col min="15368" max="15371" width="9.28515625" style="6" bestFit="1" customWidth="1"/>
    <col min="15372" max="15372" width="9.140625" style="6"/>
    <col min="15373" max="15373" width="9.28515625" style="6" bestFit="1" customWidth="1"/>
    <col min="15374" max="15374" width="9.140625" style="6"/>
    <col min="15375" max="15375" width="9.5703125" style="6" customWidth="1"/>
    <col min="15376" max="15376" width="11" style="6" customWidth="1"/>
    <col min="15377" max="15377" width="9.28515625" style="6" bestFit="1" customWidth="1"/>
    <col min="15378" max="15379" width="9.140625" style="6"/>
    <col min="15380" max="15380" width="9.28515625" style="6" bestFit="1" customWidth="1"/>
    <col min="15381" max="15382" width="9.140625" style="6"/>
    <col min="15383" max="15383" width="9.85546875" style="6" bestFit="1" customWidth="1"/>
    <col min="15384" max="15386" width="9.140625" style="6"/>
    <col min="15387" max="15387" width="9.85546875" style="6" bestFit="1" customWidth="1"/>
    <col min="15388" max="15393" width="9.140625" style="6"/>
    <col min="15394" max="15395" width="11.28515625" style="6" customWidth="1"/>
    <col min="15396" max="15396" width="12.140625" style="6" customWidth="1"/>
    <col min="15397" max="15397" width="9.85546875" style="6" bestFit="1" customWidth="1"/>
    <col min="15398" max="15398" width="13.140625" style="6" customWidth="1"/>
    <col min="15399" max="15616" width="9.140625" style="6"/>
    <col min="15617" max="15617" width="3.140625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3" width="12.42578125" style="6" customWidth="1"/>
    <col min="15624" max="15627" width="9.28515625" style="6" bestFit="1" customWidth="1"/>
    <col min="15628" max="15628" width="9.140625" style="6"/>
    <col min="15629" max="15629" width="9.28515625" style="6" bestFit="1" customWidth="1"/>
    <col min="15630" max="15630" width="9.140625" style="6"/>
    <col min="15631" max="15631" width="9.5703125" style="6" customWidth="1"/>
    <col min="15632" max="15632" width="11" style="6" customWidth="1"/>
    <col min="15633" max="15633" width="9.28515625" style="6" bestFit="1" customWidth="1"/>
    <col min="15634" max="15635" width="9.140625" style="6"/>
    <col min="15636" max="15636" width="9.28515625" style="6" bestFit="1" customWidth="1"/>
    <col min="15637" max="15638" width="9.140625" style="6"/>
    <col min="15639" max="15639" width="9.85546875" style="6" bestFit="1" customWidth="1"/>
    <col min="15640" max="15642" width="9.140625" style="6"/>
    <col min="15643" max="15643" width="9.85546875" style="6" bestFit="1" customWidth="1"/>
    <col min="15644" max="15649" width="9.140625" style="6"/>
    <col min="15650" max="15651" width="11.28515625" style="6" customWidth="1"/>
    <col min="15652" max="15652" width="12.140625" style="6" customWidth="1"/>
    <col min="15653" max="15653" width="9.85546875" style="6" bestFit="1" customWidth="1"/>
    <col min="15654" max="15654" width="13.140625" style="6" customWidth="1"/>
    <col min="15655" max="15872" width="9.140625" style="6"/>
    <col min="15873" max="15873" width="3.140625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79" width="12.42578125" style="6" customWidth="1"/>
    <col min="15880" max="15883" width="9.28515625" style="6" bestFit="1" customWidth="1"/>
    <col min="15884" max="15884" width="9.140625" style="6"/>
    <col min="15885" max="15885" width="9.28515625" style="6" bestFit="1" customWidth="1"/>
    <col min="15886" max="15886" width="9.140625" style="6"/>
    <col min="15887" max="15887" width="9.5703125" style="6" customWidth="1"/>
    <col min="15888" max="15888" width="11" style="6" customWidth="1"/>
    <col min="15889" max="15889" width="9.28515625" style="6" bestFit="1" customWidth="1"/>
    <col min="15890" max="15891" width="9.140625" style="6"/>
    <col min="15892" max="15892" width="9.28515625" style="6" bestFit="1" customWidth="1"/>
    <col min="15893" max="15894" width="9.140625" style="6"/>
    <col min="15895" max="15895" width="9.85546875" style="6" bestFit="1" customWidth="1"/>
    <col min="15896" max="15898" width="9.140625" style="6"/>
    <col min="15899" max="15899" width="9.85546875" style="6" bestFit="1" customWidth="1"/>
    <col min="15900" max="15905" width="9.140625" style="6"/>
    <col min="15906" max="15907" width="11.28515625" style="6" customWidth="1"/>
    <col min="15908" max="15908" width="12.140625" style="6" customWidth="1"/>
    <col min="15909" max="15909" width="9.85546875" style="6" bestFit="1" customWidth="1"/>
    <col min="15910" max="15910" width="13.140625" style="6" customWidth="1"/>
    <col min="15911" max="16128" width="9.140625" style="6"/>
    <col min="16129" max="16129" width="3.140625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5" width="12.42578125" style="6" customWidth="1"/>
    <col min="16136" max="16139" width="9.28515625" style="6" bestFit="1" customWidth="1"/>
    <col min="16140" max="16140" width="9.140625" style="6"/>
    <col min="16141" max="16141" width="9.28515625" style="6" bestFit="1" customWidth="1"/>
    <col min="16142" max="16142" width="9.140625" style="6"/>
    <col min="16143" max="16143" width="9.5703125" style="6" customWidth="1"/>
    <col min="16144" max="16144" width="11" style="6" customWidth="1"/>
    <col min="16145" max="16145" width="9.28515625" style="6" bestFit="1" customWidth="1"/>
    <col min="16146" max="16147" width="9.140625" style="6"/>
    <col min="16148" max="16148" width="9.28515625" style="6" bestFit="1" customWidth="1"/>
    <col min="16149" max="16150" width="9.140625" style="6"/>
    <col min="16151" max="16151" width="9.85546875" style="6" bestFit="1" customWidth="1"/>
    <col min="16152" max="16154" width="9.140625" style="6"/>
    <col min="16155" max="16155" width="9.85546875" style="6" bestFit="1" customWidth="1"/>
    <col min="16156" max="16161" width="9.140625" style="6"/>
    <col min="16162" max="16163" width="11.28515625" style="6" customWidth="1"/>
    <col min="16164" max="16164" width="12.140625" style="6" customWidth="1"/>
    <col min="16165" max="16165" width="9.85546875" style="6" bestFit="1" customWidth="1"/>
    <col min="16166" max="16166" width="13.140625" style="6" customWidth="1"/>
    <col min="16167" max="16384" width="9.140625" style="6"/>
  </cols>
  <sheetData>
    <row r="1" spans="1:39" ht="15" x14ac:dyDescent="0.25">
      <c r="A1" s="1"/>
      <c r="B1" s="2"/>
      <c r="C1" s="2"/>
      <c r="D1" s="2"/>
      <c r="E1" s="2"/>
      <c r="F1" s="2"/>
      <c r="G1" s="2"/>
      <c r="H1" s="1"/>
      <c r="I1" s="1"/>
      <c r="J1" s="1"/>
      <c r="K1" s="3"/>
      <c r="L1" s="3"/>
      <c r="M1" s="3"/>
      <c r="N1" s="1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  <c r="AL1" s="5"/>
    </row>
    <row r="2" spans="1:39" ht="18.75" x14ac:dyDescent="0.25">
      <c r="A2" s="1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29" t="s">
        <v>0</v>
      </c>
      <c r="N2" s="29"/>
      <c r="O2" s="29"/>
      <c r="P2" s="29"/>
      <c r="Q2" s="29"/>
      <c r="R2" s="29"/>
      <c r="S2" s="29"/>
      <c r="T2" s="29"/>
      <c r="U2" s="29"/>
      <c r="V2" s="29"/>
      <c r="W2" s="1"/>
      <c r="X2" s="1"/>
      <c r="Y2" s="1"/>
      <c r="Z2" s="1"/>
      <c r="AA2" s="1"/>
      <c r="AB2" s="1"/>
      <c r="AC2" s="1"/>
      <c r="AD2" s="1"/>
      <c r="AE2" s="1"/>
      <c r="AF2" s="4"/>
      <c r="AG2" s="5"/>
      <c r="AH2" s="5"/>
      <c r="AI2" s="5"/>
      <c r="AJ2" s="5"/>
      <c r="AK2" s="5"/>
      <c r="AL2" s="5"/>
    </row>
    <row r="3" spans="1:39" ht="18.75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3"/>
      <c r="L3" s="29" t="s">
        <v>105</v>
      </c>
      <c r="M3" s="29"/>
      <c r="N3" s="29"/>
      <c r="O3" s="29"/>
      <c r="P3" s="29"/>
      <c r="Q3" s="29"/>
      <c r="R3" s="29"/>
      <c r="S3" s="29"/>
      <c r="T3" s="29"/>
      <c r="U3" s="29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  <c r="AH3" s="5"/>
      <c r="AI3" s="5"/>
      <c r="AJ3" s="5"/>
      <c r="AK3" s="5"/>
      <c r="AL3" s="5"/>
    </row>
    <row r="4" spans="1:39" ht="18.75" x14ac:dyDescent="0.25">
      <c r="A4" s="1"/>
      <c r="B4" s="2"/>
      <c r="C4" s="2"/>
      <c r="D4" s="2"/>
      <c r="E4" s="2"/>
      <c r="F4" s="2"/>
      <c r="G4" s="2"/>
      <c r="H4" s="1"/>
      <c r="I4" s="1"/>
      <c r="J4" s="1"/>
      <c r="K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/>
      <c r="AH4" s="5"/>
      <c r="AI4" s="5"/>
      <c r="AJ4" s="5"/>
      <c r="AK4" s="5"/>
      <c r="AL4" s="5"/>
    </row>
    <row r="5" spans="1:39" ht="18.75" x14ac:dyDescent="0.25">
      <c r="A5" s="1"/>
      <c r="B5" s="2"/>
      <c r="C5" s="2"/>
      <c r="D5" s="2"/>
      <c r="E5" s="2"/>
      <c r="F5" s="2"/>
      <c r="G5" s="2"/>
      <c r="H5" s="1"/>
      <c r="I5" s="1"/>
      <c r="J5" s="1"/>
      <c r="K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/>
      <c r="AH5" s="5"/>
      <c r="AI5" s="5"/>
      <c r="AJ5" s="5"/>
      <c r="AK5" s="5"/>
      <c r="AL5" s="5"/>
    </row>
    <row r="6" spans="1:39" ht="15" x14ac:dyDescent="0.25">
      <c r="A6" s="13"/>
      <c r="B6" s="14"/>
      <c r="C6" s="14"/>
      <c r="D6" s="14"/>
      <c r="E6" s="14"/>
      <c r="F6" s="14"/>
      <c r="G6" s="14"/>
      <c r="H6" s="13"/>
      <c r="I6" s="13"/>
      <c r="J6" s="13"/>
      <c r="K6" s="3"/>
      <c r="L6" s="3"/>
      <c r="M6" s="3"/>
      <c r="N6" s="1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H6" s="5"/>
      <c r="AI6" s="5"/>
      <c r="AJ6" s="5"/>
      <c r="AK6" s="17" t="s">
        <v>2</v>
      </c>
      <c r="AL6" s="17"/>
    </row>
    <row r="7" spans="1:39" ht="14.25" x14ac:dyDescent="0.2">
      <c r="A7" s="18" t="s">
        <v>3</v>
      </c>
      <c r="B7" s="19" t="s">
        <v>4</v>
      </c>
      <c r="C7" s="20" t="s">
        <v>5</v>
      </c>
      <c r="D7" s="20"/>
      <c r="E7" s="20"/>
      <c r="F7" s="20"/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7</v>
      </c>
    </row>
    <row r="8" spans="1:39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/>
      <c r="J8" s="20"/>
      <c r="K8" s="20" t="s">
        <v>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 t="s">
        <v>10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9" ht="180" x14ac:dyDescent="0.2">
      <c r="A9" s="18"/>
      <c r="B9" s="19"/>
      <c r="C9" s="21" t="s">
        <v>11</v>
      </c>
      <c r="D9" s="21" t="s">
        <v>12</v>
      </c>
      <c r="E9" s="21" t="s">
        <v>90</v>
      </c>
      <c r="F9" s="21" t="s">
        <v>91</v>
      </c>
      <c r="G9" s="21" t="s">
        <v>92</v>
      </c>
      <c r="H9" s="22" t="s">
        <v>93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2" t="s">
        <v>21</v>
      </c>
      <c r="P9" s="22" t="s">
        <v>22</v>
      </c>
      <c r="Q9" s="22" t="s">
        <v>24</v>
      </c>
      <c r="R9" s="22" t="s">
        <v>26</v>
      </c>
      <c r="S9" s="22" t="s">
        <v>27</v>
      </c>
      <c r="T9" s="22" t="s">
        <v>94</v>
      </c>
      <c r="U9" s="22" t="s">
        <v>95</v>
      </c>
      <c r="V9" s="22" t="s">
        <v>96</v>
      </c>
      <c r="W9" s="22" t="s">
        <v>97</v>
      </c>
      <c r="X9" s="22" t="s">
        <v>98</v>
      </c>
      <c r="Y9" s="22" t="s">
        <v>99</v>
      </c>
      <c r="Z9" s="22" t="s">
        <v>15</v>
      </c>
      <c r="AA9" s="23" t="s">
        <v>16</v>
      </c>
      <c r="AB9" s="22" t="s">
        <v>31</v>
      </c>
      <c r="AC9" s="22" t="s">
        <v>32</v>
      </c>
      <c r="AD9" s="22" t="s">
        <v>37</v>
      </c>
      <c r="AE9" s="22" t="s">
        <v>33</v>
      </c>
      <c r="AF9" s="22" t="s">
        <v>100</v>
      </c>
      <c r="AG9" s="21" t="s">
        <v>34</v>
      </c>
      <c r="AH9" s="21" t="s">
        <v>35</v>
      </c>
      <c r="AI9" s="21" t="s">
        <v>36</v>
      </c>
      <c r="AJ9" s="22" t="s">
        <v>101</v>
      </c>
      <c r="AK9" s="24" t="s">
        <v>16</v>
      </c>
      <c r="AL9" s="20"/>
    </row>
    <row r="10" spans="1:39" ht="25.5" x14ac:dyDescent="0.2">
      <c r="A10" s="25">
        <v>1</v>
      </c>
      <c r="B10" s="26" t="s">
        <v>103</v>
      </c>
      <c r="C10" s="31"/>
      <c r="D10" s="31"/>
      <c r="E10" s="31"/>
      <c r="F10" s="31"/>
      <c r="G10" s="31">
        <v>6882</v>
      </c>
      <c r="H10" s="31">
        <v>185</v>
      </c>
      <c r="I10" s="31"/>
      <c r="J10" s="32">
        <f>C10+D10+E10+F10+G10+H10+I10</f>
        <v>7067</v>
      </c>
      <c r="K10" s="31">
        <v>29032</v>
      </c>
      <c r="L10" s="31"/>
      <c r="M10" s="31"/>
      <c r="N10" s="31"/>
      <c r="O10" s="31">
        <v>60</v>
      </c>
      <c r="P10" s="31">
        <v>50937</v>
      </c>
      <c r="Q10" s="31"/>
      <c r="R10" s="31"/>
      <c r="S10" s="31"/>
      <c r="T10" s="31">
        <v>550</v>
      </c>
      <c r="U10" s="31"/>
      <c r="V10" s="31"/>
      <c r="W10" s="31"/>
      <c r="X10" s="31">
        <v>615413</v>
      </c>
      <c r="Y10" s="31"/>
      <c r="Z10" s="31"/>
      <c r="AA10" s="32">
        <f>K10+L10+M10+N10+O10+P10+Q10+R10+S10+T10+U10+V10+W10+X10+Y10+Z10</f>
        <v>695992</v>
      </c>
      <c r="AB10" s="16">
        <v>2159</v>
      </c>
      <c r="AC10" s="16"/>
      <c r="AD10" s="16"/>
      <c r="AE10" s="16"/>
      <c r="AF10" s="16"/>
      <c r="AG10" s="16"/>
      <c r="AH10" s="16"/>
      <c r="AI10" s="16"/>
      <c r="AJ10" s="16">
        <v>28648</v>
      </c>
      <c r="AK10" s="32">
        <f>SUM(AB10:AJ10)</f>
        <v>30807</v>
      </c>
      <c r="AL10" s="32">
        <f>J10+AA10+AK10</f>
        <v>733866</v>
      </c>
      <c r="AM10" s="30"/>
    </row>
    <row r="11" spans="1:39" x14ac:dyDescent="0.2">
      <c r="A11" s="25">
        <v>2</v>
      </c>
      <c r="B11" s="26" t="s">
        <v>58</v>
      </c>
      <c r="C11" s="31"/>
      <c r="D11" s="31"/>
      <c r="E11" s="31"/>
      <c r="F11" s="31"/>
      <c r="G11" s="31">
        <v>2648</v>
      </c>
      <c r="H11" s="31"/>
      <c r="I11" s="31"/>
      <c r="J11" s="32">
        <f t="shared" ref="J11:J48" si="0">C11+D11+E11+F11+G11+H11+I11</f>
        <v>2648</v>
      </c>
      <c r="K11" s="31">
        <v>7687</v>
      </c>
      <c r="L11" s="31"/>
      <c r="M11" s="31"/>
      <c r="N11" s="31"/>
      <c r="O11" s="31"/>
      <c r="P11" s="31">
        <v>389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>
        <f t="shared" ref="AA11:AA48" si="1">K11+L11+M11+N11+O11+P11+Q11+R11+S11+T11+U11+V11+W11+X11+Y11+Z11</f>
        <v>8076</v>
      </c>
      <c r="AB11" s="16">
        <v>87953</v>
      </c>
      <c r="AC11" s="16"/>
      <c r="AD11" s="16">
        <v>555739</v>
      </c>
      <c r="AE11" s="16"/>
      <c r="AF11" s="16"/>
      <c r="AG11" s="16"/>
      <c r="AH11" s="16"/>
      <c r="AI11" s="16"/>
      <c r="AJ11" s="16">
        <v>10008</v>
      </c>
      <c r="AK11" s="32">
        <f t="shared" ref="AK11:AK48" si="2">SUM(AB11:AJ11)</f>
        <v>653700</v>
      </c>
      <c r="AL11" s="32">
        <f t="shared" ref="AL11:AL48" si="3">J11+AA11+AK11</f>
        <v>664424</v>
      </c>
    </row>
    <row r="12" spans="1:39" x14ac:dyDescent="0.2">
      <c r="A12" s="25">
        <v>3</v>
      </c>
      <c r="B12" s="26" t="s">
        <v>53</v>
      </c>
      <c r="C12" s="31"/>
      <c r="D12" s="31"/>
      <c r="E12" s="31"/>
      <c r="F12" s="31"/>
      <c r="G12" s="31">
        <v>220</v>
      </c>
      <c r="H12" s="31">
        <v>41390</v>
      </c>
      <c r="I12" s="31"/>
      <c r="J12" s="32">
        <f t="shared" si="0"/>
        <v>41610</v>
      </c>
      <c r="K12" s="31">
        <v>3397</v>
      </c>
      <c r="L12" s="31"/>
      <c r="M12" s="31">
        <v>1704</v>
      </c>
      <c r="N12" s="31"/>
      <c r="O12" s="31">
        <v>15626</v>
      </c>
      <c r="P12" s="31">
        <v>277359</v>
      </c>
      <c r="Q12" s="31"/>
      <c r="R12" s="31"/>
      <c r="S12" s="31"/>
      <c r="T12" s="31">
        <v>2373</v>
      </c>
      <c r="U12" s="31"/>
      <c r="V12" s="31"/>
      <c r="W12" s="31"/>
      <c r="X12" s="31">
        <v>13870</v>
      </c>
      <c r="Y12" s="31"/>
      <c r="Z12" s="31"/>
      <c r="AA12" s="32">
        <f t="shared" si="1"/>
        <v>314329</v>
      </c>
      <c r="AB12" s="16">
        <v>2237</v>
      </c>
      <c r="AC12" s="16"/>
      <c r="AD12" s="16"/>
      <c r="AE12" s="16"/>
      <c r="AF12" s="16"/>
      <c r="AG12" s="16"/>
      <c r="AH12" s="16">
        <v>100</v>
      </c>
      <c r="AI12" s="16"/>
      <c r="AJ12" s="16">
        <v>49440</v>
      </c>
      <c r="AK12" s="32">
        <f t="shared" si="2"/>
        <v>51777</v>
      </c>
      <c r="AL12" s="32">
        <f t="shared" si="3"/>
        <v>407716</v>
      </c>
    </row>
    <row r="13" spans="1:39" x14ac:dyDescent="0.2">
      <c r="A13" s="25">
        <v>4</v>
      </c>
      <c r="B13" s="26" t="s">
        <v>55</v>
      </c>
      <c r="C13" s="31"/>
      <c r="D13" s="31"/>
      <c r="E13" s="31"/>
      <c r="F13" s="31"/>
      <c r="G13" s="31">
        <v>5207</v>
      </c>
      <c r="H13" s="31">
        <v>37913</v>
      </c>
      <c r="I13" s="31"/>
      <c r="J13" s="32">
        <f t="shared" si="0"/>
        <v>43120</v>
      </c>
      <c r="K13" s="31">
        <v>139031</v>
      </c>
      <c r="L13" s="31"/>
      <c r="M13" s="31">
        <v>41</v>
      </c>
      <c r="N13" s="31"/>
      <c r="O13" s="31">
        <v>5988</v>
      </c>
      <c r="P13" s="31">
        <v>40151</v>
      </c>
      <c r="Q13" s="31">
        <v>262</v>
      </c>
      <c r="R13" s="31"/>
      <c r="S13" s="31"/>
      <c r="T13" s="31">
        <v>42478</v>
      </c>
      <c r="U13" s="31"/>
      <c r="V13" s="31"/>
      <c r="W13" s="31"/>
      <c r="X13" s="31"/>
      <c r="Y13" s="31"/>
      <c r="Z13" s="31"/>
      <c r="AA13" s="32">
        <f t="shared" si="1"/>
        <v>227951</v>
      </c>
      <c r="AB13" s="16">
        <v>91290</v>
      </c>
      <c r="AC13" s="16">
        <v>7061</v>
      </c>
      <c r="AD13" s="16"/>
      <c r="AE13" s="16"/>
      <c r="AF13" s="16"/>
      <c r="AG13" s="16"/>
      <c r="AH13" s="16">
        <v>80</v>
      </c>
      <c r="AI13" s="16"/>
      <c r="AJ13" s="16">
        <v>27820</v>
      </c>
      <c r="AK13" s="32">
        <f t="shared" si="2"/>
        <v>126251</v>
      </c>
      <c r="AL13" s="32">
        <f t="shared" si="3"/>
        <v>397322</v>
      </c>
    </row>
    <row r="14" spans="1:39" x14ac:dyDescent="0.2">
      <c r="A14" s="25">
        <v>5</v>
      </c>
      <c r="B14" s="26" t="s">
        <v>77</v>
      </c>
      <c r="C14" s="31"/>
      <c r="D14" s="31"/>
      <c r="E14" s="31"/>
      <c r="F14" s="31"/>
      <c r="G14" s="31">
        <v>16958</v>
      </c>
      <c r="H14" s="31">
        <v>72267</v>
      </c>
      <c r="I14" s="31"/>
      <c r="J14" s="32">
        <f t="shared" si="0"/>
        <v>89225</v>
      </c>
      <c r="K14" s="31">
        <v>64233</v>
      </c>
      <c r="L14" s="31"/>
      <c r="M14" s="31"/>
      <c r="N14" s="31"/>
      <c r="O14" s="31">
        <v>8929</v>
      </c>
      <c r="P14" s="31">
        <v>7183</v>
      </c>
      <c r="Q14" s="31">
        <v>262</v>
      </c>
      <c r="R14" s="31"/>
      <c r="S14" s="31"/>
      <c r="T14" s="31">
        <v>72455</v>
      </c>
      <c r="U14" s="31"/>
      <c r="V14" s="31"/>
      <c r="W14" s="31"/>
      <c r="X14" s="31"/>
      <c r="Y14" s="31"/>
      <c r="Z14" s="31"/>
      <c r="AA14" s="32">
        <f t="shared" si="1"/>
        <v>153062</v>
      </c>
      <c r="AB14" s="16">
        <v>139597</v>
      </c>
      <c r="AC14" s="16">
        <v>175</v>
      </c>
      <c r="AD14" s="16"/>
      <c r="AE14" s="16"/>
      <c r="AF14" s="16"/>
      <c r="AG14" s="16"/>
      <c r="AH14" s="16"/>
      <c r="AI14" s="16"/>
      <c r="AJ14" s="16">
        <v>9943</v>
      </c>
      <c r="AK14" s="32">
        <f t="shared" si="2"/>
        <v>149715</v>
      </c>
      <c r="AL14" s="32">
        <f t="shared" si="3"/>
        <v>392002</v>
      </c>
    </row>
    <row r="15" spans="1:39" x14ac:dyDescent="0.2">
      <c r="A15" s="25">
        <v>6</v>
      </c>
      <c r="B15" s="26" t="s">
        <v>78</v>
      </c>
      <c r="C15" s="31"/>
      <c r="D15" s="31"/>
      <c r="E15" s="31"/>
      <c r="F15" s="31"/>
      <c r="G15" s="31">
        <v>183</v>
      </c>
      <c r="H15" s="31">
        <v>1219</v>
      </c>
      <c r="I15" s="31"/>
      <c r="J15" s="32">
        <f t="shared" si="0"/>
        <v>1402</v>
      </c>
      <c r="K15" s="31">
        <v>11834</v>
      </c>
      <c r="L15" s="31"/>
      <c r="M15" s="31"/>
      <c r="N15" s="31"/>
      <c r="O15" s="31"/>
      <c r="P15" s="31">
        <v>1309</v>
      </c>
      <c r="Q15" s="31"/>
      <c r="R15" s="31"/>
      <c r="S15" s="31"/>
      <c r="T15" s="31">
        <v>70115</v>
      </c>
      <c r="U15" s="31"/>
      <c r="V15" s="31"/>
      <c r="W15" s="31"/>
      <c r="X15" s="31"/>
      <c r="Y15" s="31"/>
      <c r="Z15" s="31"/>
      <c r="AA15" s="32">
        <f t="shared" si="1"/>
        <v>83258</v>
      </c>
      <c r="AB15" s="16">
        <v>267312</v>
      </c>
      <c r="AC15" s="16">
        <v>477</v>
      </c>
      <c r="AD15" s="16"/>
      <c r="AE15" s="16"/>
      <c r="AF15" s="16"/>
      <c r="AG15" s="16"/>
      <c r="AH15" s="16"/>
      <c r="AI15" s="16"/>
      <c r="AJ15" s="16">
        <v>4119</v>
      </c>
      <c r="AK15" s="32">
        <f t="shared" si="2"/>
        <v>271908</v>
      </c>
      <c r="AL15" s="32">
        <f t="shared" si="3"/>
        <v>356568</v>
      </c>
    </row>
    <row r="16" spans="1:39" x14ac:dyDescent="0.2">
      <c r="A16" s="25">
        <v>7</v>
      </c>
      <c r="B16" s="26" t="s">
        <v>45</v>
      </c>
      <c r="C16" s="31"/>
      <c r="D16" s="31"/>
      <c r="E16" s="31"/>
      <c r="F16" s="31"/>
      <c r="G16" s="31">
        <v>15146</v>
      </c>
      <c r="H16" s="31">
        <v>62044</v>
      </c>
      <c r="I16" s="31"/>
      <c r="J16" s="32">
        <f t="shared" si="0"/>
        <v>77190</v>
      </c>
      <c r="K16" s="31">
        <v>31298</v>
      </c>
      <c r="L16" s="31"/>
      <c r="M16" s="31">
        <v>80</v>
      </c>
      <c r="N16" s="31"/>
      <c r="O16" s="31">
        <v>224</v>
      </c>
      <c r="P16" s="31">
        <v>30755</v>
      </c>
      <c r="Q16" s="31"/>
      <c r="R16" s="31"/>
      <c r="S16" s="31"/>
      <c r="T16" s="31">
        <v>23775</v>
      </c>
      <c r="U16" s="31"/>
      <c r="V16" s="31"/>
      <c r="W16" s="31"/>
      <c r="X16" s="31">
        <v>60884</v>
      </c>
      <c r="Y16" s="31"/>
      <c r="Z16" s="31"/>
      <c r="AA16" s="32">
        <f t="shared" si="1"/>
        <v>147016</v>
      </c>
      <c r="AB16" s="16">
        <v>107172</v>
      </c>
      <c r="AC16" s="16">
        <v>2757</v>
      </c>
      <c r="AD16" s="16"/>
      <c r="AE16" s="16">
        <v>454</v>
      </c>
      <c r="AF16" s="16"/>
      <c r="AG16" s="16"/>
      <c r="AH16" s="16"/>
      <c r="AI16" s="16">
        <v>35</v>
      </c>
      <c r="AJ16" s="16">
        <v>1760</v>
      </c>
      <c r="AK16" s="32">
        <f t="shared" si="2"/>
        <v>112178</v>
      </c>
      <c r="AL16" s="32">
        <f t="shared" si="3"/>
        <v>336384</v>
      </c>
    </row>
    <row r="17" spans="1:38" x14ac:dyDescent="0.2">
      <c r="A17" s="25">
        <v>8</v>
      </c>
      <c r="B17" s="26" t="s">
        <v>59</v>
      </c>
      <c r="C17" s="31"/>
      <c r="D17" s="31"/>
      <c r="E17" s="31"/>
      <c r="F17" s="31"/>
      <c r="G17" s="31">
        <v>3927</v>
      </c>
      <c r="H17" s="31">
        <v>61</v>
      </c>
      <c r="I17" s="31"/>
      <c r="J17" s="32">
        <f t="shared" si="0"/>
        <v>3988</v>
      </c>
      <c r="K17" s="31"/>
      <c r="L17" s="31"/>
      <c r="M17" s="31"/>
      <c r="N17" s="31"/>
      <c r="O17" s="31"/>
      <c r="P17" s="31">
        <v>261970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>
        <f t="shared" si="1"/>
        <v>261970</v>
      </c>
      <c r="AB17" s="16"/>
      <c r="AC17" s="16"/>
      <c r="AD17" s="16"/>
      <c r="AE17" s="16"/>
      <c r="AF17" s="16"/>
      <c r="AG17" s="16"/>
      <c r="AH17" s="16"/>
      <c r="AI17" s="16"/>
      <c r="AJ17" s="16"/>
      <c r="AK17" s="32">
        <f t="shared" si="2"/>
        <v>0</v>
      </c>
      <c r="AL17" s="32">
        <f t="shared" si="3"/>
        <v>265958</v>
      </c>
    </row>
    <row r="18" spans="1:38" x14ac:dyDescent="0.2">
      <c r="A18" s="25">
        <v>9</v>
      </c>
      <c r="B18" s="26" t="s">
        <v>40</v>
      </c>
      <c r="C18" s="31"/>
      <c r="D18" s="31"/>
      <c r="E18" s="31"/>
      <c r="F18" s="31"/>
      <c r="G18" s="31">
        <v>1031</v>
      </c>
      <c r="H18" s="31">
        <v>25275</v>
      </c>
      <c r="I18" s="31"/>
      <c r="J18" s="32">
        <f t="shared" si="0"/>
        <v>26306</v>
      </c>
      <c r="K18" s="31">
        <v>23013</v>
      </c>
      <c r="L18" s="31"/>
      <c r="M18" s="31"/>
      <c r="N18" s="31"/>
      <c r="O18" s="31">
        <v>2432</v>
      </c>
      <c r="P18" s="31">
        <v>58</v>
      </c>
      <c r="Q18" s="31"/>
      <c r="R18" s="31"/>
      <c r="S18" s="31"/>
      <c r="T18" s="31">
        <v>2150</v>
      </c>
      <c r="U18" s="31"/>
      <c r="V18" s="31"/>
      <c r="W18" s="31"/>
      <c r="X18" s="31"/>
      <c r="Y18" s="31"/>
      <c r="Z18" s="31"/>
      <c r="AA18" s="32">
        <f t="shared" si="1"/>
        <v>27653</v>
      </c>
      <c r="AB18" s="16">
        <v>115210</v>
      </c>
      <c r="AC18" s="16">
        <v>466</v>
      </c>
      <c r="AD18" s="16"/>
      <c r="AE18" s="16"/>
      <c r="AF18" s="16"/>
      <c r="AG18" s="16"/>
      <c r="AH18" s="16"/>
      <c r="AI18" s="16">
        <v>218</v>
      </c>
      <c r="AJ18" s="16">
        <v>3489</v>
      </c>
      <c r="AK18" s="32">
        <f t="shared" si="2"/>
        <v>119383</v>
      </c>
      <c r="AL18" s="32">
        <f t="shared" si="3"/>
        <v>173342</v>
      </c>
    </row>
    <row r="19" spans="1:38" x14ac:dyDescent="0.2">
      <c r="A19" s="25">
        <v>10</v>
      </c>
      <c r="B19" s="26" t="s">
        <v>82</v>
      </c>
      <c r="C19" s="31"/>
      <c r="D19" s="31"/>
      <c r="E19" s="31"/>
      <c r="F19" s="31"/>
      <c r="G19" s="31">
        <v>13690</v>
      </c>
      <c r="H19" s="31">
        <v>10435</v>
      </c>
      <c r="I19" s="31"/>
      <c r="J19" s="32">
        <f t="shared" si="0"/>
        <v>24125</v>
      </c>
      <c r="K19" s="31">
        <v>25731</v>
      </c>
      <c r="L19" s="31"/>
      <c r="M19" s="31">
        <v>852</v>
      </c>
      <c r="N19" s="31"/>
      <c r="O19" s="31">
        <v>128</v>
      </c>
      <c r="P19" s="31">
        <v>3790</v>
      </c>
      <c r="Q19" s="31"/>
      <c r="R19" s="31"/>
      <c r="S19" s="31"/>
      <c r="T19" s="31">
        <v>37428</v>
      </c>
      <c r="U19" s="31"/>
      <c r="V19" s="31"/>
      <c r="W19" s="31"/>
      <c r="X19" s="31"/>
      <c r="Y19" s="31"/>
      <c r="Z19" s="31"/>
      <c r="AA19" s="32">
        <f t="shared" si="1"/>
        <v>67929</v>
      </c>
      <c r="AB19" s="16">
        <v>55922</v>
      </c>
      <c r="AC19" s="16">
        <v>74</v>
      </c>
      <c r="AD19" s="16"/>
      <c r="AE19" s="16"/>
      <c r="AF19" s="16"/>
      <c r="AG19" s="16"/>
      <c r="AH19" s="16"/>
      <c r="AI19" s="16"/>
      <c r="AJ19" s="16">
        <v>7590</v>
      </c>
      <c r="AK19" s="32">
        <f t="shared" si="2"/>
        <v>63586</v>
      </c>
      <c r="AL19" s="32">
        <f t="shared" si="3"/>
        <v>155640</v>
      </c>
    </row>
    <row r="20" spans="1:38" x14ac:dyDescent="0.2">
      <c r="A20" s="25">
        <v>11</v>
      </c>
      <c r="B20" s="26" t="s">
        <v>79</v>
      </c>
      <c r="C20" s="31"/>
      <c r="D20" s="31"/>
      <c r="E20" s="31"/>
      <c r="F20" s="31"/>
      <c r="G20" s="31">
        <v>12469</v>
      </c>
      <c r="H20" s="31">
        <v>132654</v>
      </c>
      <c r="I20" s="31"/>
      <c r="J20" s="32">
        <f t="shared" si="0"/>
        <v>145123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>
        <f t="shared" si="1"/>
        <v>0</v>
      </c>
      <c r="AB20" s="16">
        <v>7594</v>
      </c>
      <c r="AC20" s="16"/>
      <c r="AD20" s="16"/>
      <c r="AE20" s="16"/>
      <c r="AF20" s="16"/>
      <c r="AG20" s="16"/>
      <c r="AH20" s="16"/>
      <c r="AI20" s="16"/>
      <c r="AJ20" s="16"/>
      <c r="AK20" s="32">
        <f t="shared" si="2"/>
        <v>7594</v>
      </c>
      <c r="AL20" s="32">
        <f t="shared" si="3"/>
        <v>152717</v>
      </c>
    </row>
    <row r="21" spans="1:38" x14ac:dyDescent="0.2">
      <c r="A21" s="25">
        <v>12</v>
      </c>
      <c r="B21" s="26" t="s">
        <v>42</v>
      </c>
      <c r="C21" s="31"/>
      <c r="D21" s="31"/>
      <c r="E21" s="31"/>
      <c r="F21" s="31"/>
      <c r="G21" s="31">
        <v>35</v>
      </c>
      <c r="H21" s="31">
        <v>27390</v>
      </c>
      <c r="I21" s="31">
        <v>6372</v>
      </c>
      <c r="J21" s="32">
        <f t="shared" si="0"/>
        <v>33797</v>
      </c>
      <c r="K21" s="31">
        <v>36505</v>
      </c>
      <c r="L21" s="31"/>
      <c r="M21" s="31"/>
      <c r="N21" s="31"/>
      <c r="O21" s="31"/>
      <c r="P21" s="31">
        <v>2309</v>
      </c>
      <c r="Q21" s="31">
        <v>70</v>
      </c>
      <c r="R21" s="31"/>
      <c r="S21" s="31"/>
      <c r="T21" s="31">
        <v>3440</v>
      </c>
      <c r="U21" s="31"/>
      <c r="V21" s="31"/>
      <c r="W21" s="31"/>
      <c r="X21" s="31"/>
      <c r="Y21" s="31"/>
      <c r="Z21" s="31"/>
      <c r="AA21" s="32">
        <f t="shared" si="1"/>
        <v>42324</v>
      </c>
      <c r="AB21" s="16">
        <v>29685</v>
      </c>
      <c r="AC21" s="16"/>
      <c r="AD21" s="16"/>
      <c r="AE21" s="16"/>
      <c r="AF21" s="16"/>
      <c r="AG21" s="16"/>
      <c r="AH21" s="16"/>
      <c r="AI21" s="16"/>
      <c r="AJ21" s="16">
        <v>32863</v>
      </c>
      <c r="AK21" s="32">
        <f t="shared" si="2"/>
        <v>62548</v>
      </c>
      <c r="AL21" s="32">
        <f t="shared" si="3"/>
        <v>138669</v>
      </c>
    </row>
    <row r="22" spans="1:38" x14ac:dyDescent="0.2">
      <c r="A22" s="25">
        <v>13</v>
      </c>
      <c r="B22" s="26" t="s">
        <v>80</v>
      </c>
      <c r="C22" s="31"/>
      <c r="D22" s="31"/>
      <c r="E22" s="31"/>
      <c r="F22" s="31"/>
      <c r="G22" s="31">
        <v>186</v>
      </c>
      <c r="H22" s="31">
        <v>3440</v>
      </c>
      <c r="I22" s="31"/>
      <c r="J22" s="32">
        <f t="shared" si="0"/>
        <v>3626</v>
      </c>
      <c r="K22" s="31">
        <v>18253</v>
      </c>
      <c r="L22" s="31"/>
      <c r="M22" s="31"/>
      <c r="N22" s="31"/>
      <c r="O22" s="31"/>
      <c r="P22" s="31">
        <v>520</v>
      </c>
      <c r="Q22" s="31">
        <v>28</v>
      </c>
      <c r="R22" s="31"/>
      <c r="S22" s="31"/>
      <c r="T22" s="31">
        <v>17724</v>
      </c>
      <c r="U22" s="31"/>
      <c r="V22" s="31"/>
      <c r="W22" s="31"/>
      <c r="X22" s="31"/>
      <c r="Y22" s="31"/>
      <c r="Z22" s="31"/>
      <c r="AA22" s="32">
        <f t="shared" si="1"/>
        <v>36525</v>
      </c>
      <c r="AB22" s="16">
        <v>49869</v>
      </c>
      <c r="AC22" s="16">
        <v>3129</v>
      </c>
      <c r="AD22" s="16"/>
      <c r="AE22" s="16"/>
      <c r="AF22" s="16"/>
      <c r="AG22" s="16"/>
      <c r="AH22" s="16"/>
      <c r="AI22" s="16">
        <v>86</v>
      </c>
      <c r="AJ22" s="16">
        <v>5466</v>
      </c>
      <c r="AK22" s="32">
        <f t="shared" si="2"/>
        <v>58550</v>
      </c>
      <c r="AL22" s="32">
        <f t="shared" si="3"/>
        <v>98701</v>
      </c>
    </row>
    <row r="23" spans="1:38" x14ac:dyDescent="0.2">
      <c r="A23" s="25">
        <v>14</v>
      </c>
      <c r="B23" s="26" t="s">
        <v>51</v>
      </c>
      <c r="C23" s="31"/>
      <c r="D23" s="31"/>
      <c r="E23" s="31"/>
      <c r="F23" s="31"/>
      <c r="G23" s="31">
        <v>1274</v>
      </c>
      <c r="H23" s="31"/>
      <c r="I23" s="31"/>
      <c r="J23" s="32">
        <f t="shared" si="0"/>
        <v>1274</v>
      </c>
      <c r="K23" s="31">
        <v>6945</v>
      </c>
      <c r="L23" s="31"/>
      <c r="M23" s="31"/>
      <c r="N23" s="31"/>
      <c r="O23" s="31"/>
      <c r="P23" s="31">
        <v>30173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>
        <f t="shared" si="1"/>
        <v>37118</v>
      </c>
      <c r="AB23" s="16">
        <v>52667</v>
      </c>
      <c r="AC23" s="16">
        <v>56</v>
      </c>
      <c r="AD23" s="16"/>
      <c r="AE23" s="16"/>
      <c r="AF23" s="16"/>
      <c r="AG23" s="16"/>
      <c r="AH23" s="16"/>
      <c r="AI23" s="16"/>
      <c r="AJ23" s="16"/>
      <c r="AK23" s="32">
        <f t="shared" si="2"/>
        <v>52723</v>
      </c>
      <c r="AL23" s="32">
        <f t="shared" si="3"/>
        <v>91115</v>
      </c>
    </row>
    <row r="24" spans="1:38" x14ac:dyDescent="0.2">
      <c r="A24" s="25">
        <v>15</v>
      </c>
      <c r="B24" s="26" t="s">
        <v>81</v>
      </c>
      <c r="C24" s="31"/>
      <c r="D24" s="31"/>
      <c r="E24" s="31"/>
      <c r="F24" s="31"/>
      <c r="G24" s="31">
        <v>32</v>
      </c>
      <c r="H24" s="31"/>
      <c r="I24" s="31"/>
      <c r="J24" s="32">
        <f t="shared" si="0"/>
        <v>32</v>
      </c>
      <c r="K24" s="31">
        <v>773</v>
      </c>
      <c r="L24" s="31"/>
      <c r="M24" s="31"/>
      <c r="N24" s="31"/>
      <c r="O24" s="31"/>
      <c r="P24" s="31">
        <v>100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>
        <f t="shared" si="1"/>
        <v>873</v>
      </c>
      <c r="AB24" s="16">
        <v>88331</v>
      </c>
      <c r="AC24" s="16"/>
      <c r="AD24" s="16"/>
      <c r="AE24" s="16"/>
      <c r="AF24" s="16"/>
      <c r="AG24" s="16"/>
      <c r="AH24" s="16"/>
      <c r="AI24" s="16"/>
      <c r="AJ24" s="16"/>
      <c r="AK24" s="32">
        <f t="shared" si="2"/>
        <v>88331</v>
      </c>
      <c r="AL24" s="32">
        <f t="shared" si="3"/>
        <v>89236</v>
      </c>
    </row>
    <row r="25" spans="1:38" x14ac:dyDescent="0.2">
      <c r="A25" s="25">
        <v>16</v>
      </c>
      <c r="B25" s="26" t="s">
        <v>83</v>
      </c>
      <c r="C25" s="31"/>
      <c r="D25" s="31"/>
      <c r="E25" s="31"/>
      <c r="F25" s="31"/>
      <c r="G25" s="31">
        <v>1457</v>
      </c>
      <c r="H25" s="31">
        <v>5507</v>
      </c>
      <c r="I25" s="31"/>
      <c r="J25" s="32">
        <f t="shared" si="0"/>
        <v>6964</v>
      </c>
      <c r="K25" s="31">
        <v>35953</v>
      </c>
      <c r="L25" s="31"/>
      <c r="M25" s="31">
        <v>767</v>
      </c>
      <c r="N25" s="31"/>
      <c r="O25" s="31">
        <v>197</v>
      </c>
      <c r="P25" s="31">
        <v>1061</v>
      </c>
      <c r="Q25" s="31"/>
      <c r="R25" s="31"/>
      <c r="S25" s="31"/>
      <c r="T25" s="31">
        <v>148</v>
      </c>
      <c r="U25" s="31"/>
      <c r="V25" s="31"/>
      <c r="W25" s="31"/>
      <c r="X25" s="31"/>
      <c r="Y25" s="31"/>
      <c r="Z25" s="31"/>
      <c r="AA25" s="32">
        <f t="shared" si="1"/>
        <v>38126</v>
      </c>
      <c r="AB25" s="16">
        <v>24012</v>
      </c>
      <c r="AC25" s="16">
        <v>14</v>
      </c>
      <c r="AD25" s="16"/>
      <c r="AE25" s="16"/>
      <c r="AF25" s="16"/>
      <c r="AG25" s="16"/>
      <c r="AH25" s="16"/>
      <c r="AI25" s="16"/>
      <c r="AJ25" s="16">
        <v>1365</v>
      </c>
      <c r="AK25" s="32">
        <f t="shared" si="2"/>
        <v>25391</v>
      </c>
      <c r="AL25" s="32">
        <f t="shared" si="3"/>
        <v>70481</v>
      </c>
    </row>
    <row r="26" spans="1:38" x14ac:dyDescent="0.2">
      <c r="A26" s="25">
        <v>17</v>
      </c>
      <c r="B26" s="26" t="s">
        <v>39</v>
      </c>
      <c r="C26" s="31"/>
      <c r="D26" s="31"/>
      <c r="E26" s="31"/>
      <c r="F26" s="31"/>
      <c r="G26" s="31"/>
      <c r="H26" s="31"/>
      <c r="I26" s="31"/>
      <c r="J26" s="32">
        <f t="shared" si="0"/>
        <v>0</v>
      </c>
      <c r="K26" s="31">
        <v>12324</v>
      </c>
      <c r="L26" s="31"/>
      <c r="M26" s="31"/>
      <c r="N26" s="31"/>
      <c r="O26" s="31">
        <v>589</v>
      </c>
      <c r="P26" s="31">
        <v>23430</v>
      </c>
      <c r="Q26" s="31"/>
      <c r="R26" s="31"/>
      <c r="S26" s="31"/>
      <c r="T26" s="31">
        <v>1600</v>
      </c>
      <c r="U26" s="31"/>
      <c r="V26" s="31"/>
      <c r="W26" s="31"/>
      <c r="X26" s="31"/>
      <c r="Y26" s="31"/>
      <c r="Z26" s="31">
        <v>2874</v>
      </c>
      <c r="AA26" s="32">
        <f t="shared" si="1"/>
        <v>40817</v>
      </c>
      <c r="AB26" s="16">
        <v>17815</v>
      </c>
      <c r="AC26" s="16"/>
      <c r="AD26" s="16"/>
      <c r="AE26" s="16"/>
      <c r="AF26" s="16"/>
      <c r="AG26" s="16"/>
      <c r="AH26" s="16"/>
      <c r="AI26" s="16"/>
      <c r="AJ26" s="16">
        <v>5349</v>
      </c>
      <c r="AK26" s="32">
        <f t="shared" si="2"/>
        <v>23164</v>
      </c>
      <c r="AL26" s="32">
        <f t="shared" si="3"/>
        <v>63981</v>
      </c>
    </row>
    <row r="27" spans="1:38" x14ac:dyDescent="0.2">
      <c r="A27" s="25">
        <v>18</v>
      </c>
      <c r="B27" s="26" t="s">
        <v>41</v>
      </c>
      <c r="C27" s="31">
        <v>48424</v>
      </c>
      <c r="D27" s="31">
        <v>7731</v>
      </c>
      <c r="E27" s="31"/>
      <c r="F27" s="31"/>
      <c r="G27" s="31">
        <v>391</v>
      </c>
      <c r="H27" s="31"/>
      <c r="I27" s="31"/>
      <c r="J27" s="32">
        <f t="shared" si="0"/>
        <v>56546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>
        <f t="shared" si="1"/>
        <v>0</v>
      </c>
      <c r="AB27" s="16"/>
      <c r="AC27" s="16"/>
      <c r="AD27" s="16"/>
      <c r="AE27" s="16"/>
      <c r="AF27" s="16"/>
      <c r="AG27" s="16"/>
      <c r="AH27" s="16"/>
      <c r="AI27" s="16"/>
      <c r="AJ27" s="16"/>
      <c r="AK27" s="32">
        <f t="shared" si="2"/>
        <v>0</v>
      </c>
      <c r="AL27" s="32">
        <f t="shared" si="3"/>
        <v>56546</v>
      </c>
    </row>
    <row r="28" spans="1:38" x14ac:dyDescent="0.2">
      <c r="A28" s="25">
        <v>19</v>
      </c>
      <c r="B28" s="26" t="s">
        <v>50</v>
      </c>
      <c r="C28" s="31"/>
      <c r="D28" s="31"/>
      <c r="E28" s="31"/>
      <c r="F28" s="31"/>
      <c r="G28" s="31">
        <v>2228</v>
      </c>
      <c r="H28" s="31">
        <v>23498</v>
      </c>
      <c r="I28" s="31">
        <v>1301</v>
      </c>
      <c r="J28" s="32">
        <f t="shared" si="0"/>
        <v>27027</v>
      </c>
      <c r="K28" s="31">
        <v>4801</v>
      </c>
      <c r="L28" s="31"/>
      <c r="M28" s="31"/>
      <c r="N28" s="31"/>
      <c r="O28" s="31">
        <v>226</v>
      </c>
      <c r="P28" s="31">
        <v>1066</v>
      </c>
      <c r="Q28" s="31"/>
      <c r="R28" s="31"/>
      <c r="S28" s="31"/>
      <c r="T28" s="31">
        <v>1229</v>
      </c>
      <c r="U28" s="31"/>
      <c r="V28" s="31"/>
      <c r="W28" s="31"/>
      <c r="X28" s="31"/>
      <c r="Y28" s="31"/>
      <c r="Z28" s="31"/>
      <c r="AA28" s="32">
        <f t="shared" si="1"/>
        <v>7322</v>
      </c>
      <c r="AB28" s="16">
        <v>2120</v>
      </c>
      <c r="AC28" s="16"/>
      <c r="AD28" s="16"/>
      <c r="AE28" s="16"/>
      <c r="AF28" s="16"/>
      <c r="AG28" s="16"/>
      <c r="AH28" s="16"/>
      <c r="AI28" s="16"/>
      <c r="AJ28" s="16">
        <v>11292</v>
      </c>
      <c r="AK28" s="32">
        <f t="shared" si="2"/>
        <v>13412</v>
      </c>
      <c r="AL28" s="32">
        <f t="shared" si="3"/>
        <v>47761</v>
      </c>
    </row>
    <row r="29" spans="1:38" x14ac:dyDescent="0.2">
      <c r="A29" s="25">
        <v>20</v>
      </c>
      <c r="B29" s="26" t="s">
        <v>75</v>
      </c>
      <c r="C29" s="31"/>
      <c r="D29" s="31"/>
      <c r="E29" s="31"/>
      <c r="F29" s="31"/>
      <c r="G29" s="31"/>
      <c r="H29" s="31">
        <v>218</v>
      </c>
      <c r="I29" s="31">
        <v>11679</v>
      </c>
      <c r="J29" s="32">
        <f t="shared" si="0"/>
        <v>11897</v>
      </c>
      <c r="K29" s="31">
        <v>15668</v>
      </c>
      <c r="L29" s="31"/>
      <c r="M29" s="31"/>
      <c r="N29" s="31"/>
      <c r="O29" s="31"/>
      <c r="P29" s="31">
        <v>376</v>
      </c>
      <c r="Q29" s="31">
        <v>-1147</v>
      </c>
      <c r="R29" s="31"/>
      <c r="S29" s="31"/>
      <c r="T29" s="31">
        <v>5110</v>
      </c>
      <c r="U29" s="31"/>
      <c r="V29" s="31"/>
      <c r="W29" s="31"/>
      <c r="X29" s="31">
        <v>5254</v>
      </c>
      <c r="Y29" s="31"/>
      <c r="Z29" s="31"/>
      <c r="AA29" s="32">
        <f t="shared" si="1"/>
        <v>25261</v>
      </c>
      <c r="AB29" s="16">
        <v>1307</v>
      </c>
      <c r="AC29" s="16"/>
      <c r="AD29" s="16"/>
      <c r="AE29" s="16"/>
      <c r="AF29" s="16"/>
      <c r="AG29" s="16"/>
      <c r="AH29" s="16"/>
      <c r="AI29" s="16"/>
      <c r="AJ29" s="16">
        <v>5974</v>
      </c>
      <c r="AK29" s="32">
        <f t="shared" si="2"/>
        <v>7281</v>
      </c>
      <c r="AL29" s="32">
        <f t="shared" si="3"/>
        <v>44439</v>
      </c>
    </row>
    <row r="30" spans="1:38" x14ac:dyDescent="0.2">
      <c r="A30" s="25">
        <v>21</v>
      </c>
      <c r="B30" s="26" t="s">
        <v>61</v>
      </c>
      <c r="C30" s="31"/>
      <c r="D30" s="31"/>
      <c r="E30" s="31"/>
      <c r="F30" s="31"/>
      <c r="G30" s="31"/>
      <c r="H30" s="31"/>
      <c r="I30" s="31"/>
      <c r="J30" s="32">
        <f t="shared" si="0"/>
        <v>0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>
        <f t="shared" si="1"/>
        <v>0</v>
      </c>
      <c r="AB30" s="16">
        <v>44341</v>
      </c>
      <c r="AC30" s="16"/>
      <c r="AD30" s="16"/>
      <c r="AE30" s="16"/>
      <c r="AF30" s="16"/>
      <c r="AG30" s="16"/>
      <c r="AH30" s="16"/>
      <c r="AI30" s="16"/>
      <c r="AJ30" s="16"/>
      <c r="AK30" s="32">
        <f t="shared" si="2"/>
        <v>44341</v>
      </c>
      <c r="AL30" s="32">
        <f t="shared" si="3"/>
        <v>44341</v>
      </c>
    </row>
    <row r="31" spans="1:38" x14ac:dyDescent="0.2">
      <c r="A31" s="25">
        <v>22</v>
      </c>
      <c r="B31" s="26" t="s">
        <v>49</v>
      </c>
      <c r="C31" s="31"/>
      <c r="D31" s="31"/>
      <c r="E31" s="31"/>
      <c r="F31" s="31"/>
      <c r="G31" s="31">
        <v>1954</v>
      </c>
      <c r="H31" s="31"/>
      <c r="I31" s="31"/>
      <c r="J31" s="32">
        <f t="shared" si="0"/>
        <v>1954</v>
      </c>
      <c r="K31" s="31">
        <v>7380</v>
      </c>
      <c r="L31" s="31"/>
      <c r="M31" s="31"/>
      <c r="N31" s="31"/>
      <c r="O31" s="31">
        <v>361</v>
      </c>
      <c r="P31" s="31">
        <v>11</v>
      </c>
      <c r="Q31" s="31"/>
      <c r="R31" s="31"/>
      <c r="S31" s="31"/>
      <c r="T31" s="31">
        <v>34</v>
      </c>
      <c r="U31" s="31"/>
      <c r="V31" s="31"/>
      <c r="W31" s="31"/>
      <c r="X31" s="31"/>
      <c r="Y31" s="31"/>
      <c r="Z31" s="31"/>
      <c r="AA31" s="32">
        <f t="shared" si="1"/>
        <v>7786</v>
      </c>
      <c r="AB31" s="16">
        <v>24741</v>
      </c>
      <c r="AC31" s="16"/>
      <c r="AD31" s="16"/>
      <c r="AE31" s="16"/>
      <c r="AF31" s="16"/>
      <c r="AG31" s="16"/>
      <c r="AH31" s="16"/>
      <c r="AI31" s="16"/>
      <c r="AJ31" s="16">
        <v>5158</v>
      </c>
      <c r="AK31" s="32">
        <f t="shared" si="2"/>
        <v>29899</v>
      </c>
      <c r="AL31" s="32">
        <f t="shared" si="3"/>
        <v>39639</v>
      </c>
    </row>
    <row r="32" spans="1:38" x14ac:dyDescent="0.2">
      <c r="A32" s="25">
        <v>23</v>
      </c>
      <c r="B32" s="26" t="s">
        <v>54</v>
      </c>
      <c r="C32" s="31"/>
      <c r="D32" s="31"/>
      <c r="E32" s="31"/>
      <c r="F32" s="31"/>
      <c r="G32" s="31">
        <v>3984</v>
      </c>
      <c r="H32" s="31"/>
      <c r="I32" s="31">
        <v>23649</v>
      </c>
      <c r="J32" s="32">
        <f t="shared" si="0"/>
        <v>27633</v>
      </c>
      <c r="K32" s="31">
        <v>66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>
        <v>3921</v>
      </c>
      <c r="AA32" s="32">
        <f t="shared" si="1"/>
        <v>3987</v>
      </c>
      <c r="AB32" s="16">
        <v>4762</v>
      </c>
      <c r="AC32" s="16"/>
      <c r="AD32" s="16"/>
      <c r="AE32" s="16"/>
      <c r="AF32" s="16"/>
      <c r="AG32" s="16"/>
      <c r="AH32" s="16"/>
      <c r="AI32" s="16"/>
      <c r="AJ32" s="16"/>
      <c r="AK32" s="32">
        <f t="shared" si="2"/>
        <v>4762</v>
      </c>
      <c r="AL32" s="32">
        <f t="shared" si="3"/>
        <v>36382</v>
      </c>
    </row>
    <row r="33" spans="1:38" x14ac:dyDescent="0.2">
      <c r="A33" s="25">
        <v>24</v>
      </c>
      <c r="B33" s="26" t="s">
        <v>52</v>
      </c>
      <c r="C33" s="31"/>
      <c r="D33" s="31"/>
      <c r="E33" s="31"/>
      <c r="F33" s="31"/>
      <c r="G33" s="31">
        <v>262</v>
      </c>
      <c r="H33" s="31"/>
      <c r="I33" s="31"/>
      <c r="J33" s="32">
        <f t="shared" si="0"/>
        <v>262</v>
      </c>
      <c r="K33" s="31">
        <v>598</v>
      </c>
      <c r="L33" s="31"/>
      <c r="M33" s="31"/>
      <c r="N33" s="31"/>
      <c r="O33" s="31"/>
      <c r="P33" s="31">
        <v>108</v>
      </c>
      <c r="Q33" s="31">
        <v>94</v>
      </c>
      <c r="R33" s="31"/>
      <c r="S33" s="31"/>
      <c r="T33" s="31">
        <v>3105</v>
      </c>
      <c r="U33" s="31"/>
      <c r="V33" s="31"/>
      <c r="W33" s="31"/>
      <c r="X33" s="31"/>
      <c r="Y33" s="31"/>
      <c r="Z33" s="31"/>
      <c r="AA33" s="32">
        <f t="shared" si="1"/>
        <v>3905</v>
      </c>
      <c r="AB33" s="16">
        <v>28322</v>
      </c>
      <c r="AC33" s="16"/>
      <c r="AD33" s="16"/>
      <c r="AE33" s="16"/>
      <c r="AF33" s="16"/>
      <c r="AG33" s="16"/>
      <c r="AH33" s="16"/>
      <c r="AI33" s="16"/>
      <c r="AJ33" s="16">
        <v>1217</v>
      </c>
      <c r="AK33" s="32">
        <f t="shared" si="2"/>
        <v>29539</v>
      </c>
      <c r="AL33" s="32">
        <f t="shared" si="3"/>
        <v>33706</v>
      </c>
    </row>
    <row r="34" spans="1:38" x14ac:dyDescent="0.2">
      <c r="A34" s="25">
        <v>25</v>
      </c>
      <c r="B34" s="26" t="s">
        <v>44</v>
      </c>
      <c r="C34" s="31"/>
      <c r="D34" s="31"/>
      <c r="E34" s="31"/>
      <c r="F34" s="31"/>
      <c r="G34" s="31"/>
      <c r="H34" s="31"/>
      <c r="I34" s="31"/>
      <c r="J34" s="32">
        <f t="shared" si="0"/>
        <v>0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>
        <f t="shared" si="1"/>
        <v>0</v>
      </c>
      <c r="AB34" s="16">
        <v>936</v>
      </c>
      <c r="AC34" s="16"/>
      <c r="AD34" s="16">
        <v>28507</v>
      </c>
      <c r="AE34" s="16"/>
      <c r="AF34" s="16"/>
      <c r="AG34" s="16"/>
      <c r="AH34" s="16"/>
      <c r="AI34" s="16"/>
      <c r="AJ34" s="16">
        <v>320</v>
      </c>
      <c r="AK34" s="32">
        <f t="shared" si="2"/>
        <v>29763</v>
      </c>
      <c r="AL34" s="32">
        <f t="shared" si="3"/>
        <v>29763</v>
      </c>
    </row>
    <row r="35" spans="1:38" x14ac:dyDescent="0.2">
      <c r="A35" s="25">
        <v>26</v>
      </c>
      <c r="B35" s="26" t="s">
        <v>84</v>
      </c>
      <c r="C35" s="31"/>
      <c r="D35" s="31"/>
      <c r="E35" s="31"/>
      <c r="F35" s="31"/>
      <c r="G35" s="31"/>
      <c r="H35" s="31">
        <v>17369</v>
      </c>
      <c r="I35" s="31"/>
      <c r="J35" s="32">
        <f t="shared" si="0"/>
        <v>17369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>
        <f t="shared" si="1"/>
        <v>0</v>
      </c>
      <c r="AB35" s="16"/>
      <c r="AC35" s="16"/>
      <c r="AD35" s="16"/>
      <c r="AE35" s="16"/>
      <c r="AF35" s="16"/>
      <c r="AG35" s="16"/>
      <c r="AH35" s="16"/>
      <c r="AI35" s="16"/>
      <c r="AJ35" s="16"/>
      <c r="AK35" s="32">
        <f t="shared" si="2"/>
        <v>0</v>
      </c>
      <c r="AL35" s="32">
        <f t="shared" si="3"/>
        <v>17369</v>
      </c>
    </row>
    <row r="36" spans="1:38" x14ac:dyDescent="0.2">
      <c r="A36" s="25">
        <v>27</v>
      </c>
      <c r="B36" s="26" t="s">
        <v>47</v>
      </c>
      <c r="C36" s="31"/>
      <c r="D36" s="31"/>
      <c r="E36" s="31"/>
      <c r="F36" s="31"/>
      <c r="G36" s="31"/>
      <c r="H36" s="31"/>
      <c r="I36" s="31"/>
      <c r="J36" s="32">
        <f t="shared" si="0"/>
        <v>0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2">
        <f t="shared" si="1"/>
        <v>0</v>
      </c>
      <c r="AB36" s="16">
        <v>16158</v>
      </c>
      <c r="AC36" s="16"/>
      <c r="AD36" s="16"/>
      <c r="AE36" s="16"/>
      <c r="AF36" s="16"/>
      <c r="AG36" s="16"/>
      <c r="AH36" s="16"/>
      <c r="AI36" s="16"/>
      <c r="AJ36" s="16"/>
      <c r="AK36" s="32">
        <f t="shared" si="2"/>
        <v>16158</v>
      </c>
      <c r="AL36" s="32">
        <f t="shared" si="3"/>
        <v>16158</v>
      </c>
    </row>
    <row r="37" spans="1:38" x14ac:dyDescent="0.2">
      <c r="A37" s="25">
        <v>28</v>
      </c>
      <c r="B37" s="26" t="s">
        <v>48</v>
      </c>
      <c r="C37" s="31"/>
      <c r="D37" s="31"/>
      <c r="E37" s="31"/>
      <c r="F37" s="31"/>
      <c r="G37" s="31">
        <v>93</v>
      </c>
      <c r="H37" s="31"/>
      <c r="I37" s="31"/>
      <c r="J37" s="32">
        <f t="shared" si="0"/>
        <v>93</v>
      </c>
      <c r="K37" s="31">
        <v>6208</v>
      </c>
      <c r="L37" s="31"/>
      <c r="M37" s="31"/>
      <c r="N37" s="31"/>
      <c r="O37" s="31">
        <v>3581</v>
      </c>
      <c r="P37" s="31"/>
      <c r="Q37" s="31">
        <v>71</v>
      </c>
      <c r="R37" s="31"/>
      <c r="S37" s="31"/>
      <c r="T37" s="31">
        <v>104</v>
      </c>
      <c r="U37" s="31"/>
      <c r="V37" s="31"/>
      <c r="W37" s="31"/>
      <c r="X37" s="31"/>
      <c r="Y37" s="31"/>
      <c r="Z37" s="31"/>
      <c r="AA37" s="32">
        <f t="shared" si="1"/>
        <v>9964</v>
      </c>
      <c r="AB37" s="16">
        <v>4449</v>
      </c>
      <c r="AC37" s="16"/>
      <c r="AD37" s="16"/>
      <c r="AE37" s="16"/>
      <c r="AF37" s="16"/>
      <c r="AG37" s="16"/>
      <c r="AH37" s="16"/>
      <c r="AI37" s="16"/>
      <c r="AJ37" s="16">
        <v>7</v>
      </c>
      <c r="AK37" s="32">
        <f t="shared" si="2"/>
        <v>4456</v>
      </c>
      <c r="AL37" s="32">
        <f t="shared" si="3"/>
        <v>14513</v>
      </c>
    </row>
    <row r="38" spans="1:38" x14ac:dyDescent="0.2">
      <c r="A38" s="25">
        <v>29</v>
      </c>
      <c r="B38" s="26" t="s">
        <v>60</v>
      </c>
      <c r="C38" s="31"/>
      <c r="D38" s="31"/>
      <c r="E38" s="31"/>
      <c r="F38" s="31"/>
      <c r="G38" s="31">
        <v>9446</v>
      </c>
      <c r="H38" s="31"/>
      <c r="I38" s="31"/>
      <c r="J38" s="32">
        <f t="shared" si="0"/>
        <v>9446</v>
      </c>
      <c r="K38" s="31">
        <v>425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2">
        <f t="shared" si="1"/>
        <v>425</v>
      </c>
      <c r="AB38" s="16">
        <v>1657</v>
      </c>
      <c r="AC38" s="16"/>
      <c r="AD38" s="16"/>
      <c r="AE38" s="16"/>
      <c r="AF38" s="16"/>
      <c r="AG38" s="16"/>
      <c r="AH38" s="16"/>
      <c r="AI38" s="16"/>
      <c r="AJ38" s="16">
        <v>1668</v>
      </c>
      <c r="AK38" s="32">
        <f t="shared" si="2"/>
        <v>3325</v>
      </c>
      <c r="AL38" s="32">
        <f t="shared" si="3"/>
        <v>13196</v>
      </c>
    </row>
    <row r="39" spans="1:38" x14ac:dyDescent="0.2">
      <c r="A39" s="25">
        <v>30</v>
      </c>
      <c r="B39" s="26" t="s">
        <v>85</v>
      </c>
      <c r="C39" s="31"/>
      <c r="D39" s="31"/>
      <c r="E39" s="31"/>
      <c r="F39" s="31"/>
      <c r="G39" s="31"/>
      <c r="H39" s="31"/>
      <c r="I39" s="31"/>
      <c r="J39" s="32">
        <f t="shared" si="0"/>
        <v>0</v>
      </c>
      <c r="K39" s="31">
        <v>1977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1"/>
        <v>1977</v>
      </c>
      <c r="AB39" s="16">
        <v>8655</v>
      </c>
      <c r="AC39" s="16"/>
      <c r="AD39" s="16"/>
      <c r="AE39" s="16"/>
      <c r="AF39" s="16"/>
      <c r="AG39" s="16"/>
      <c r="AH39" s="16"/>
      <c r="AI39" s="16"/>
      <c r="AJ39" s="16"/>
      <c r="AK39" s="32">
        <f t="shared" si="2"/>
        <v>8655</v>
      </c>
      <c r="AL39" s="32">
        <f t="shared" si="3"/>
        <v>10632</v>
      </c>
    </row>
    <row r="40" spans="1:38" x14ac:dyDescent="0.2">
      <c r="A40" s="25">
        <v>31</v>
      </c>
      <c r="B40" s="26" t="s">
        <v>56</v>
      </c>
      <c r="C40" s="31"/>
      <c r="D40" s="31"/>
      <c r="E40" s="31"/>
      <c r="F40" s="31"/>
      <c r="G40" s="31">
        <v>142</v>
      </c>
      <c r="H40" s="31">
        <v>4592</v>
      </c>
      <c r="I40" s="31"/>
      <c r="J40" s="32">
        <f t="shared" si="0"/>
        <v>4734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1"/>
        <v>0</v>
      </c>
      <c r="AB40" s="16">
        <v>3583</v>
      </c>
      <c r="AC40" s="16"/>
      <c r="AD40" s="16"/>
      <c r="AE40" s="16"/>
      <c r="AF40" s="16"/>
      <c r="AG40" s="16"/>
      <c r="AH40" s="16"/>
      <c r="AI40" s="16"/>
      <c r="AJ40" s="16"/>
      <c r="AK40" s="32">
        <f t="shared" si="2"/>
        <v>3583</v>
      </c>
      <c r="AL40" s="32">
        <f t="shared" si="3"/>
        <v>8317</v>
      </c>
    </row>
    <row r="41" spans="1:38" x14ac:dyDescent="0.2">
      <c r="A41" s="25">
        <v>32</v>
      </c>
      <c r="B41" s="26" t="s">
        <v>62</v>
      </c>
      <c r="C41" s="31">
        <v>679</v>
      </c>
      <c r="D41" s="31">
        <v>6461</v>
      </c>
      <c r="E41" s="31"/>
      <c r="F41" s="31"/>
      <c r="G41" s="31"/>
      <c r="H41" s="31"/>
      <c r="I41" s="31"/>
      <c r="J41" s="32">
        <f t="shared" si="0"/>
        <v>7140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2">
        <f t="shared" si="1"/>
        <v>0</v>
      </c>
      <c r="AB41" s="16"/>
      <c r="AC41" s="16"/>
      <c r="AD41" s="16"/>
      <c r="AE41" s="16"/>
      <c r="AF41" s="16"/>
      <c r="AG41" s="16"/>
      <c r="AH41" s="16"/>
      <c r="AI41" s="16"/>
      <c r="AJ41" s="16"/>
      <c r="AK41" s="32">
        <f t="shared" si="2"/>
        <v>0</v>
      </c>
      <c r="AL41" s="32">
        <f t="shared" si="3"/>
        <v>7140</v>
      </c>
    </row>
    <row r="42" spans="1:38" x14ac:dyDescent="0.2">
      <c r="A42" s="25">
        <v>33</v>
      </c>
      <c r="B42" s="26" t="s">
        <v>63</v>
      </c>
      <c r="C42" s="31"/>
      <c r="D42" s="31"/>
      <c r="E42" s="31"/>
      <c r="F42" s="31"/>
      <c r="G42" s="31">
        <v>4</v>
      </c>
      <c r="H42" s="31">
        <v>9585</v>
      </c>
      <c r="I42" s="31"/>
      <c r="J42" s="32">
        <f t="shared" si="0"/>
        <v>9589</v>
      </c>
      <c r="K42" s="31">
        <v>3149</v>
      </c>
      <c r="L42" s="31"/>
      <c r="M42" s="31"/>
      <c r="N42" s="31"/>
      <c r="O42" s="31">
        <v>3276</v>
      </c>
      <c r="P42" s="31"/>
      <c r="Q42" s="31">
        <v>1289</v>
      </c>
      <c r="R42" s="31"/>
      <c r="S42" s="31"/>
      <c r="T42" s="31"/>
      <c r="U42" s="31">
        <v>-490</v>
      </c>
      <c r="V42" s="31"/>
      <c r="W42" s="31"/>
      <c r="X42" s="31"/>
      <c r="Y42" s="31"/>
      <c r="Z42" s="31"/>
      <c r="AA42" s="32">
        <f t="shared" si="1"/>
        <v>7224</v>
      </c>
      <c r="AB42" s="16">
        <v>2542</v>
      </c>
      <c r="AC42" s="16"/>
      <c r="AD42" s="16"/>
      <c r="AE42" s="16"/>
      <c r="AF42" s="16"/>
      <c r="AG42" s="16"/>
      <c r="AH42" s="16"/>
      <c r="AI42" s="16">
        <v>506</v>
      </c>
      <c r="AJ42" s="16">
        <v>-14500</v>
      </c>
      <c r="AK42" s="32">
        <f t="shared" si="2"/>
        <v>-11452</v>
      </c>
      <c r="AL42" s="32">
        <f t="shared" si="3"/>
        <v>5361</v>
      </c>
    </row>
    <row r="43" spans="1:38" x14ac:dyDescent="0.2">
      <c r="A43" s="25">
        <v>34</v>
      </c>
      <c r="B43" s="26" t="s">
        <v>86</v>
      </c>
      <c r="C43" s="31"/>
      <c r="D43" s="31"/>
      <c r="E43" s="31"/>
      <c r="F43" s="31"/>
      <c r="G43" s="31">
        <v>114</v>
      </c>
      <c r="H43" s="31"/>
      <c r="I43" s="31"/>
      <c r="J43" s="32">
        <f t="shared" si="0"/>
        <v>114</v>
      </c>
      <c r="K43" s="31">
        <v>1764</v>
      </c>
      <c r="L43" s="31"/>
      <c r="M43" s="31"/>
      <c r="N43" s="31"/>
      <c r="O43" s="31"/>
      <c r="P43" s="31">
        <v>106</v>
      </c>
      <c r="Q43" s="31"/>
      <c r="R43" s="31"/>
      <c r="S43" s="31"/>
      <c r="T43" s="31">
        <v>326</v>
      </c>
      <c r="U43" s="31"/>
      <c r="V43" s="31"/>
      <c r="W43" s="31"/>
      <c r="X43" s="31"/>
      <c r="Y43" s="31"/>
      <c r="Z43" s="31"/>
      <c r="AA43" s="32">
        <f t="shared" si="1"/>
        <v>2196</v>
      </c>
      <c r="AB43" s="16">
        <v>2601</v>
      </c>
      <c r="AC43" s="16"/>
      <c r="AD43" s="16"/>
      <c r="AE43" s="16"/>
      <c r="AF43" s="16"/>
      <c r="AG43" s="16"/>
      <c r="AH43" s="16"/>
      <c r="AI43" s="16"/>
      <c r="AJ43" s="16"/>
      <c r="AK43" s="32">
        <f t="shared" si="2"/>
        <v>2601</v>
      </c>
      <c r="AL43" s="32">
        <f t="shared" si="3"/>
        <v>4911</v>
      </c>
    </row>
    <row r="44" spans="1:38" ht="25.5" x14ac:dyDescent="0.2">
      <c r="A44" s="25">
        <v>35</v>
      </c>
      <c r="B44" s="26" t="s">
        <v>43</v>
      </c>
      <c r="C44" s="31"/>
      <c r="D44" s="31"/>
      <c r="E44" s="31"/>
      <c r="F44" s="31"/>
      <c r="G44" s="31"/>
      <c r="H44" s="31"/>
      <c r="I44" s="31"/>
      <c r="J44" s="32">
        <f t="shared" si="0"/>
        <v>0</v>
      </c>
      <c r="K44" s="31"/>
      <c r="L44" s="31"/>
      <c r="M44" s="31">
        <v>1026</v>
      </c>
      <c r="N44" s="31"/>
      <c r="O44" s="31"/>
      <c r="P44" s="31">
        <v>1308</v>
      </c>
      <c r="Q44" s="31"/>
      <c r="R44" s="31"/>
      <c r="S44" s="31"/>
      <c r="T44" s="31"/>
      <c r="U44" s="31"/>
      <c r="V44" s="31"/>
      <c r="W44" s="31"/>
      <c r="X44" s="31">
        <v>1751</v>
      </c>
      <c r="Y44" s="31"/>
      <c r="Z44" s="31"/>
      <c r="AA44" s="32">
        <f t="shared" si="1"/>
        <v>4085</v>
      </c>
      <c r="AB44" s="16"/>
      <c r="AC44" s="16"/>
      <c r="AD44" s="16"/>
      <c r="AE44" s="16"/>
      <c r="AF44" s="16"/>
      <c r="AG44" s="16"/>
      <c r="AH44" s="16"/>
      <c r="AI44" s="16"/>
      <c r="AJ44" s="16"/>
      <c r="AK44" s="32">
        <f t="shared" si="2"/>
        <v>0</v>
      </c>
      <c r="AL44" s="32">
        <f t="shared" si="3"/>
        <v>4085</v>
      </c>
    </row>
    <row r="45" spans="1:38" ht="25.5" x14ac:dyDescent="0.2">
      <c r="A45" s="25">
        <v>36</v>
      </c>
      <c r="B45" s="26" t="s">
        <v>46</v>
      </c>
      <c r="C45" s="31"/>
      <c r="D45" s="31">
        <v>2540</v>
      </c>
      <c r="E45" s="31"/>
      <c r="F45" s="31"/>
      <c r="G45" s="31"/>
      <c r="H45" s="31"/>
      <c r="I45" s="31"/>
      <c r="J45" s="32">
        <f t="shared" si="0"/>
        <v>2540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>
        <f t="shared" si="1"/>
        <v>0</v>
      </c>
      <c r="AB45" s="16"/>
      <c r="AC45" s="16"/>
      <c r="AD45" s="16"/>
      <c r="AE45" s="16"/>
      <c r="AF45" s="16"/>
      <c r="AG45" s="16"/>
      <c r="AH45" s="16"/>
      <c r="AI45" s="16"/>
      <c r="AJ45" s="16"/>
      <c r="AK45" s="32">
        <f t="shared" si="2"/>
        <v>0</v>
      </c>
      <c r="AL45" s="32">
        <f t="shared" si="3"/>
        <v>2540</v>
      </c>
    </row>
    <row r="46" spans="1:38" x14ac:dyDescent="0.2">
      <c r="A46" s="25">
        <v>37</v>
      </c>
      <c r="B46" s="26" t="s">
        <v>104</v>
      </c>
      <c r="C46" s="31"/>
      <c r="D46" s="31"/>
      <c r="E46" s="31"/>
      <c r="F46" s="31"/>
      <c r="G46" s="31"/>
      <c r="H46" s="31"/>
      <c r="I46" s="31"/>
      <c r="J46" s="32">
        <f t="shared" si="0"/>
        <v>0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1"/>
        <v>0</v>
      </c>
      <c r="AB46" s="16"/>
      <c r="AC46" s="16"/>
      <c r="AD46" s="16"/>
      <c r="AE46" s="16"/>
      <c r="AF46" s="16"/>
      <c r="AG46" s="16"/>
      <c r="AH46" s="16"/>
      <c r="AI46" s="16"/>
      <c r="AJ46" s="16"/>
      <c r="AK46" s="32">
        <f t="shared" si="2"/>
        <v>0</v>
      </c>
      <c r="AL46" s="32">
        <f t="shared" si="3"/>
        <v>0</v>
      </c>
    </row>
    <row r="47" spans="1:38" x14ac:dyDescent="0.2">
      <c r="A47" s="25">
        <v>38</v>
      </c>
      <c r="B47" s="26" t="s">
        <v>87</v>
      </c>
      <c r="C47" s="31"/>
      <c r="D47" s="31"/>
      <c r="E47" s="31"/>
      <c r="F47" s="31"/>
      <c r="G47" s="31"/>
      <c r="H47" s="31"/>
      <c r="I47" s="31"/>
      <c r="J47" s="3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  <c r="AB47" s="16"/>
      <c r="AC47" s="16"/>
      <c r="AD47" s="16"/>
      <c r="AE47" s="16"/>
      <c r="AF47" s="16"/>
      <c r="AG47" s="16"/>
      <c r="AH47" s="16"/>
      <c r="AI47" s="16"/>
      <c r="AJ47" s="16"/>
      <c r="AK47" s="32"/>
      <c r="AL47" s="32"/>
    </row>
    <row r="48" spans="1:38" x14ac:dyDescent="0.2">
      <c r="A48" s="25">
        <v>39</v>
      </c>
      <c r="B48" s="26" t="s">
        <v>57</v>
      </c>
      <c r="C48" s="31"/>
      <c r="D48" s="31"/>
      <c r="E48" s="31"/>
      <c r="F48" s="31"/>
      <c r="G48" s="31"/>
      <c r="H48" s="31"/>
      <c r="I48" s="31"/>
      <c r="J48" s="32">
        <f t="shared" si="0"/>
        <v>0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2">
        <f t="shared" si="1"/>
        <v>0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32">
        <f t="shared" si="2"/>
        <v>0</v>
      </c>
      <c r="AL48" s="32">
        <f t="shared" si="3"/>
        <v>0</v>
      </c>
    </row>
  </sheetData>
  <mergeCells count="11">
    <mergeCell ref="K8:AA8"/>
    <mergeCell ref="AB8:AK8"/>
    <mergeCell ref="M2:V2"/>
    <mergeCell ref="L3:U3"/>
    <mergeCell ref="AK6:AL6"/>
    <mergeCell ref="A7:A9"/>
    <mergeCell ref="B7:B9"/>
    <mergeCell ref="C7:F7"/>
    <mergeCell ref="G7:AK7"/>
    <mergeCell ref="AL7:AL9"/>
    <mergeCell ref="C8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workbookViewId="0">
      <selection activeCell="A7" sqref="A7:A9"/>
    </sheetView>
  </sheetViews>
  <sheetFormatPr defaultRowHeight="12.75" x14ac:dyDescent="0.2"/>
  <cols>
    <col min="1" max="1" width="3.140625" style="6" bestFit="1" customWidth="1"/>
    <col min="2" max="2" width="35.42578125" style="6" customWidth="1"/>
    <col min="3" max="3" width="12.42578125" style="6" customWidth="1"/>
    <col min="4" max="4" width="13" style="6" customWidth="1"/>
    <col min="5" max="7" width="12.42578125" style="6" customWidth="1"/>
    <col min="8" max="11" width="9.28515625" style="6" bestFit="1" customWidth="1"/>
    <col min="12" max="12" width="9.140625" style="6"/>
    <col min="13" max="13" width="9.28515625" style="6" bestFit="1" customWidth="1"/>
    <col min="14" max="14" width="9.140625" style="6"/>
    <col min="15" max="15" width="9.5703125" style="6" customWidth="1"/>
    <col min="16" max="16" width="11" style="6" customWidth="1"/>
    <col min="17" max="17" width="9.28515625" style="6" bestFit="1" customWidth="1"/>
    <col min="18" max="19" width="9.140625" style="6"/>
    <col min="20" max="20" width="9.28515625" style="6" bestFit="1" customWidth="1"/>
    <col min="21" max="22" width="9.140625" style="6"/>
    <col min="23" max="23" width="9.85546875" style="6" bestFit="1" customWidth="1"/>
    <col min="24" max="26" width="9.140625" style="6"/>
    <col min="27" max="27" width="9.85546875" style="6" bestFit="1" customWidth="1"/>
    <col min="28" max="33" width="9.140625" style="6"/>
    <col min="34" max="35" width="11.28515625" style="6" customWidth="1"/>
    <col min="36" max="36" width="12.140625" style="6" customWidth="1"/>
    <col min="37" max="37" width="9.85546875" style="6" bestFit="1" customWidth="1"/>
    <col min="38" max="38" width="13.140625" style="6" customWidth="1"/>
    <col min="39" max="256" width="9.140625" style="6"/>
    <col min="257" max="257" width="3.140625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3" width="12.42578125" style="6" customWidth="1"/>
    <col min="264" max="267" width="9.28515625" style="6" bestFit="1" customWidth="1"/>
    <col min="268" max="268" width="9.140625" style="6"/>
    <col min="269" max="269" width="9.28515625" style="6" bestFit="1" customWidth="1"/>
    <col min="270" max="270" width="9.140625" style="6"/>
    <col min="271" max="271" width="9.5703125" style="6" customWidth="1"/>
    <col min="272" max="272" width="11" style="6" customWidth="1"/>
    <col min="273" max="273" width="9.28515625" style="6" bestFit="1" customWidth="1"/>
    <col min="274" max="275" width="9.140625" style="6"/>
    <col min="276" max="276" width="9.28515625" style="6" bestFit="1" customWidth="1"/>
    <col min="277" max="278" width="9.140625" style="6"/>
    <col min="279" max="279" width="9.85546875" style="6" bestFit="1" customWidth="1"/>
    <col min="280" max="282" width="9.140625" style="6"/>
    <col min="283" max="283" width="9.85546875" style="6" bestFit="1" customWidth="1"/>
    <col min="284" max="289" width="9.140625" style="6"/>
    <col min="290" max="291" width="11.28515625" style="6" customWidth="1"/>
    <col min="292" max="292" width="12.140625" style="6" customWidth="1"/>
    <col min="293" max="293" width="9.85546875" style="6" bestFit="1" customWidth="1"/>
    <col min="294" max="294" width="13.140625" style="6" customWidth="1"/>
    <col min="295" max="512" width="9.140625" style="6"/>
    <col min="513" max="513" width="3.140625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19" width="12.42578125" style="6" customWidth="1"/>
    <col min="520" max="523" width="9.28515625" style="6" bestFit="1" customWidth="1"/>
    <col min="524" max="524" width="9.140625" style="6"/>
    <col min="525" max="525" width="9.28515625" style="6" bestFit="1" customWidth="1"/>
    <col min="526" max="526" width="9.140625" style="6"/>
    <col min="527" max="527" width="9.5703125" style="6" customWidth="1"/>
    <col min="528" max="528" width="11" style="6" customWidth="1"/>
    <col min="529" max="529" width="9.28515625" style="6" bestFit="1" customWidth="1"/>
    <col min="530" max="531" width="9.140625" style="6"/>
    <col min="532" max="532" width="9.28515625" style="6" bestFit="1" customWidth="1"/>
    <col min="533" max="534" width="9.140625" style="6"/>
    <col min="535" max="535" width="9.85546875" style="6" bestFit="1" customWidth="1"/>
    <col min="536" max="538" width="9.140625" style="6"/>
    <col min="539" max="539" width="9.85546875" style="6" bestFit="1" customWidth="1"/>
    <col min="540" max="545" width="9.140625" style="6"/>
    <col min="546" max="547" width="11.28515625" style="6" customWidth="1"/>
    <col min="548" max="548" width="12.140625" style="6" customWidth="1"/>
    <col min="549" max="549" width="9.85546875" style="6" bestFit="1" customWidth="1"/>
    <col min="550" max="550" width="13.140625" style="6" customWidth="1"/>
    <col min="551" max="768" width="9.140625" style="6"/>
    <col min="769" max="769" width="3.140625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5" width="12.42578125" style="6" customWidth="1"/>
    <col min="776" max="779" width="9.28515625" style="6" bestFit="1" customWidth="1"/>
    <col min="780" max="780" width="9.140625" style="6"/>
    <col min="781" max="781" width="9.28515625" style="6" bestFit="1" customWidth="1"/>
    <col min="782" max="782" width="9.140625" style="6"/>
    <col min="783" max="783" width="9.5703125" style="6" customWidth="1"/>
    <col min="784" max="784" width="11" style="6" customWidth="1"/>
    <col min="785" max="785" width="9.28515625" style="6" bestFit="1" customWidth="1"/>
    <col min="786" max="787" width="9.140625" style="6"/>
    <col min="788" max="788" width="9.28515625" style="6" bestFit="1" customWidth="1"/>
    <col min="789" max="790" width="9.140625" style="6"/>
    <col min="791" max="791" width="9.85546875" style="6" bestFit="1" customWidth="1"/>
    <col min="792" max="794" width="9.140625" style="6"/>
    <col min="795" max="795" width="9.85546875" style="6" bestFit="1" customWidth="1"/>
    <col min="796" max="801" width="9.140625" style="6"/>
    <col min="802" max="803" width="11.28515625" style="6" customWidth="1"/>
    <col min="804" max="804" width="12.140625" style="6" customWidth="1"/>
    <col min="805" max="805" width="9.85546875" style="6" bestFit="1" customWidth="1"/>
    <col min="806" max="806" width="13.140625" style="6" customWidth="1"/>
    <col min="807" max="1024" width="9.140625" style="6"/>
    <col min="1025" max="1025" width="3.140625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1" width="12.42578125" style="6" customWidth="1"/>
    <col min="1032" max="1035" width="9.28515625" style="6" bestFit="1" customWidth="1"/>
    <col min="1036" max="1036" width="9.140625" style="6"/>
    <col min="1037" max="1037" width="9.28515625" style="6" bestFit="1" customWidth="1"/>
    <col min="1038" max="1038" width="9.140625" style="6"/>
    <col min="1039" max="1039" width="9.5703125" style="6" customWidth="1"/>
    <col min="1040" max="1040" width="11" style="6" customWidth="1"/>
    <col min="1041" max="1041" width="9.28515625" style="6" bestFit="1" customWidth="1"/>
    <col min="1042" max="1043" width="9.140625" style="6"/>
    <col min="1044" max="1044" width="9.28515625" style="6" bestFit="1" customWidth="1"/>
    <col min="1045" max="1046" width="9.140625" style="6"/>
    <col min="1047" max="1047" width="9.85546875" style="6" bestFit="1" customWidth="1"/>
    <col min="1048" max="1050" width="9.140625" style="6"/>
    <col min="1051" max="1051" width="9.85546875" style="6" bestFit="1" customWidth="1"/>
    <col min="1052" max="1057" width="9.140625" style="6"/>
    <col min="1058" max="1059" width="11.28515625" style="6" customWidth="1"/>
    <col min="1060" max="1060" width="12.140625" style="6" customWidth="1"/>
    <col min="1061" max="1061" width="9.85546875" style="6" bestFit="1" customWidth="1"/>
    <col min="1062" max="1062" width="13.140625" style="6" customWidth="1"/>
    <col min="1063" max="1280" width="9.140625" style="6"/>
    <col min="1281" max="1281" width="3.140625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87" width="12.42578125" style="6" customWidth="1"/>
    <col min="1288" max="1291" width="9.28515625" style="6" bestFit="1" customWidth="1"/>
    <col min="1292" max="1292" width="9.140625" style="6"/>
    <col min="1293" max="1293" width="9.28515625" style="6" bestFit="1" customWidth="1"/>
    <col min="1294" max="1294" width="9.140625" style="6"/>
    <col min="1295" max="1295" width="9.5703125" style="6" customWidth="1"/>
    <col min="1296" max="1296" width="11" style="6" customWidth="1"/>
    <col min="1297" max="1297" width="9.28515625" style="6" bestFit="1" customWidth="1"/>
    <col min="1298" max="1299" width="9.140625" style="6"/>
    <col min="1300" max="1300" width="9.28515625" style="6" bestFit="1" customWidth="1"/>
    <col min="1301" max="1302" width="9.140625" style="6"/>
    <col min="1303" max="1303" width="9.85546875" style="6" bestFit="1" customWidth="1"/>
    <col min="1304" max="1306" width="9.140625" style="6"/>
    <col min="1307" max="1307" width="9.85546875" style="6" bestFit="1" customWidth="1"/>
    <col min="1308" max="1313" width="9.140625" style="6"/>
    <col min="1314" max="1315" width="11.28515625" style="6" customWidth="1"/>
    <col min="1316" max="1316" width="12.140625" style="6" customWidth="1"/>
    <col min="1317" max="1317" width="9.85546875" style="6" bestFit="1" customWidth="1"/>
    <col min="1318" max="1318" width="13.140625" style="6" customWidth="1"/>
    <col min="1319" max="1536" width="9.140625" style="6"/>
    <col min="1537" max="1537" width="3.140625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3" width="12.42578125" style="6" customWidth="1"/>
    <col min="1544" max="1547" width="9.28515625" style="6" bestFit="1" customWidth="1"/>
    <col min="1548" max="1548" width="9.140625" style="6"/>
    <col min="1549" max="1549" width="9.28515625" style="6" bestFit="1" customWidth="1"/>
    <col min="1550" max="1550" width="9.140625" style="6"/>
    <col min="1551" max="1551" width="9.5703125" style="6" customWidth="1"/>
    <col min="1552" max="1552" width="11" style="6" customWidth="1"/>
    <col min="1553" max="1553" width="9.28515625" style="6" bestFit="1" customWidth="1"/>
    <col min="1554" max="1555" width="9.140625" style="6"/>
    <col min="1556" max="1556" width="9.28515625" style="6" bestFit="1" customWidth="1"/>
    <col min="1557" max="1558" width="9.140625" style="6"/>
    <col min="1559" max="1559" width="9.85546875" style="6" bestFit="1" customWidth="1"/>
    <col min="1560" max="1562" width="9.140625" style="6"/>
    <col min="1563" max="1563" width="9.85546875" style="6" bestFit="1" customWidth="1"/>
    <col min="1564" max="1569" width="9.140625" style="6"/>
    <col min="1570" max="1571" width="11.28515625" style="6" customWidth="1"/>
    <col min="1572" max="1572" width="12.140625" style="6" customWidth="1"/>
    <col min="1573" max="1573" width="9.85546875" style="6" bestFit="1" customWidth="1"/>
    <col min="1574" max="1574" width="13.140625" style="6" customWidth="1"/>
    <col min="1575" max="1792" width="9.140625" style="6"/>
    <col min="1793" max="1793" width="3.140625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799" width="12.42578125" style="6" customWidth="1"/>
    <col min="1800" max="1803" width="9.28515625" style="6" bestFit="1" customWidth="1"/>
    <col min="1804" max="1804" width="9.140625" style="6"/>
    <col min="1805" max="1805" width="9.28515625" style="6" bestFit="1" customWidth="1"/>
    <col min="1806" max="1806" width="9.140625" style="6"/>
    <col min="1807" max="1807" width="9.5703125" style="6" customWidth="1"/>
    <col min="1808" max="1808" width="11" style="6" customWidth="1"/>
    <col min="1809" max="1809" width="9.28515625" style="6" bestFit="1" customWidth="1"/>
    <col min="1810" max="1811" width="9.140625" style="6"/>
    <col min="1812" max="1812" width="9.28515625" style="6" bestFit="1" customWidth="1"/>
    <col min="1813" max="1814" width="9.140625" style="6"/>
    <col min="1815" max="1815" width="9.85546875" style="6" bestFit="1" customWidth="1"/>
    <col min="1816" max="1818" width="9.140625" style="6"/>
    <col min="1819" max="1819" width="9.85546875" style="6" bestFit="1" customWidth="1"/>
    <col min="1820" max="1825" width="9.140625" style="6"/>
    <col min="1826" max="1827" width="11.28515625" style="6" customWidth="1"/>
    <col min="1828" max="1828" width="12.140625" style="6" customWidth="1"/>
    <col min="1829" max="1829" width="9.85546875" style="6" bestFit="1" customWidth="1"/>
    <col min="1830" max="1830" width="13.140625" style="6" customWidth="1"/>
    <col min="1831" max="2048" width="9.140625" style="6"/>
    <col min="2049" max="2049" width="3.140625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5" width="12.42578125" style="6" customWidth="1"/>
    <col min="2056" max="2059" width="9.28515625" style="6" bestFit="1" customWidth="1"/>
    <col min="2060" max="2060" width="9.140625" style="6"/>
    <col min="2061" max="2061" width="9.28515625" style="6" bestFit="1" customWidth="1"/>
    <col min="2062" max="2062" width="9.140625" style="6"/>
    <col min="2063" max="2063" width="9.5703125" style="6" customWidth="1"/>
    <col min="2064" max="2064" width="11" style="6" customWidth="1"/>
    <col min="2065" max="2065" width="9.28515625" style="6" bestFit="1" customWidth="1"/>
    <col min="2066" max="2067" width="9.140625" style="6"/>
    <col min="2068" max="2068" width="9.28515625" style="6" bestFit="1" customWidth="1"/>
    <col min="2069" max="2070" width="9.140625" style="6"/>
    <col min="2071" max="2071" width="9.85546875" style="6" bestFit="1" customWidth="1"/>
    <col min="2072" max="2074" width="9.140625" style="6"/>
    <col min="2075" max="2075" width="9.85546875" style="6" bestFit="1" customWidth="1"/>
    <col min="2076" max="2081" width="9.140625" style="6"/>
    <col min="2082" max="2083" width="11.28515625" style="6" customWidth="1"/>
    <col min="2084" max="2084" width="12.140625" style="6" customWidth="1"/>
    <col min="2085" max="2085" width="9.85546875" style="6" bestFit="1" customWidth="1"/>
    <col min="2086" max="2086" width="13.140625" style="6" customWidth="1"/>
    <col min="2087" max="2304" width="9.140625" style="6"/>
    <col min="2305" max="2305" width="3.140625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1" width="12.42578125" style="6" customWidth="1"/>
    <col min="2312" max="2315" width="9.28515625" style="6" bestFit="1" customWidth="1"/>
    <col min="2316" max="2316" width="9.140625" style="6"/>
    <col min="2317" max="2317" width="9.28515625" style="6" bestFit="1" customWidth="1"/>
    <col min="2318" max="2318" width="9.140625" style="6"/>
    <col min="2319" max="2319" width="9.5703125" style="6" customWidth="1"/>
    <col min="2320" max="2320" width="11" style="6" customWidth="1"/>
    <col min="2321" max="2321" width="9.28515625" style="6" bestFit="1" customWidth="1"/>
    <col min="2322" max="2323" width="9.140625" style="6"/>
    <col min="2324" max="2324" width="9.28515625" style="6" bestFit="1" customWidth="1"/>
    <col min="2325" max="2326" width="9.140625" style="6"/>
    <col min="2327" max="2327" width="9.85546875" style="6" bestFit="1" customWidth="1"/>
    <col min="2328" max="2330" width="9.140625" style="6"/>
    <col min="2331" max="2331" width="9.85546875" style="6" bestFit="1" customWidth="1"/>
    <col min="2332" max="2337" width="9.140625" style="6"/>
    <col min="2338" max="2339" width="11.28515625" style="6" customWidth="1"/>
    <col min="2340" max="2340" width="12.140625" style="6" customWidth="1"/>
    <col min="2341" max="2341" width="9.85546875" style="6" bestFit="1" customWidth="1"/>
    <col min="2342" max="2342" width="13.140625" style="6" customWidth="1"/>
    <col min="2343" max="2560" width="9.140625" style="6"/>
    <col min="2561" max="2561" width="3.140625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67" width="12.42578125" style="6" customWidth="1"/>
    <col min="2568" max="2571" width="9.28515625" style="6" bestFit="1" customWidth="1"/>
    <col min="2572" max="2572" width="9.140625" style="6"/>
    <col min="2573" max="2573" width="9.28515625" style="6" bestFit="1" customWidth="1"/>
    <col min="2574" max="2574" width="9.140625" style="6"/>
    <col min="2575" max="2575" width="9.5703125" style="6" customWidth="1"/>
    <col min="2576" max="2576" width="11" style="6" customWidth="1"/>
    <col min="2577" max="2577" width="9.28515625" style="6" bestFit="1" customWidth="1"/>
    <col min="2578" max="2579" width="9.140625" style="6"/>
    <col min="2580" max="2580" width="9.28515625" style="6" bestFit="1" customWidth="1"/>
    <col min="2581" max="2582" width="9.140625" style="6"/>
    <col min="2583" max="2583" width="9.85546875" style="6" bestFit="1" customWidth="1"/>
    <col min="2584" max="2586" width="9.140625" style="6"/>
    <col min="2587" max="2587" width="9.85546875" style="6" bestFit="1" customWidth="1"/>
    <col min="2588" max="2593" width="9.140625" style="6"/>
    <col min="2594" max="2595" width="11.28515625" style="6" customWidth="1"/>
    <col min="2596" max="2596" width="12.140625" style="6" customWidth="1"/>
    <col min="2597" max="2597" width="9.85546875" style="6" bestFit="1" customWidth="1"/>
    <col min="2598" max="2598" width="13.140625" style="6" customWidth="1"/>
    <col min="2599" max="2816" width="9.140625" style="6"/>
    <col min="2817" max="2817" width="3.140625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3" width="12.42578125" style="6" customWidth="1"/>
    <col min="2824" max="2827" width="9.28515625" style="6" bestFit="1" customWidth="1"/>
    <col min="2828" max="2828" width="9.140625" style="6"/>
    <col min="2829" max="2829" width="9.28515625" style="6" bestFit="1" customWidth="1"/>
    <col min="2830" max="2830" width="9.140625" style="6"/>
    <col min="2831" max="2831" width="9.5703125" style="6" customWidth="1"/>
    <col min="2832" max="2832" width="11" style="6" customWidth="1"/>
    <col min="2833" max="2833" width="9.28515625" style="6" bestFit="1" customWidth="1"/>
    <col min="2834" max="2835" width="9.140625" style="6"/>
    <col min="2836" max="2836" width="9.28515625" style="6" bestFit="1" customWidth="1"/>
    <col min="2837" max="2838" width="9.140625" style="6"/>
    <col min="2839" max="2839" width="9.85546875" style="6" bestFit="1" customWidth="1"/>
    <col min="2840" max="2842" width="9.140625" style="6"/>
    <col min="2843" max="2843" width="9.85546875" style="6" bestFit="1" customWidth="1"/>
    <col min="2844" max="2849" width="9.140625" style="6"/>
    <col min="2850" max="2851" width="11.28515625" style="6" customWidth="1"/>
    <col min="2852" max="2852" width="12.140625" style="6" customWidth="1"/>
    <col min="2853" max="2853" width="9.85546875" style="6" bestFit="1" customWidth="1"/>
    <col min="2854" max="2854" width="13.140625" style="6" customWidth="1"/>
    <col min="2855" max="3072" width="9.140625" style="6"/>
    <col min="3073" max="3073" width="3.140625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79" width="12.42578125" style="6" customWidth="1"/>
    <col min="3080" max="3083" width="9.28515625" style="6" bestFit="1" customWidth="1"/>
    <col min="3084" max="3084" width="9.140625" style="6"/>
    <col min="3085" max="3085" width="9.28515625" style="6" bestFit="1" customWidth="1"/>
    <col min="3086" max="3086" width="9.140625" style="6"/>
    <col min="3087" max="3087" width="9.5703125" style="6" customWidth="1"/>
    <col min="3088" max="3088" width="11" style="6" customWidth="1"/>
    <col min="3089" max="3089" width="9.28515625" style="6" bestFit="1" customWidth="1"/>
    <col min="3090" max="3091" width="9.140625" style="6"/>
    <col min="3092" max="3092" width="9.28515625" style="6" bestFit="1" customWidth="1"/>
    <col min="3093" max="3094" width="9.140625" style="6"/>
    <col min="3095" max="3095" width="9.85546875" style="6" bestFit="1" customWidth="1"/>
    <col min="3096" max="3098" width="9.140625" style="6"/>
    <col min="3099" max="3099" width="9.85546875" style="6" bestFit="1" customWidth="1"/>
    <col min="3100" max="3105" width="9.140625" style="6"/>
    <col min="3106" max="3107" width="11.28515625" style="6" customWidth="1"/>
    <col min="3108" max="3108" width="12.140625" style="6" customWidth="1"/>
    <col min="3109" max="3109" width="9.85546875" style="6" bestFit="1" customWidth="1"/>
    <col min="3110" max="3110" width="13.140625" style="6" customWidth="1"/>
    <col min="3111" max="3328" width="9.140625" style="6"/>
    <col min="3329" max="3329" width="3.140625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5" width="12.42578125" style="6" customWidth="1"/>
    <col min="3336" max="3339" width="9.28515625" style="6" bestFit="1" customWidth="1"/>
    <col min="3340" max="3340" width="9.140625" style="6"/>
    <col min="3341" max="3341" width="9.28515625" style="6" bestFit="1" customWidth="1"/>
    <col min="3342" max="3342" width="9.140625" style="6"/>
    <col min="3343" max="3343" width="9.5703125" style="6" customWidth="1"/>
    <col min="3344" max="3344" width="11" style="6" customWidth="1"/>
    <col min="3345" max="3345" width="9.28515625" style="6" bestFit="1" customWidth="1"/>
    <col min="3346" max="3347" width="9.140625" style="6"/>
    <col min="3348" max="3348" width="9.28515625" style="6" bestFit="1" customWidth="1"/>
    <col min="3349" max="3350" width="9.140625" style="6"/>
    <col min="3351" max="3351" width="9.85546875" style="6" bestFit="1" customWidth="1"/>
    <col min="3352" max="3354" width="9.140625" style="6"/>
    <col min="3355" max="3355" width="9.85546875" style="6" bestFit="1" customWidth="1"/>
    <col min="3356" max="3361" width="9.140625" style="6"/>
    <col min="3362" max="3363" width="11.28515625" style="6" customWidth="1"/>
    <col min="3364" max="3364" width="12.140625" style="6" customWidth="1"/>
    <col min="3365" max="3365" width="9.85546875" style="6" bestFit="1" customWidth="1"/>
    <col min="3366" max="3366" width="13.140625" style="6" customWidth="1"/>
    <col min="3367" max="3584" width="9.140625" style="6"/>
    <col min="3585" max="3585" width="3.140625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1" width="12.42578125" style="6" customWidth="1"/>
    <col min="3592" max="3595" width="9.28515625" style="6" bestFit="1" customWidth="1"/>
    <col min="3596" max="3596" width="9.140625" style="6"/>
    <col min="3597" max="3597" width="9.28515625" style="6" bestFit="1" customWidth="1"/>
    <col min="3598" max="3598" width="9.140625" style="6"/>
    <col min="3599" max="3599" width="9.5703125" style="6" customWidth="1"/>
    <col min="3600" max="3600" width="11" style="6" customWidth="1"/>
    <col min="3601" max="3601" width="9.28515625" style="6" bestFit="1" customWidth="1"/>
    <col min="3602" max="3603" width="9.140625" style="6"/>
    <col min="3604" max="3604" width="9.28515625" style="6" bestFit="1" customWidth="1"/>
    <col min="3605" max="3606" width="9.140625" style="6"/>
    <col min="3607" max="3607" width="9.85546875" style="6" bestFit="1" customWidth="1"/>
    <col min="3608" max="3610" width="9.140625" style="6"/>
    <col min="3611" max="3611" width="9.85546875" style="6" bestFit="1" customWidth="1"/>
    <col min="3612" max="3617" width="9.140625" style="6"/>
    <col min="3618" max="3619" width="11.28515625" style="6" customWidth="1"/>
    <col min="3620" max="3620" width="12.140625" style="6" customWidth="1"/>
    <col min="3621" max="3621" width="9.85546875" style="6" bestFit="1" customWidth="1"/>
    <col min="3622" max="3622" width="13.140625" style="6" customWidth="1"/>
    <col min="3623" max="3840" width="9.140625" style="6"/>
    <col min="3841" max="3841" width="3.140625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47" width="12.42578125" style="6" customWidth="1"/>
    <col min="3848" max="3851" width="9.28515625" style="6" bestFit="1" customWidth="1"/>
    <col min="3852" max="3852" width="9.140625" style="6"/>
    <col min="3853" max="3853" width="9.28515625" style="6" bestFit="1" customWidth="1"/>
    <col min="3854" max="3854" width="9.140625" style="6"/>
    <col min="3855" max="3855" width="9.5703125" style="6" customWidth="1"/>
    <col min="3856" max="3856" width="11" style="6" customWidth="1"/>
    <col min="3857" max="3857" width="9.28515625" style="6" bestFit="1" customWidth="1"/>
    <col min="3858" max="3859" width="9.140625" style="6"/>
    <col min="3860" max="3860" width="9.28515625" style="6" bestFit="1" customWidth="1"/>
    <col min="3861" max="3862" width="9.140625" style="6"/>
    <col min="3863" max="3863" width="9.85546875" style="6" bestFit="1" customWidth="1"/>
    <col min="3864" max="3866" width="9.140625" style="6"/>
    <col min="3867" max="3867" width="9.85546875" style="6" bestFit="1" customWidth="1"/>
    <col min="3868" max="3873" width="9.140625" style="6"/>
    <col min="3874" max="3875" width="11.28515625" style="6" customWidth="1"/>
    <col min="3876" max="3876" width="12.140625" style="6" customWidth="1"/>
    <col min="3877" max="3877" width="9.85546875" style="6" bestFit="1" customWidth="1"/>
    <col min="3878" max="3878" width="13.140625" style="6" customWidth="1"/>
    <col min="3879" max="4096" width="9.140625" style="6"/>
    <col min="4097" max="4097" width="3.140625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3" width="12.42578125" style="6" customWidth="1"/>
    <col min="4104" max="4107" width="9.28515625" style="6" bestFit="1" customWidth="1"/>
    <col min="4108" max="4108" width="9.140625" style="6"/>
    <col min="4109" max="4109" width="9.28515625" style="6" bestFit="1" customWidth="1"/>
    <col min="4110" max="4110" width="9.140625" style="6"/>
    <col min="4111" max="4111" width="9.5703125" style="6" customWidth="1"/>
    <col min="4112" max="4112" width="11" style="6" customWidth="1"/>
    <col min="4113" max="4113" width="9.28515625" style="6" bestFit="1" customWidth="1"/>
    <col min="4114" max="4115" width="9.140625" style="6"/>
    <col min="4116" max="4116" width="9.28515625" style="6" bestFit="1" customWidth="1"/>
    <col min="4117" max="4118" width="9.140625" style="6"/>
    <col min="4119" max="4119" width="9.85546875" style="6" bestFit="1" customWidth="1"/>
    <col min="4120" max="4122" width="9.140625" style="6"/>
    <col min="4123" max="4123" width="9.85546875" style="6" bestFit="1" customWidth="1"/>
    <col min="4124" max="4129" width="9.140625" style="6"/>
    <col min="4130" max="4131" width="11.28515625" style="6" customWidth="1"/>
    <col min="4132" max="4132" width="12.140625" style="6" customWidth="1"/>
    <col min="4133" max="4133" width="9.85546875" style="6" bestFit="1" customWidth="1"/>
    <col min="4134" max="4134" width="13.140625" style="6" customWidth="1"/>
    <col min="4135" max="4352" width="9.140625" style="6"/>
    <col min="4353" max="4353" width="3.140625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59" width="12.42578125" style="6" customWidth="1"/>
    <col min="4360" max="4363" width="9.28515625" style="6" bestFit="1" customWidth="1"/>
    <col min="4364" max="4364" width="9.140625" style="6"/>
    <col min="4365" max="4365" width="9.28515625" style="6" bestFit="1" customWidth="1"/>
    <col min="4366" max="4366" width="9.140625" style="6"/>
    <col min="4367" max="4367" width="9.5703125" style="6" customWidth="1"/>
    <col min="4368" max="4368" width="11" style="6" customWidth="1"/>
    <col min="4369" max="4369" width="9.28515625" style="6" bestFit="1" customWidth="1"/>
    <col min="4370" max="4371" width="9.140625" style="6"/>
    <col min="4372" max="4372" width="9.28515625" style="6" bestFit="1" customWidth="1"/>
    <col min="4373" max="4374" width="9.140625" style="6"/>
    <col min="4375" max="4375" width="9.85546875" style="6" bestFit="1" customWidth="1"/>
    <col min="4376" max="4378" width="9.140625" style="6"/>
    <col min="4379" max="4379" width="9.85546875" style="6" bestFit="1" customWidth="1"/>
    <col min="4380" max="4385" width="9.140625" style="6"/>
    <col min="4386" max="4387" width="11.28515625" style="6" customWidth="1"/>
    <col min="4388" max="4388" width="12.140625" style="6" customWidth="1"/>
    <col min="4389" max="4389" width="9.85546875" style="6" bestFit="1" customWidth="1"/>
    <col min="4390" max="4390" width="13.140625" style="6" customWidth="1"/>
    <col min="4391" max="4608" width="9.140625" style="6"/>
    <col min="4609" max="4609" width="3.140625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5" width="12.42578125" style="6" customWidth="1"/>
    <col min="4616" max="4619" width="9.28515625" style="6" bestFit="1" customWidth="1"/>
    <col min="4620" max="4620" width="9.140625" style="6"/>
    <col min="4621" max="4621" width="9.28515625" style="6" bestFit="1" customWidth="1"/>
    <col min="4622" max="4622" width="9.140625" style="6"/>
    <col min="4623" max="4623" width="9.5703125" style="6" customWidth="1"/>
    <col min="4624" max="4624" width="11" style="6" customWidth="1"/>
    <col min="4625" max="4625" width="9.28515625" style="6" bestFit="1" customWidth="1"/>
    <col min="4626" max="4627" width="9.140625" style="6"/>
    <col min="4628" max="4628" width="9.28515625" style="6" bestFit="1" customWidth="1"/>
    <col min="4629" max="4630" width="9.140625" style="6"/>
    <col min="4631" max="4631" width="9.85546875" style="6" bestFit="1" customWidth="1"/>
    <col min="4632" max="4634" width="9.140625" style="6"/>
    <col min="4635" max="4635" width="9.85546875" style="6" bestFit="1" customWidth="1"/>
    <col min="4636" max="4641" width="9.140625" style="6"/>
    <col min="4642" max="4643" width="11.28515625" style="6" customWidth="1"/>
    <col min="4644" max="4644" width="12.140625" style="6" customWidth="1"/>
    <col min="4645" max="4645" width="9.85546875" style="6" bestFit="1" customWidth="1"/>
    <col min="4646" max="4646" width="13.140625" style="6" customWidth="1"/>
    <col min="4647" max="4864" width="9.140625" style="6"/>
    <col min="4865" max="4865" width="3.140625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1" width="12.42578125" style="6" customWidth="1"/>
    <col min="4872" max="4875" width="9.28515625" style="6" bestFit="1" customWidth="1"/>
    <col min="4876" max="4876" width="9.140625" style="6"/>
    <col min="4877" max="4877" width="9.28515625" style="6" bestFit="1" customWidth="1"/>
    <col min="4878" max="4878" width="9.140625" style="6"/>
    <col min="4879" max="4879" width="9.5703125" style="6" customWidth="1"/>
    <col min="4880" max="4880" width="11" style="6" customWidth="1"/>
    <col min="4881" max="4881" width="9.28515625" style="6" bestFit="1" customWidth="1"/>
    <col min="4882" max="4883" width="9.140625" style="6"/>
    <col min="4884" max="4884" width="9.28515625" style="6" bestFit="1" customWidth="1"/>
    <col min="4885" max="4886" width="9.140625" style="6"/>
    <col min="4887" max="4887" width="9.85546875" style="6" bestFit="1" customWidth="1"/>
    <col min="4888" max="4890" width="9.140625" style="6"/>
    <col min="4891" max="4891" width="9.85546875" style="6" bestFit="1" customWidth="1"/>
    <col min="4892" max="4897" width="9.140625" style="6"/>
    <col min="4898" max="4899" width="11.28515625" style="6" customWidth="1"/>
    <col min="4900" max="4900" width="12.140625" style="6" customWidth="1"/>
    <col min="4901" max="4901" width="9.85546875" style="6" bestFit="1" customWidth="1"/>
    <col min="4902" max="4902" width="13.140625" style="6" customWidth="1"/>
    <col min="4903" max="5120" width="9.140625" style="6"/>
    <col min="5121" max="5121" width="3.140625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27" width="12.42578125" style="6" customWidth="1"/>
    <col min="5128" max="5131" width="9.28515625" style="6" bestFit="1" customWidth="1"/>
    <col min="5132" max="5132" width="9.140625" style="6"/>
    <col min="5133" max="5133" width="9.28515625" style="6" bestFit="1" customWidth="1"/>
    <col min="5134" max="5134" width="9.140625" style="6"/>
    <col min="5135" max="5135" width="9.5703125" style="6" customWidth="1"/>
    <col min="5136" max="5136" width="11" style="6" customWidth="1"/>
    <col min="5137" max="5137" width="9.28515625" style="6" bestFit="1" customWidth="1"/>
    <col min="5138" max="5139" width="9.140625" style="6"/>
    <col min="5140" max="5140" width="9.28515625" style="6" bestFit="1" customWidth="1"/>
    <col min="5141" max="5142" width="9.140625" style="6"/>
    <col min="5143" max="5143" width="9.85546875" style="6" bestFit="1" customWidth="1"/>
    <col min="5144" max="5146" width="9.140625" style="6"/>
    <col min="5147" max="5147" width="9.85546875" style="6" bestFit="1" customWidth="1"/>
    <col min="5148" max="5153" width="9.140625" style="6"/>
    <col min="5154" max="5155" width="11.28515625" style="6" customWidth="1"/>
    <col min="5156" max="5156" width="12.140625" style="6" customWidth="1"/>
    <col min="5157" max="5157" width="9.85546875" style="6" bestFit="1" customWidth="1"/>
    <col min="5158" max="5158" width="13.140625" style="6" customWidth="1"/>
    <col min="5159" max="5376" width="9.140625" style="6"/>
    <col min="5377" max="5377" width="3.140625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3" width="12.42578125" style="6" customWidth="1"/>
    <col min="5384" max="5387" width="9.28515625" style="6" bestFit="1" customWidth="1"/>
    <col min="5388" max="5388" width="9.140625" style="6"/>
    <col min="5389" max="5389" width="9.28515625" style="6" bestFit="1" customWidth="1"/>
    <col min="5390" max="5390" width="9.140625" style="6"/>
    <col min="5391" max="5391" width="9.5703125" style="6" customWidth="1"/>
    <col min="5392" max="5392" width="11" style="6" customWidth="1"/>
    <col min="5393" max="5393" width="9.28515625" style="6" bestFit="1" customWidth="1"/>
    <col min="5394" max="5395" width="9.140625" style="6"/>
    <col min="5396" max="5396" width="9.28515625" style="6" bestFit="1" customWidth="1"/>
    <col min="5397" max="5398" width="9.140625" style="6"/>
    <col min="5399" max="5399" width="9.85546875" style="6" bestFit="1" customWidth="1"/>
    <col min="5400" max="5402" width="9.140625" style="6"/>
    <col min="5403" max="5403" width="9.85546875" style="6" bestFit="1" customWidth="1"/>
    <col min="5404" max="5409" width="9.140625" style="6"/>
    <col min="5410" max="5411" width="11.28515625" style="6" customWidth="1"/>
    <col min="5412" max="5412" width="12.140625" style="6" customWidth="1"/>
    <col min="5413" max="5413" width="9.85546875" style="6" bestFit="1" customWidth="1"/>
    <col min="5414" max="5414" width="13.140625" style="6" customWidth="1"/>
    <col min="5415" max="5632" width="9.140625" style="6"/>
    <col min="5633" max="5633" width="3.140625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39" width="12.42578125" style="6" customWidth="1"/>
    <col min="5640" max="5643" width="9.28515625" style="6" bestFit="1" customWidth="1"/>
    <col min="5644" max="5644" width="9.140625" style="6"/>
    <col min="5645" max="5645" width="9.28515625" style="6" bestFit="1" customWidth="1"/>
    <col min="5646" max="5646" width="9.140625" style="6"/>
    <col min="5647" max="5647" width="9.5703125" style="6" customWidth="1"/>
    <col min="5648" max="5648" width="11" style="6" customWidth="1"/>
    <col min="5649" max="5649" width="9.28515625" style="6" bestFit="1" customWidth="1"/>
    <col min="5650" max="5651" width="9.140625" style="6"/>
    <col min="5652" max="5652" width="9.28515625" style="6" bestFit="1" customWidth="1"/>
    <col min="5653" max="5654" width="9.140625" style="6"/>
    <col min="5655" max="5655" width="9.85546875" style="6" bestFit="1" customWidth="1"/>
    <col min="5656" max="5658" width="9.140625" style="6"/>
    <col min="5659" max="5659" width="9.85546875" style="6" bestFit="1" customWidth="1"/>
    <col min="5660" max="5665" width="9.140625" style="6"/>
    <col min="5666" max="5667" width="11.28515625" style="6" customWidth="1"/>
    <col min="5668" max="5668" width="12.140625" style="6" customWidth="1"/>
    <col min="5669" max="5669" width="9.85546875" style="6" bestFit="1" customWidth="1"/>
    <col min="5670" max="5670" width="13.140625" style="6" customWidth="1"/>
    <col min="5671" max="5888" width="9.140625" style="6"/>
    <col min="5889" max="5889" width="3.140625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5" width="12.42578125" style="6" customWidth="1"/>
    <col min="5896" max="5899" width="9.28515625" style="6" bestFit="1" customWidth="1"/>
    <col min="5900" max="5900" width="9.140625" style="6"/>
    <col min="5901" max="5901" width="9.28515625" style="6" bestFit="1" customWidth="1"/>
    <col min="5902" max="5902" width="9.140625" style="6"/>
    <col min="5903" max="5903" width="9.5703125" style="6" customWidth="1"/>
    <col min="5904" max="5904" width="11" style="6" customWidth="1"/>
    <col min="5905" max="5905" width="9.28515625" style="6" bestFit="1" customWidth="1"/>
    <col min="5906" max="5907" width="9.140625" style="6"/>
    <col min="5908" max="5908" width="9.28515625" style="6" bestFit="1" customWidth="1"/>
    <col min="5909" max="5910" width="9.140625" style="6"/>
    <col min="5911" max="5911" width="9.85546875" style="6" bestFit="1" customWidth="1"/>
    <col min="5912" max="5914" width="9.140625" style="6"/>
    <col min="5915" max="5915" width="9.85546875" style="6" bestFit="1" customWidth="1"/>
    <col min="5916" max="5921" width="9.140625" style="6"/>
    <col min="5922" max="5923" width="11.28515625" style="6" customWidth="1"/>
    <col min="5924" max="5924" width="12.140625" style="6" customWidth="1"/>
    <col min="5925" max="5925" width="9.85546875" style="6" bestFit="1" customWidth="1"/>
    <col min="5926" max="5926" width="13.140625" style="6" customWidth="1"/>
    <col min="5927" max="6144" width="9.140625" style="6"/>
    <col min="6145" max="6145" width="3.140625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1" width="12.42578125" style="6" customWidth="1"/>
    <col min="6152" max="6155" width="9.28515625" style="6" bestFit="1" customWidth="1"/>
    <col min="6156" max="6156" width="9.140625" style="6"/>
    <col min="6157" max="6157" width="9.28515625" style="6" bestFit="1" customWidth="1"/>
    <col min="6158" max="6158" width="9.140625" style="6"/>
    <col min="6159" max="6159" width="9.5703125" style="6" customWidth="1"/>
    <col min="6160" max="6160" width="11" style="6" customWidth="1"/>
    <col min="6161" max="6161" width="9.28515625" style="6" bestFit="1" customWidth="1"/>
    <col min="6162" max="6163" width="9.140625" style="6"/>
    <col min="6164" max="6164" width="9.28515625" style="6" bestFit="1" customWidth="1"/>
    <col min="6165" max="6166" width="9.140625" style="6"/>
    <col min="6167" max="6167" width="9.85546875" style="6" bestFit="1" customWidth="1"/>
    <col min="6168" max="6170" width="9.140625" style="6"/>
    <col min="6171" max="6171" width="9.85546875" style="6" bestFit="1" customWidth="1"/>
    <col min="6172" max="6177" width="9.140625" style="6"/>
    <col min="6178" max="6179" width="11.28515625" style="6" customWidth="1"/>
    <col min="6180" max="6180" width="12.140625" style="6" customWidth="1"/>
    <col min="6181" max="6181" width="9.85546875" style="6" bestFit="1" customWidth="1"/>
    <col min="6182" max="6182" width="13.140625" style="6" customWidth="1"/>
    <col min="6183" max="6400" width="9.140625" style="6"/>
    <col min="6401" max="6401" width="3.140625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07" width="12.42578125" style="6" customWidth="1"/>
    <col min="6408" max="6411" width="9.28515625" style="6" bestFit="1" customWidth="1"/>
    <col min="6412" max="6412" width="9.140625" style="6"/>
    <col min="6413" max="6413" width="9.28515625" style="6" bestFit="1" customWidth="1"/>
    <col min="6414" max="6414" width="9.140625" style="6"/>
    <col min="6415" max="6415" width="9.5703125" style="6" customWidth="1"/>
    <col min="6416" max="6416" width="11" style="6" customWidth="1"/>
    <col min="6417" max="6417" width="9.28515625" style="6" bestFit="1" customWidth="1"/>
    <col min="6418" max="6419" width="9.140625" style="6"/>
    <col min="6420" max="6420" width="9.28515625" style="6" bestFit="1" customWidth="1"/>
    <col min="6421" max="6422" width="9.140625" style="6"/>
    <col min="6423" max="6423" width="9.85546875" style="6" bestFit="1" customWidth="1"/>
    <col min="6424" max="6426" width="9.140625" style="6"/>
    <col min="6427" max="6427" width="9.85546875" style="6" bestFit="1" customWidth="1"/>
    <col min="6428" max="6433" width="9.140625" style="6"/>
    <col min="6434" max="6435" width="11.28515625" style="6" customWidth="1"/>
    <col min="6436" max="6436" width="12.140625" style="6" customWidth="1"/>
    <col min="6437" max="6437" width="9.85546875" style="6" bestFit="1" customWidth="1"/>
    <col min="6438" max="6438" width="13.140625" style="6" customWidth="1"/>
    <col min="6439" max="6656" width="9.140625" style="6"/>
    <col min="6657" max="6657" width="3.140625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3" width="12.42578125" style="6" customWidth="1"/>
    <col min="6664" max="6667" width="9.28515625" style="6" bestFit="1" customWidth="1"/>
    <col min="6668" max="6668" width="9.140625" style="6"/>
    <col min="6669" max="6669" width="9.28515625" style="6" bestFit="1" customWidth="1"/>
    <col min="6670" max="6670" width="9.140625" style="6"/>
    <col min="6671" max="6671" width="9.5703125" style="6" customWidth="1"/>
    <col min="6672" max="6672" width="11" style="6" customWidth="1"/>
    <col min="6673" max="6673" width="9.28515625" style="6" bestFit="1" customWidth="1"/>
    <col min="6674" max="6675" width="9.140625" style="6"/>
    <col min="6676" max="6676" width="9.28515625" style="6" bestFit="1" customWidth="1"/>
    <col min="6677" max="6678" width="9.140625" style="6"/>
    <col min="6679" max="6679" width="9.85546875" style="6" bestFit="1" customWidth="1"/>
    <col min="6680" max="6682" width="9.140625" style="6"/>
    <col min="6683" max="6683" width="9.85546875" style="6" bestFit="1" customWidth="1"/>
    <col min="6684" max="6689" width="9.140625" style="6"/>
    <col min="6690" max="6691" width="11.28515625" style="6" customWidth="1"/>
    <col min="6692" max="6692" width="12.140625" style="6" customWidth="1"/>
    <col min="6693" max="6693" width="9.85546875" style="6" bestFit="1" customWidth="1"/>
    <col min="6694" max="6694" width="13.140625" style="6" customWidth="1"/>
    <col min="6695" max="6912" width="9.140625" style="6"/>
    <col min="6913" max="6913" width="3.140625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19" width="12.42578125" style="6" customWidth="1"/>
    <col min="6920" max="6923" width="9.28515625" style="6" bestFit="1" customWidth="1"/>
    <col min="6924" max="6924" width="9.140625" style="6"/>
    <col min="6925" max="6925" width="9.28515625" style="6" bestFit="1" customWidth="1"/>
    <col min="6926" max="6926" width="9.140625" style="6"/>
    <col min="6927" max="6927" width="9.5703125" style="6" customWidth="1"/>
    <col min="6928" max="6928" width="11" style="6" customWidth="1"/>
    <col min="6929" max="6929" width="9.28515625" style="6" bestFit="1" customWidth="1"/>
    <col min="6930" max="6931" width="9.140625" style="6"/>
    <col min="6932" max="6932" width="9.28515625" style="6" bestFit="1" customWidth="1"/>
    <col min="6933" max="6934" width="9.140625" style="6"/>
    <col min="6935" max="6935" width="9.85546875" style="6" bestFit="1" customWidth="1"/>
    <col min="6936" max="6938" width="9.140625" style="6"/>
    <col min="6939" max="6939" width="9.85546875" style="6" bestFit="1" customWidth="1"/>
    <col min="6940" max="6945" width="9.140625" style="6"/>
    <col min="6946" max="6947" width="11.28515625" style="6" customWidth="1"/>
    <col min="6948" max="6948" width="12.140625" style="6" customWidth="1"/>
    <col min="6949" max="6949" width="9.85546875" style="6" bestFit="1" customWidth="1"/>
    <col min="6950" max="6950" width="13.140625" style="6" customWidth="1"/>
    <col min="6951" max="7168" width="9.140625" style="6"/>
    <col min="7169" max="7169" width="3.140625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5" width="12.42578125" style="6" customWidth="1"/>
    <col min="7176" max="7179" width="9.28515625" style="6" bestFit="1" customWidth="1"/>
    <col min="7180" max="7180" width="9.140625" style="6"/>
    <col min="7181" max="7181" width="9.28515625" style="6" bestFit="1" customWidth="1"/>
    <col min="7182" max="7182" width="9.140625" style="6"/>
    <col min="7183" max="7183" width="9.5703125" style="6" customWidth="1"/>
    <col min="7184" max="7184" width="11" style="6" customWidth="1"/>
    <col min="7185" max="7185" width="9.28515625" style="6" bestFit="1" customWidth="1"/>
    <col min="7186" max="7187" width="9.140625" style="6"/>
    <col min="7188" max="7188" width="9.28515625" style="6" bestFit="1" customWidth="1"/>
    <col min="7189" max="7190" width="9.140625" style="6"/>
    <col min="7191" max="7191" width="9.85546875" style="6" bestFit="1" customWidth="1"/>
    <col min="7192" max="7194" width="9.140625" style="6"/>
    <col min="7195" max="7195" width="9.85546875" style="6" bestFit="1" customWidth="1"/>
    <col min="7196" max="7201" width="9.140625" style="6"/>
    <col min="7202" max="7203" width="11.28515625" style="6" customWidth="1"/>
    <col min="7204" max="7204" width="12.140625" style="6" customWidth="1"/>
    <col min="7205" max="7205" width="9.85546875" style="6" bestFit="1" customWidth="1"/>
    <col min="7206" max="7206" width="13.140625" style="6" customWidth="1"/>
    <col min="7207" max="7424" width="9.140625" style="6"/>
    <col min="7425" max="7425" width="3.140625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1" width="12.42578125" style="6" customWidth="1"/>
    <col min="7432" max="7435" width="9.28515625" style="6" bestFit="1" customWidth="1"/>
    <col min="7436" max="7436" width="9.140625" style="6"/>
    <col min="7437" max="7437" width="9.28515625" style="6" bestFit="1" customWidth="1"/>
    <col min="7438" max="7438" width="9.140625" style="6"/>
    <col min="7439" max="7439" width="9.5703125" style="6" customWidth="1"/>
    <col min="7440" max="7440" width="11" style="6" customWidth="1"/>
    <col min="7441" max="7441" width="9.28515625" style="6" bestFit="1" customWidth="1"/>
    <col min="7442" max="7443" width="9.140625" style="6"/>
    <col min="7444" max="7444" width="9.28515625" style="6" bestFit="1" customWidth="1"/>
    <col min="7445" max="7446" width="9.140625" style="6"/>
    <col min="7447" max="7447" width="9.85546875" style="6" bestFit="1" customWidth="1"/>
    <col min="7448" max="7450" width="9.140625" style="6"/>
    <col min="7451" max="7451" width="9.85546875" style="6" bestFit="1" customWidth="1"/>
    <col min="7452" max="7457" width="9.140625" style="6"/>
    <col min="7458" max="7459" width="11.28515625" style="6" customWidth="1"/>
    <col min="7460" max="7460" width="12.140625" style="6" customWidth="1"/>
    <col min="7461" max="7461" width="9.85546875" style="6" bestFit="1" customWidth="1"/>
    <col min="7462" max="7462" width="13.140625" style="6" customWidth="1"/>
    <col min="7463" max="7680" width="9.140625" style="6"/>
    <col min="7681" max="7681" width="3.140625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87" width="12.42578125" style="6" customWidth="1"/>
    <col min="7688" max="7691" width="9.28515625" style="6" bestFit="1" customWidth="1"/>
    <col min="7692" max="7692" width="9.140625" style="6"/>
    <col min="7693" max="7693" width="9.28515625" style="6" bestFit="1" customWidth="1"/>
    <col min="7694" max="7694" width="9.140625" style="6"/>
    <col min="7695" max="7695" width="9.5703125" style="6" customWidth="1"/>
    <col min="7696" max="7696" width="11" style="6" customWidth="1"/>
    <col min="7697" max="7697" width="9.28515625" style="6" bestFit="1" customWidth="1"/>
    <col min="7698" max="7699" width="9.140625" style="6"/>
    <col min="7700" max="7700" width="9.28515625" style="6" bestFit="1" customWidth="1"/>
    <col min="7701" max="7702" width="9.140625" style="6"/>
    <col min="7703" max="7703" width="9.85546875" style="6" bestFit="1" customWidth="1"/>
    <col min="7704" max="7706" width="9.140625" style="6"/>
    <col min="7707" max="7707" width="9.85546875" style="6" bestFit="1" customWidth="1"/>
    <col min="7708" max="7713" width="9.140625" style="6"/>
    <col min="7714" max="7715" width="11.28515625" style="6" customWidth="1"/>
    <col min="7716" max="7716" width="12.140625" style="6" customWidth="1"/>
    <col min="7717" max="7717" width="9.85546875" style="6" bestFit="1" customWidth="1"/>
    <col min="7718" max="7718" width="13.140625" style="6" customWidth="1"/>
    <col min="7719" max="7936" width="9.140625" style="6"/>
    <col min="7937" max="7937" width="3.140625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3" width="12.42578125" style="6" customWidth="1"/>
    <col min="7944" max="7947" width="9.28515625" style="6" bestFit="1" customWidth="1"/>
    <col min="7948" max="7948" width="9.140625" style="6"/>
    <col min="7949" max="7949" width="9.28515625" style="6" bestFit="1" customWidth="1"/>
    <col min="7950" max="7950" width="9.140625" style="6"/>
    <col min="7951" max="7951" width="9.5703125" style="6" customWidth="1"/>
    <col min="7952" max="7952" width="11" style="6" customWidth="1"/>
    <col min="7953" max="7953" width="9.28515625" style="6" bestFit="1" customWidth="1"/>
    <col min="7954" max="7955" width="9.140625" style="6"/>
    <col min="7956" max="7956" width="9.28515625" style="6" bestFit="1" customWidth="1"/>
    <col min="7957" max="7958" width="9.140625" style="6"/>
    <col min="7959" max="7959" width="9.85546875" style="6" bestFit="1" customWidth="1"/>
    <col min="7960" max="7962" width="9.140625" style="6"/>
    <col min="7963" max="7963" width="9.85546875" style="6" bestFit="1" customWidth="1"/>
    <col min="7964" max="7969" width="9.140625" style="6"/>
    <col min="7970" max="7971" width="11.28515625" style="6" customWidth="1"/>
    <col min="7972" max="7972" width="12.140625" style="6" customWidth="1"/>
    <col min="7973" max="7973" width="9.85546875" style="6" bestFit="1" customWidth="1"/>
    <col min="7974" max="7974" width="13.140625" style="6" customWidth="1"/>
    <col min="7975" max="8192" width="9.140625" style="6"/>
    <col min="8193" max="8193" width="3.140625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199" width="12.42578125" style="6" customWidth="1"/>
    <col min="8200" max="8203" width="9.28515625" style="6" bestFit="1" customWidth="1"/>
    <col min="8204" max="8204" width="9.140625" style="6"/>
    <col min="8205" max="8205" width="9.28515625" style="6" bestFit="1" customWidth="1"/>
    <col min="8206" max="8206" width="9.140625" style="6"/>
    <col min="8207" max="8207" width="9.5703125" style="6" customWidth="1"/>
    <col min="8208" max="8208" width="11" style="6" customWidth="1"/>
    <col min="8209" max="8209" width="9.28515625" style="6" bestFit="1" customWidth="1"/>
    <col min="8210" max="8211" width="9.140625" style="6"/>
    <col min="8212" max="8212" width="9.28515625" style="6" bestFit="1" customWidth="1"/>
    <col min="8213" max="8214" width="9.140625" style="6"/>
    <col min="8215" max="8215" width="9.85546875" style="6" bestFit="1" customWidth="1"/>
    <col min="8216" max="8218" width="9.140625" style="6"/>
    <col min="8219" max="8219" width="9.85546875" style="6" bestFit="1" customWidth="1"/>
    <col min="8220" max="8225" width="9.140625" style="6"/>
    <col min="8226" max="8227" width="11.28515625" style="6" customWidth="1"/>
    <col min="8228" max="8228" width="12.140625" style="6" customWidth="1"/>
    <col min="8229" max="8229" width="9.85546875" style="6" bestFit="1" customWidth="1"/>
    <col min="8230" max="8230" width="13.140625" style="6" customWidth="1"/>
    <col min="8231" max="8448" width="9.140625" style="6"/>
    <col min="8449" max="8449" width="3.140625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5" width="12.42578125" style="6" customWidth="1"/>
    <col min="8456" max="8459" width="9.28515625" style="6" bestFit="1" customWidth="1"/>
    <col min="8460" max="8460" width="9.140625" style="6"/>
    <col min="8461" max="8461" width="9.28515625" style="6" bestFit="1" customWidth="1"/>
    <col min="8462" max="8462" width="9.140625" style="6"/>
    <col min="8463" max="8463" width="9.5703125" style="6" customWidth="1"/>
    <col min="8464" max="8464" width="11" style="6" customWidth="1"/>
    <col min="8465" max="8465" width="9.28515625" style="6" bestFit="1" customWidth="1"/>
    <col min="8466" max="8467" width="9.140625" style="6"/>
    <col min="8468" max="8468" width="9.28515625" style="6" bestFit="1" customWidth="1"/>
    <col min="8469" max="8470" width="9.140625" style="6"/>
    <col min="8471" max="8471" width="9.85546875" style="6" bestFit="1" customWidth="1"/>
    <col min="8472" max="8474" width="9.140625" style="6"/>
    <col min="8475" max="8475" width="9.85546875" style="6" bestFit="1" customWidth="1"/>
    <col min="8476" max="8481" width="9.140625" style="6"/>
    <col min="8482" max="8483" width="11.28515625" style="6" customWidth="1"/>
    <col min="8484" max="8484" width="12.140625" style="6" customWidth="1"/>
    <col min="8485" max="8485" width="9.85546875" style="6" bestFit="1" customWidth="1"/>
    <col min="8486" max="8486" width="13.140625" style="6" customWidth="1"/>
    <col min="8487" max="8704" width="9.140625" style="6"/>
    <col min="8705" max="8705" width="3.140625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1" width="12.42578125" style="6" customWidth="1"/>
    <col min="8712" max="8715" width="9.28515625" style="6" bestFit="1" customWidth="1"/>
    <col min="8716" max="8716" width="9.140625" style="6"/>
    <col min="8717" max="8717" width="9.28515625" style="6" bestFit="1" customWidth="1"/>
    <col min="8718" max="8718" width="9.140625" style="6"/>
    <col min="8719" max="8719" width="9.5703125" style="6" customWidth="1"/>
    <col min="8720" max="8720" width="11" style="6" customWidth="1"/>
    <col min="8721" max="8721" width="9.28515625" style="6" bestFit="1" customWidth="1"/>
    <col min="8722" max="8723" width="9.140625" style="6"/>
    <col min="8724" max="8724" width="9.28515625" style="6" bestFit="1" customWidth="1"/>
    <col min="8725" max="8726" width="9.140625" style="6"/>
    <col min="8727" max="8727" width="9.85546875" style="6" bestFit="1" customWidth="1"/>
    <col min="8728" max="8730" width="9.140625" style="6"/>
    <col min="8731" max="8731" width="9.85546875" style="6" bestFit="1" customWidth="1"/>
    <col min="8732" max="8737" width="9.140625" style="6"/>
    <col min="8738" max="8739" width="11.28515625" style="6" customWidth="1"/>
    <col min="8740" max="8740" width="12.140625" style="6" customWidth="1"/>
    <col min="8741" max="8741" width="9.85546875" style="6" bestFit="1" customWidth="1"/>
    <col min="8742" max="8742" width="13.140625" style="6" customWidth="1"/>
    <col min="8743" max="8960" width="9.140625" style="6"/>
    <col min="8961" max="8961" width="3.140625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67" width="12.42578125" style="6" customWidth="1"/>
    <col min="8968" max="8971" width="9.28515625" style="6" bestFit="1" customWidth="1"/>
    <col min="8972" max="8972" width="9.140625" style="6"/>
    <col min="8973" max="8973" width="9.28515625" style="6" bestFit="1" customWidth="1"/>
    <col min="8974" max="8974" width="9.140625" style="6"/>
    <col min="8975" max="8975" width="9.5703125" style="6" customWidth="1"/>
    <col min="8976" max="8976" width="11" style="6" customWidth="1"/>
    <col min="8977" max="8977" width="9.28515625" style="6" bestFit="1" customWidth="1"/>
    <col min="8978" max="8979" width="9.140625" style="6"/>
    <col min="8980" max="8980" width="9.28515625" style="6" bestFit="1" customWidth="1"/>
    <col min="8981" max="8982" width="9.140625" style="6"/>
    <col min="8983" max="8983" width="9.85546875" style="6" bestFit="1" customWidth="1"/>
    <col min="8984" max="8986" width="9.140625" style="6"/>
    <col min="8987" max="8987" width="9.85546875" style="6" bestFit="1" customWidth="1"/>
    <col min="8988" max="8993" width="9.140625" style="6"/>
    <col min="8994" max="8995" width="11.28515625" style="6" customWidth="1"/>
    <col min="8996" max="8996" width="12.140625" style="6" customWidth="1"/>
    <col min="8997" max="8997" width="9.85546875" style="6" bestFit="1" customWidth="1"/>
    <col min="8998" max="8998" width="13.140625" style="6" customWidth="1"/>
    <col min="8999" max="9216" width="9.140625" style="6"/>
    <col min="9217" max="9217" width="3.140625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3" width="12.42578125" style="6" customWidth="1"/>
    <col min="9224" max="9227" width="9.28515625" style="6" bestFit="1" customWidth="1"/>
    <col min="9228" max="9228" width="9.140625" style="6"/>
    <col min="9229" max="9229" width="9.28515625" style="6" bestFit="1" customWidth="1"/>
    <col min="9230" max="9230" width="9.140625" style="6"/>
    <col min="9231" max="9231" width="9.5703125" style="6" customWidth="1"/>
    <col min="9232" max="9232" width="11" style="6" customWidth="1"/>
    <col min="9233" max="9233" width="9.28515625" style="6" bestFit="1" customWidth="1"/>
    <col min="9234" max="9235" width="9.140625" style="6"/>
    <col min="9236" max="9236" width="9.28515625" style="6" bestFit="1" customWidth="1"/>
    <col min="9237" max="9238" width="9.140625" style="6"/>
    <col min="9239" max="9239" width="9.85546875" style="6" bestFit="1" customWidth="1"/>
    <col min="9240" max="9242" width="9.140625" style="6"/>
    <col min="9243" max="9243" width="9.85546875" style="6" bestFit="1" customWidth="1"/>
    <col min="9244" max="9249" width="9.140625" style="6"/>
    <col min="9250" max="9251" width="11.28515625" style="6" customWidth="1"/>
    <col min="9252" max="9252" width="12.140625" style="6" customWidth="1"/>
    <col min="9253" max="9253" width="9.85546875" style="6" bestFit="1" customWidth="1"/>
    <col min="9254" max="9254" width="13.140625" style="6" customWidth="1"/>
    <col min="9255" max="9472" width="9.140625" style="6"/>
    <col min="9473" max="9473" width="3.140625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79" width="12.42578125" style="6" customWidth="1"/>
    <col min="9480" max="9483" width="9.28515625" style="6" bestFit="1" customWidth="1"/>
    <col min="9484" max="9484" width="9.140625" style="6"/>
    <col min="9485" max="9485" width="9.28515625" style="6" bestFit="1" customWidth="1"/>
    <col min="9486" max="9486" width="9.140625" style="6"/>
    <col min="9487" max="9487" width="9.5703125" style="6" customWidth="1"/>
    <col min="9488" max="9488" width="11" style="6" customWidth="1"/>
    <col min="9489" max="9489" width="9.28515625" style="6" bestFit="1" customWidth="1"/>
    <col min="9490" max="9491" width="9.140625" style="6"/>
    <col min="9492" max="9492" width="9.28515625" style="6" bestFit="1" customWidth="1"/>
    <col min="9493" max="9494" width="9.140625" style="6"/>
    <col min="9495" max="9495" width="9.85546875" style="6" bestFit="1" customWidth="1"/>
    <col min="9496" max="9498" width="9.140625" style="6"/>
    <col min="9499" max="9499" width="9.85546875" style="6" bestFit="1" customWidth="1"/>
    <col min="9500" max="9505" width="9.140625" style="6"/>
    <col min="9506" max="9507" width="11.28515625" style="6" customWidth="1"/>
    <col min="9508" max="9508" width="12.140625" style="6" customWidth="1"/>
    <col min="9509" max="9509" width="9.85546875" style="6" bestFit="1" customWidth="1"/>
    <col min="9510" max="9510" width="13.140625" style="6" customWidth="1"/>
    <col min="9511" max="9728" width="9.140625" style="6"/>
    <col min="9729" max="9729" width="3.140625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5" width="12.42578125" style="6" customWidth="1"/>
    <col min="9736" max="9739" width="9.28515625" style="6" bestFit="1" customWidth="1"/>
    <col min="9740" max="9740" width="9.140625" style="6"/>
    <col min="9741" max="9741" width="9.28515625" style="6" bestFit="1" customWidth="1"/>
    <col min="9742" max="9742" width="9.140625" style="6"/>
    <col min="9743" max="9743" width="9.5703125" style="6" customWidth="1"/>
    <col min="9744" max="9744" width="11" style="6" customWidth="1"/>
    <col min="9745" max="9745" width="9.28515625" style="6" bestFit="1" customWidth="1"/>
    <col min="9746" max="9747" width="9.140625" style="6"/>
    <col min="9748" max="9748" width="9.28515625" style="6" bestFit="1" customWidth="1"/>
    <col min="9749" max="9750" width="9.140625" style="6"/>
    <col min="9751" max="9751" width="9.85546875" style="6" bestFit="1" customWidth="1"/>
    <col min="9752" max="9754" width="9.140625" style="6"/>
    <col min="9755" max="9755" width="9.85546875" style="6" bestFit="1" customWidth="1"/>
    <col min="9756" max="9761" width="9.140625" style="6"/>
    <col min="9762" max="9763" width="11.28515625" style="6" customWidth="1"/>
    <col min="9764" max="9764" width="12.140625" style="6" customWidth="1"/>
    <col min="9765" max="9765" width="9.85546875" style="6" bestFit="1" customWidth="1"/>
    <col min="9766" max="9766" width="13.140625" style="6" customWidth="1"/>
    <col min="9767" max="9984" width="9.140625" style="6"/>
    <col min="9985" max="9985" width="3.140625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1" width="12.42578125" style="6" customWidth="1"/>
    <col min="9992" max="9995" width="9.28515625" style="6" bestFit="1" customWidth="1"/>
    <col min="9996" max="9996" width="9.140625" style="6"/>
    <col min="9997" max="9997" width="9.28515625" style="6" bestFit="1" customWidth="1"/>
    <col min="9998" max="9998" width="9.140625" style="6"/>
    <col min="9999" max="9999" width="9.5703125" style="6" customWidth="1"/>
    <col min="10000" max="10000" width="11" style="6" customWidth="1"/>
    <col min="10001" max="10001" width="9.28515625" style="6" bestFit="1" customWidth="1"/>
    <col min="10002" max="10003" width="9.140625" style="6"/>
    <col min="10004" max="10004" width="9.28515625" style="6" bestFit="1" customWidth="1"/>
    <col min="10005" max="10006" width="9.140625" style="6"/>
    <col min="10007" max="10007" width="9.85546875" style="6" bestFit="1" customWidth="1"/>
    <col min="10008" max="10010" width="9.140625" style="6"/>
    <col min="10011" max="10011" width="9.85546875" style="6" bestFit="1" customWidth="1"/>
    <col min="10012" max="10017" width="9.140625" style="6"/>
    <col min="10018" max="10019" width="11.28515625" style="6" customWidth="1"/>
    <col min="10020" max="10020" width="12.140625" style="6" customWidth="1"/>
    <col min="10021" max="10021" width="9.85546875" style="6" bestFit="1" customWidth="1"/>
    <col min="10022" max="10022" width="13.140625" style="6" customWidth="1"/>
    <col min="10023" max="10240" width="9.140625" style="6"/>
    <col min="10241" max="10241" width="3.140625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47" width="12.42578125" style="6" customWidth="1"/>
    <col min="10248" max="10251" width="9.28515625" style="6" bestFit="1" customWidth="1"/>
    <col min="10252" max="10252" width="9.140625" style="6"/>
    <col min="10253" max="10253" width="9.28515625" style="6" bestFit="1" customWidth="1"/>
    <col min="10254" max="10254" width="9.140625" style="6"/>
    <col min="10255" max="10255" width="9.5703125" style="6" customWidth="1"/>
    <col min="10256" max="10256" width="11" style="6" customWidth="1"/>
    <col min="10257" max="10257" width="9.28515625" style="6" bestFit="1" customWidth="1"/>
    <col min="10258" max="10259" width="9.140625" style="6"/>
    <col min="10260" max="10260" width="9.28515625" style="6" bestFit="1" customWidth="1"/>
    <col min="10261" max="10262" width="9.140625" style="6"/>
    <col min="10263" max="10263" width="9.85546875" style="6" bestFit="1" customWidth="1"/>
    <col min="10264" max="10266" width="9.140625" style="6"/>
    <col min="10267" max="10267" width="9.85546875" style="6" bestFit="1" customWidth="1"/>
    <col min="10268" max="10273" width="9.140625" style="6"/>
    <col min="10274" max="10275" width="11.28515625" style="6" customWidth="1"/>
    <col min="10276" max="10276" width="12.140625" style="6" customWidth="1"/>
    <col min="10277" max="10277" width="9.85546875" style="6" bestFit="1" customWidth="1"/>
    <col min="10278" max="10278" width="13.140625" style="6" customWidth="1"/>
    <col min="10279" max="10496" width="9.140625" style="6"/>
    <col min="10497" max="10497" width="3.140625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3" width="12.42578125" style="6" customWidth="1"/>
    <col min="10504" max="10507" width="9.28515625" style="6" bestFit="1" customWidth="1"/>
    <col min="10508" max="10508" width="9.140625" style="6"/>
    <col min="10509" max="10509" width="9.28515625" style="6" bestFit="1" customWidth="1"/>
    <col min="10510" max="10510" width="9.140625" style="6"/>
    <col min="10511" max="10511" width="9.5703125" style="6" customWidth="1"/>
    <col min="10512" max="10512" width="11" style="6" customWidth="1"/>
    <col min="10513" max="10513" width="9.28515625" style="6" bestFit="1" customWidth="1"/>
    <col min="10514" max="10515" width="9.140625" style="6"/>
    <col min="10516" max="10516" width="9.28515625" style="6" bestFit="1" customWidth="1"/>
    <col min="10517" max="10518" width="9.140625" style="6"/>
    <col min="10519" max="10519" width="9.85546875" style="6" bestFit="1" customWidth="1"/>
    <col min="10520" max="10522" width="9.140625" style="6"/>
    <col min="10523" max="10523" width="9.85546875" style="6" bestFit="1" customWidth="1"/>
    <col min="10524" max="10529" width="9.140625" style="6"/>
    <col min="10530" max="10531" width="11.28515625" style="6" customWidth="1"/>
    <col min="10532" max="10532" width="12.140625" style="6" customWidth="1"/>
    <col min="10533" max="10533" width="9.85546875" style="6" bestFit="1" customWidth="1"/>
    <col min="10534" max="10534" width="13.140625" style="6" customWidth="1"/>
    <col min="10535" max="10752" width="9.140625" style="6"/>
    <col min="10753" max="10753" width="3.140625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59" width="12.42578125" style="6" customWidth="1"/>
    <col min="10760" max="10763" width="9.28515625" style="6" bestFit="1" customWidth="1"/>
    <col min="10764" max="10764" width="9.140625" style="6"/>
    <col min="10765" max="10765" width="9.28515625" style="6" bestFit="1" customWidth="1"/>
    <col min="10766" max="10766" width="9.140625" style="6"/>
    <col min="10767" max="10767" width="9.5703125" style="6" customWidth="1"/>
    <col min="10768" max="10768" width="11" style="6" customWidth="1"/>
    <col min="10769" max="10769" width="9.28515625" style="6" bestFit="1" customWidth="1"/>
    <col min="10770" max="10771" width="9.140625" style="6"/>
    <col min="10772" max="10772" width="9.28515625" style="6" bestFit="1" customWidth="1"/>
    <col min="10773" max="10774" width="9.140625" style="6"/>
    <col min="10775" max="10775" width="9.85546875" style="6" bestFit="1" customWidth="1"/>
    <col min="10776" max="10778" width="9.140625" style="6"/>
    <col min="10779" max="10779" width="9.85546875" style="6" bestFit="1" customWidth="1"/>
    <col min="10780" max="10785" width="9.140625" style="6"/>
    <col min="10786" max="10787" width="11.28515625" style="6" customWidth="1"/>
    <col min="10788" max="10788" width="12.140625" style="6" customWidth="1"/>
    <col min="10789" max="10789" width="9.85546875" style="6" bestFit="1" customWidth="1"/>
    <col min="10790" max="10790" width="13.140625" style="6" customWidth="1"/>
    <col min="10791" max="11008" width="9.140625" style="6"/>
    <col min="11009" max="11009" width="3.140625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5" width="12.42578125" style="6" customWidth="1"/>
    <col min="11016" max="11019" width="9.28515625" style="6" bestFit="1" customWidth="1"/>
    <col min="11020" max="11020" width="9.140625" style="6"/>
    <col min="11021" max="11021" width="9.28515625" style="6" bestFit="1" customWidth="1"/>
    <col min="11022" max="11022" width="9.140625" style="6"/>
    <col min="11023" max="11023" width="9.5703125" style="6" customWidth="1"/>
    <col min="11024" max="11024" width="11" style="6" customWidth="1"/>
    <col min="11025" max="11025" width="9.28515625" style="6" bestFit="1" customWidth="1"/>
    <col min="11026" max="11027" width="9.140625" style="6"/>
    <col min="11028" max="11028" width="9.28515625" style="6" bestFit="1" customWidth="1"/>
    <col min="11029" max="11030" width="9.140625" style="6"/>
    <col min="11031" max="11031" width="9.85546875" style="6" bestFit="1" customWidth="1"/>
    <col min="11032" max="11034" width="9.140625" style="6"/>
    <col min="11035" max="11035" width="9.85546875" style="6" bestFit="1" customWidth="1"/>
    <col min="11036" max="11041" width="9.140625" style="6"/>
    <col min="11042" max="11043" width="11.28515625" style="6" customWidth="1"/>
    <col min="11044" max="11044" width="12.140625" style="6" customWidth="1"/>
    <col min="11045" max="11045" width="9.85546875" style="6" bestFit="1" customWidth="1"/>
    <col min="11046" max="11046" width="13.140625" style="6" customWidth="1"/>
    <col min="11047" max="11264" width="9.140625" style="6"/>
    <col min="11265" max="11265" width="3.140625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1" width="12.42578125" style="6" customWidth="1"/>
    <col min="11272" max="11275" width="9.28515625" style="6" bestFit="1" customWidth="1"/>
    <col min="11276" max="11276" width="9.140625" style="6"/>
    <col min="11277" max="11277" width="9.28515625" style="6" bestFit="1" customWidth="1"/>
    <col min="11278" max="11278" width="9.140625" style="6"/>
    <col min="11279" max="11279" width="9.5703125" style="6" customWidth="1"/>
    <col min="11280" max="11280" width="11" style="6" customWidth="1"/>
    <col min="11281" max="11281" width="9.28515625" style="6" bestFit="1" customWidth="1"/>
    <col min="11282" max="11283" width="9.140625" style="6"/>
    <col min="11284" max="11284" width="9.28515625" style="6" bestFit="1" customWidth="1"/>
    <col min="11285" max="11286" width="9.140625" style="6"/>
    <col min="11287" max="11287" width="9.85546875" style="6" bestFit="1" customWidth="1"/>
    <col min="11288" max="11290" width="9.140625" style="6"/>
    <col min="11291" max="11291" width="9.85546875" style="6" bestFit="1" customWidth="1"/>
    <col min="11292" max="11297" width="9.140625" style="6"/>
    <col min="11298" max="11299" width="11.28515625" style="6" customWidth="1"/>
    <col min="11300" max="11300" width="12.140625" style="6" customWidth="1"/>
    <col min="11301" max="11301" width="9.85546875" style="6" bestFit="1" customWidth="1"/>
    <col min="11302" max="11302" width="13.140625" style="6" customWidth="1"/>
    <col min="11303" max="11520" width="9.140625" style="6"/>
    <col min="11521" max="11521" width="3.140625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27" width="12.42578125" style="6" customWidth="1"/>
    <col min="11528" max="11531" width="9.28515625" style="6" bestFit="1" customWidth="1"/>
    <col min="11532" max="11532" width="9.140625" style="6"/>
    <col min="11533" max="11533" width="9.28515625" style="6" bestFit="1" customWidth="1"/>
    <col min="11534" max="11534" width="9.140625" style="6"/>
    <col min="11535" max="11535" width="9.5703125" style="6" customWidth="1"/>
    <col min="11536" max="11536" width="11" style="6" customWidth="1"/>
    <col min="11537" max="11537" width="9.28515625" style="6" bestFit="1" customWidth="1"/>
    <col min="11538" max="11539" width="9.140625" style="6"/>
    <col min="11540" max="11540" width="9.28515625" style="6" bestFit="1" customWidth="1"/>
    <col min="11541" max="11542" width="9.140625" style="6"/>
    <col min="11543" max="11543" width="9.85546875" style="6" bestFit="1" customWidth="1"/>
    <col min="11544" max="11546" width="9.140625" style="6"/>
    <col min="11547" max="11547" width="9.85546875" style="6" bestFit="1" customWidth="1"/>
    <col min="11548" max="11553" width="9.140625" style="6"/>
    <col min="11554" max="11555" width="11.28515625" style="6" customWidth="1"/>
    <col min="11556" max="11556" width="12.140625" style="6" customWidth="1"/>
    <col min="11557" max="11557" width="9.85546875" style="6" bestFit="1" customWidth="1"/>
    <col min="11558" max="11558" width="13.140625" style="6" customWidth="1"/>
    <col min="11559" max="11776" width="9.140625" style="6"/>
    <col min="11777" max="11777" width="3.140625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3" width="12.42578125" style="6" customWidth="1"/>
    <col min="11784" max="11787" width="9.28515625" style="6" bestFit="1" customWidth="1"/>
    <col min="11788" max="11788" width="9.140625" style="6"/>
    <col min="11789" max="11789" width="9.28515625" style="6" bestFit="1" customWidth="1"/>
    <col min="11790" max="11790" width="9.140625" style="6"/>
    <col min="11791" max="11791" width="9.5703125" style="6" customWidth="1"/>
    <col min="11792" max="11792" width="11" style="6" customWidth="1"/>
    <col min="11793" max="11793" width="9.28515625" style="6" bestFit="1" customWidth="1"/>
    <col min="11794" max="11795" width="9.140625" style="6"/>
    <col min="11796" max="11796" width="9.28515625" style="6" bestFit="1" customWidth="1"/>
    <col min="11797" max="11798" width="9.140625" style="6"/>
    <col min="11799" max="11799" width="9.85546875" style="6" bestFit="1" customWidth="1"/>
    <col min="11800" max="11802" width="9.140625" style="6"/>
    <col min="11803" max="11803" width="9.85546875" style="6" bestFit="1" customWidth="1"/>
    <col min="11804" max="11809" width="9.140625" style="6"/>
    <col min="11810" max="11811" width="11.28515625" style="6" customWidth="1"/>
    <col min="11812" max="11812" width="12.140625" style="6" customWidth="1"/>
    <col min="11813" max="11813" width="9.85546875" style="6" bestFit="1" customWidth="1"/>
    <col min="11814" max="11814" width="13.140625" style="6" customWidth="1"/>
    <col min="11815" max="12032" width="9.140625" style="6"/>
    <col min="12033" max="12033" width="3.140625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39" width="12.42578125" style="6" customWidth="1"/>
    <col min="12040" max="12043" width="9.28515625" style="6" bestFit="1" customWidth="1"/>
    <col min="12044" max="12044" width="9.140625" style="6"/>
    <col min="12045" max="12045" width="9.28515625" style="6" bestFit="1" customWidth="1"/>
    <col min="12046" max="12046" width="9.140625" style="6"/>
    <col min="12047" max="12047" width="9.5703125" style="6" customWidth="1"/>
    <col min="12048" max="12048" width="11" style="6" customWidth="1"/>
    <col min="12049" max="12049" width="9.28515625" style="6" bestFit="1" customWidth="1"/>
    <col min="12050" max="12051" width="9.140625" style="6"/>
    <col min="12052" max="12052" width="9.28515625" style="6" bestFit="1" customWidth="1"/>
    <col min="12053" max="12054" width="9.140625" style="6"/>
    <col min="12055" max="12055" width="9.85546875" style="6" bestFit="1" customWidth="1"/>
    <col min="12056" max="12058" width="9.140625" style="6"/>
    <col min="12059" max="12059" width="9.85546875" style="6" bestFit="1" customWidth="1"/>
    <col min="12060" max="12065" width="9.140625" style="6"/>
    <col min="12066" max="12067" width="11.28515625" style="6" customWidth="1"/>
    <col min="12068" max="12068" width="12.140625" style="6" customWidth="1"/>
    <col min="12069" max="12069" width="9.85546875" style="6" bestFit="1" customWidth="1"/>
    <col min="12070" max="12070" width="13.140625" style="6" customWidth="1"/>
    <col min="12071" max="12288" width="9.140625" style="6"/>
    <col min="12289" max="12289" width="3.140625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5" width="12.42578125" style="6" customWidth="1"/>
    <col min="12296" max="12299" width="9.28515625" style="6" bestFit="1" customWidth="1"/>
    <col min="12300" max="12300" width="9.140625" style="6"/>
    <col min="12301" max="12301" width="9.28515625" style="6" bestFit="1" customWidth="1"/>
    <col min="12302" max="12302" width="9.140625" style="6"/>
    <col min="12303" max="12303" width="9.5703125" style="6" customWidth="1"/>
    <col min="12304" max="12304" width="11" style="6" customWidth="1"/>
    <col min="12305" max="12305" width="9.28515625" style="6" bestFit="1" customWidth="1"/>
    <col min="12306" max="12307" width="9.140625" style="6"/>
    <col min="12308" max="12308" width="9.28515625" style="6" bestFit="1" customWidth="1"/>
    <col min="12309" max="12310" width="9.140625" style="6"/>
    <col min="12311" max="12311" width="9.85546875" style="6" bestFit="1" customWidth="1"/>
    <col min="12312" max="12314" width="9.140625" style="6"/>
    <col min="12315" max="12315" width="9.85546875" style="6" bestFit="1" customWidth="1"/>
    <col min="12316" max="12321" width="9.140625" style="6"/>
    <col min="12322" max="12323" width="11.28515625" style="6" customWidth="1"/>
    <col min="12324" max="12324" width="12.140625" style="6" customWidth="1"/>
    <col min="12325" max="12325" width="9.85546875" style="6" bestFit="1" customWidth="1"/>
    <col min="12326" max="12326" width="13.140625" style="6" customWidth="1"/>
    <col min="12327" max="12544" width="9.140625" style="6"/>
    <col min="12545" max="12545" width="3.140625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1" width="12.42578125" style="6" customWidth="1"/>
    <col min="12552" max="12555" width="9.28515625" style="6" bestFit="1" customWidth="1"/>
    <col min="12556" max="12556" width="9.140625" style="6"/>
    <col min="12557" max="12557" width="9.28515625" style="6" bestFit="1" customWidth="1"/>
    <col min="12558" max="12558" width="9.140625" style="6"/>
    <col min="12559" max="12559" width="9.5703125" style="6" customWidth="1"/>
    <col min="12560" max="12560" width="11" style="6" customWidth="1"/>
    <col min="12561" max="12561" width="9.28515625" style="6" bestFit="1" customWidth="1"/>
    <col min="12562" max="12563" width="9.140625" style="6"/>
    <col min="12564" max="12564" width="9.28515625" style="6" bestFit="1" customWidth="1"/>
    <col min="12565" max="12566" width="9.140625" style="6"/>
    <col min="12567" max="12567" width="9.85546875" style="6" bestFit="1" customWidth="1"/>
    <col min="12568" max="12570" width="9.140625" style="6"/>
    <col min="12571" max="12571" width="9.85546875" style="6" bestFit="1" customWidth="1"/>
    <col min="12572" max="12577" width="9.140625" style="6"/>
    <col min="12578" max="12579" width="11.28515625" style="6" customWidth="1"/>
    <col min="12580" max="12580" width="12.140625" style="6" customWidth="1"/>
    <col min="12581" max="12581" width="9.85546875" style="6" bestFit="1" customWidth="1"/>
    <col min="12582" max="12582" width="13.140625" style="6" customWidth="1"/>
    <col min="12583" max="12800" width="9.140625" style="6"/>
    <col min="12801" max="12801" width="3.140625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07" width="12.42578125" style="6" customWidth="1"/>
    <col min="12808" max="12811" width="9.28515625" style="6" bestFit="1" customWidth="1"/>
    <col min="12812" max="12812" width="9.140625" style="6"/>
    <col min="12813" max="12813" width="9.28515625" style="6" bestFit="1" customWidth="1"/>
    <col min="12814" max="12814" width="9.140625" style="6"/>
    <col min="12815" max="12815" width="9.5703125" style="6" customWidth="1"/>
    <col min="12816" max="12816" width="11" style="6" customWidth="1"/>
    <col min="12817" max="12817" width="9.28515625" style="6" bestFit="1" customWidth="1"/>
    <col min="12818" max="12819" width="9.140625" style="6"/>
    <col min="12820" max="12820" width="9.28515625" style="6" bestFit="1" customWidth="1"/>
    <col min="12821" max="12822" width="9.140625" style="6"/>
    <col min="12823" max="12823" width="9.85546875" style="6" bestFit="1" customWidth="1"/>
    <col min="12824" max="12826" width="9.140625" style="6"/>
    <col min="12827" max="12827" width="9.85546875" style="6" bestFit="1" customWidth="1"/>
    <col min="12828" max="12833" width="9.140625" style="6"/>
    <col min="12834" max="12835" width="11.28515625" style="6" customWidth="1"/>
    <col min="12836" max="12836" width="12.140625" style="6" customWidth="1"/>
    <col min="12837" max="12837" width="9.85546875" style="6" bestFit="1" customWidth="1"/>
    <col min="12838" max="12838" width="13.140625" style="6" customWidth="1"/>
    <col min="12839" max="13056" width="9.140625" style="6"/>
    <col min="13057" max="13057" width="3.140625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3" width="12.42578125" style="6" customWidth="1"/>
    <col min="13064" max="13067" width="9.28515625" style="6" bestFit="1" customWidth="1"/>
    <col min="13068" max="13068" width="9.140625" style="6"/>
    <col min="13069" max="13069" width="9.28515625" style="6" bestFit="1" customWidth="1"/>
    <col min="13070" max="13070" width="9.140625" style="6"/>
    <col min="13071" max="13071" width="9.5703125" style="6" customWidth="1"/>
    <col min="13072" max="13072" width="11" style="6" customWidth="1"/>
    <col min="13073" max="13073" width="9.28515625" style="6" bestFit="1" customWidth="1"/>
    <col min="13074" max="13075" width="9.140625" style="6"/>
    <col min="13076" max="13076" width="9.28515625" style="6" bestFit="1" customWidth="1"/>
    <col min="13077" max="13078" width="9.140625" style="6"/>
    <col min="13079" max="13079" width="9.85546875" style="6" bestFit="1" customWidth="1"/>
    <col min="13080" max="13082" width="9.140625" style="6"/>
    <col min="13083" max="13083" width="9.85546875" style="6" bestFit="1" customWidth="1"/>
    <col min="13084" max="13089" width="9.140625" style="6"/>
    <col min="13090" max="13091" width="11.28515625" style="6" customWidth="1"/>
    <col min="13092" max="13092" width="12.140625" style="6" customWidth="1"/>
    <col min="13093" max="13093" width="9.85546875" style="6" bestFit="1" customWidth="1"/>
    <col min="13094" max="13094" width="13.140625" style="6" customWidth="1"/>
    <col min="13095" max="13312" width="9.140625" style="6"/>
    <col min="13313" max="13313" width="3.140625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19" width="12.42578125" style="6" customWidth="1"/>
    <col min="13320" max="13323" width="9.28515625" style="6" bestFit="1" customWidth="1"/>
    <col min="13324" max="13324" width="9.140625" style="6"/>
    <col min="13325" max="13325" width="9.28515625" style="6" bestFit="1" customWidth="1"/>
    <col min="13326" max="13326" width="9.140625" style="6"/>
    <col min="13327" max="13327" width="9.5703125" style="6" customWidth="1"/>
    <col min="13328" max="13328" width="11" style="6" customWidth="1"/>
    <col min="13329" max="13329" width="9.28515625" style="6" bestFit="1" customWidth="1"/>
    <col min="13330" max="13331" width="9.140625" style="6"/>
    <col min="13332" max="13332" width="9.28515625" style="6" bestFit="1" customWidth="1"/>
    <col min="13333" max="13334" width="9.140625" style="6"/>
    <col min="13335" max="13335" width="9.85546875" style="6" bestFit="1" customWidth="1"/>
    <col min="13336" max="13338" width="9.140625" style="6"/>
    <col min="13339" max="13339" width="9.85546875" style="6" bestFit="1" customWidth="1"/>
    <col min="13340" max="13345" width="9.140625" style="6"/>
    <col min="13346" max="13347" width="11.28515625" style="6" customWidth="1"/>
    <col min="13348" max="13348" width="12.140625" style="6" customWidth="1"/>
    <col min="13349" max="13349" width="9.85546875" style="6" bestFit="1" customWidth="1"/>
    <col min="13350" max="13350" width="13.140625" style="6" customWidth="1"/>
    <col min="13351" max="13568" width="9.140625" style="6"/>
    <col min="13569" max="13569" width="3.140625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5" width="12.42578125" style="6" customWidth="1"/>
    <col min="13576" max="13579" width="9.28515625" style="6" bestFit="1" customWidth="1"/>
    <col min="13580" max="13580" width="9.140625" style="6"/>
    <col min="13581" max="13581" width="9.28515625" style="6" bestFit="1" customWidth="1"/>
    <col min="13582" max="13582" width="9.140625" style="6"/>
    <col min="13583" max="13583" width="9.5703125" style="6" customWidth="1"/>
    <col min="13584" max="13584" width="11" style="6" customWidth="1"/>
    <col min="13585" max="13585" width="9.28515625" style="6" bestFit="1" customWidth="1"/>
    <col min="13586" max="13587" width="9.140625" style="6"/>
    <col min="13588" max="13588" width="9.28515625" style="6" bestFit="1" customWidth="1"/>
    <col min="13589" max="13590" width="9.140625" style="6"/>
    <col min="13591" max="13591" width="9.85546875" style="6" bestFit="1" customWidth="1"/>
    <col min="13592" max="13594" width="9.140625" style="6"/>
    <col min="13595" max="13595" width="9.85546875" style="6" bestFit="1" customWidth="1"/>
    <col min="13596" max="13601" width="9.140625" style="6"/>
    <col min="13602" max="13603" width="11.28515625" style="6" customWidth="1"/>
    <col min="13604" max="13604" width="12.140625" style="6" customWidth="1"/>
    <col min="13605" max="13605" width="9.85546875" style="6" bestFit="1" customWidth="1"/>
    <col min="13606" max="13606" width="13.140625" style="6" customWidth="1"/>
    <col min="13607" max="13824" width="9.140625" style="6"/>
    <col min="13825" max="13825" width="3.140625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1" width="12.42578125" style="6" customWidth="1"/>
    <col min="13832" max="13835" width="9.28515625" style="6" bestFit="1" customWidth="1"/>
    <col min="13836" max="13836" width="9.140625" style="6"/>
    <col min="13837" max="13837" width="9.28515625" style="6" bestFit="1" customWidth="1"/>
    <col min="13838" max="13838" width="9.140625" style="6"/>
    <col min="13839" max="13839" width="9.5703125" style="6" customWidth="1"/>
    <col min="13840" max="13840" width="11" style="6" customWidth="1"/>
    <col min="13841" max="13841" width="9.28515625" style="6" bestFit="1" customWidth="1"/>
    <col min="13842" max="13843" width="9.140625" style="6"/>
    <col min="13844" max="13844" width="9.28515625" style="6" bestFit="1" customWidth="1"/>
    <col min="13845" max="13846" width="9.140625" style="6"/>
    <col min="13847" max="13847" width="9.85546875" style="6" bestFit="1" customWidth="1"/>
    <col min="13848" max="13850" width="9.140625" style="6"/>
    <col min="13851" max="13851" width="9.85546875" style="6" bestFit="1" customWidth="1"/>
    <col min="13852" max="13857" width="9.140625" style="6"/>
    <col min="13858" max="13859" width="11.28515625" style="6" customWidth="1"/>
    <col min="13860" max="13860" width="12.140625" style="6" customWidth="1"/>
    <col min="13861" max="13861" width="9.85546875" style="6" bestFit="1" customWidth="1"/>
    <col min="13862" max="13862" width="13.140625" style="6" customWidth="1"/>
    <col min="13863" max="14080" width="9.140625" style="6"/>
    <col min="14081" max="14081" width="3.140625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87" width="12.42578125" style="6" customWidth="1"/>
    <col min="14088" max="14091" width="9.28515625" style="6" bestFit="1" customWidth="1"/>
    <col min="14092" max="14092" width="9.140625" style="6"/>
    <col min="14093" max="14093" width="9.28515625" style="6" bestFit="1" customWidth="1"/>
    <col min="14094" max="14094" width="9.140625" style="6"/>
    <col min="14095" max="14095" width="9.5703125" style="6" customWidth="1"/>
    <col min="14096" max="14096" width="11" style="6" customWidth="1"/>
    <col min="14097" max="14097" width="9.28515625" style="6" bestFit="1" customWidth="1"/>
    <col min="14098" max="14099" width="9.140625" style="6"/>
    <col min="14100" max="14100" width="9.28515625" style="6" bestFit="1" customWidth="1"/>
    <col min="14101" max="14102" width="9.140625" style="6"/>
    <col min="14103" max="14103" width="9.85546875" style="6" bestFit="1" customWidth="1"/>
    <col min="14104" max="14106" width="9.140625" style="6"/>
    <col min="14107" max="14107" width="9.85546875" style="6" bestFit="1" customWidth="1"/>
    <col min="14108" max="14113" width="9.140625" style="6"/>
    <col min="14114" max="14115" width="11.28515625" style="6" customWidth="1"/>
    <col min="14116" max="14116" width="12.140625" style="6" customWidth="1"/>
    <col min="14117" max="14117" width="9.85546875" style="6" bestFit="1" customWidth="1"/>
    <col min="14118" max="14118" width="13.140625" style="6" customWidth="1"/>
    <col min="14119" max="14336" width="9.140625" style="6"/>
    <col min="14337" max="14337" width="3.140625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3" width="12.42578125" style="6" customWidth="1"/>
    <col min="14344" max="14347" width="9.28515625" style="6" bestFit="1" customWidth="1"/>
    <col min="14348" max="14348" width="9.140625" style="6"/>
    <col min="14349" max="14349" width="9.28515625" style="6" bestFit="1" customWidth="1"/>
    <col min="14350" max="14350" width="9.140625" style="6"/>
    <col min="14351" max="14351" width="9.5703125" style="6" customWidth="1"/>
    <col min="14352" max="14352" width="11" style="6" customWidth="1"/>
    <col min="14353" max="14353" width="9.28515625" style="6" bestFit="1" customWidth="1"/>
    <col min="14354" max="14355" width="9.140625" style="6"/>
    <col min="14356" max="14356" width="9.28515625" style="6" bestFit="1" customWidth="1"/>
    <col min="14357" max="14358" width="9.140625" style="6"/>
    <col min="14359" max="14359" width="9.85546875" style="6" bestFit="1" customWidth="1"/>
    <col min="14360" max="14362" width="9.140625" style="6"/>
    <col min="14363" max="14363" width="9.85546875" style="6" bestFit="1" customWidth="1"/>
    <col min="14364" max="14369" width="9.140625" style="6"/>
    <col min="14370" max="14371" width="11.28515625" style="6" customWidth="1"/>
    <col min="14372" max="14372" width="12.140625" style="6" customWidth="1"/>
    <col min="14373" max="14373" width="9.85546875" style="6" bestFit="1" customWidth="1"/>
    <col min="14374" max="14374" width="13.140625" style="6" customWidth="1"/>
    <col min="14375" max="14592" width="9.140625" style="6"/>
    <col min="14593" max="14593" width="3.140625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599" width="12.42578125" style="6" customWidth="1"/>
    <col min="14600" max="14603" width="9.28515625" style="6" bestFit="1" customWidth="1"/>
    <col min="14604" max="14604" width="9.140625" style="6"/>
    <col min="14605" max="14605" width="9.28515625" style="6" bestFit="1" customWidth="1"/>
    <col min="14606" max="14606" width="9.140625" style="6"/>
    <col min="14607" max="14607" width="9.5703125" style="6" customWidth="1"/>
    <col min="14608" max="14608" width="11" style="6" customWidth="1"/>
    <col min="14609" max="14609" width="9.28515625" style="6" bestFit="1" customWidth="1"/>
    <col min="14610" max="14611" width="9.140625" style="6"/>
    <col min="14612" max="14612" width="9.28515625" style="6" bestFit="1" customWidth="1"/>
    <col min="14613" max="14614" width="9.140625" style="6"/>
    <col min="14615" max="14615" width="9.85546875" style="6" bestFit="1" customWidth="1"/>
    <col min="14616" max="14618" width="9.140625" style="6"/>
    <col min="14619" max="14619" width="9.85546875" style="6" bestFit="1" customWidth="1"/>
    <col min="14620" max="14625" width="9.140625" style="6"/>
    <col min="14626" max="14627" width="11.28515625" style="6" customWidth="1"/>
    <col min="14628" max="14628" width="12.140625" style="6" customWidth="1"/>
    <col min="14629" max="14629" width="9.85546875" style="6" bestFit="1" customWidth="1"/>
    <col min="14630" max="14630" width="13.140625" style="6" customWidth="1"/>
    <col min="14631" max="14848" width="9.140625" style="6"/>
    <col min="14849" max="14849" width="3.140625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5" width="12.42578125" style="6" customWidth="1"/>
    <col min="14856" max="14859" width="9.28515625" style="6" bestFit="1" customWidth="1"/>
    <col min="14860" max="14860" width="9.140625" style="6"/>
    <col min="14861" max="14861" width="9.28515625" style="6" bestFit="1" customWidth="1"/>
    <col min="14862" max="14862" width="9.140625" style="6"/>
    <col min="14863" max="14863" width="9.5703125" style="6" customWidth="1"/>
    <col min="14864" max="14864" width="11" style="6" customWidth="1"/>
    <col min="14865" max="14865" width="9.28515625" style="6" bestFit="1" customWidth="1"/>
    <col min="14866" max="14867" width="9.140625" style="6"/>
    <col min="14868" max="14868" width="9.28515625" style="6" bestFit="1" customWidth="1"/>
    <col min="14869" max="14870" width="9.140625" style="6"/>
    <col min="14871" max="14871" width="9.85546875" style="6" bestFit="1" customWidth="1"/>
    <col min="14872" max="14874" width="9.140625" style="6"/>
    <col min="14875" max="14875" width="9.85546875" style="6" bestFit="1" customWidth="1"/>
    <col min="14876" max="14881" width="9.140625" style="6"/>
    <col min="14882" max="14883" width="11.28515625" style="6" customWidth="1"/>
    <col min="14884" max="14884" width="12.140625" style="6" customWidth="1"/>
    <col min="14885" max="14885" width="9.85546875" style="6" bestFit="1" customWidth="1"/>
    <col min="14886" max="14886" width="13.140625" style="6" customWidth="1"/>
    <col min="14887" max="15104" width="9.140625" style="6"/>
    <col min="15105" max="15105" width="3.140625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1" width="12.42578125" style="6" customWidth="1"/>
    <col min="15112" max="15115" width="9.28515625" style="6" bestFit="1" customWidth="1"/>
    <col min="15116" max="15116" width="9.140625" style="6"/>
    <col min="15117" max="15117" width="9.28515625" style="6" bestFit="1" customWidth="1"/>
    <col min="15118" max="15118" width="9.140625" style="6"/>
    <col min="15119" max="15119" width="9.5703125" style="6" customWidth="1"/>
    <col min="15120" max="15120" width="11" style="6" customWidth="1"/>
    <col min="15121" max="15121" width="9.28515625" style="6" bestFit="1" customWidth="1"/>
    <col min="15122" max="15123" width="9.140625" style="6"/>
    <col min="15124" max="15124" width="9.28515625" style="6" bestFit="1" customWidth="1"/>
    <col min="15125" max="15126" width="9.140625" style="6"/>
    <col min="15127" max="15127" width="9.85546875" style="6" bestFit="1" customWidth="1"/>
    <col min="15128" max="15130" width="9.140625" style="6"/>
    <col min="15131" max="15131" width="9.85546875" style="6" bestFit="1" customWidth="1"/>
    <col min="15132" max="15137" width="9.140625" style="6"/>
    <col min="15138" max="15139" width="11.28515625" style="6" customWidth="1"/>
    <col min="15140" max="15140" width="12.140625" style="6" customWidth="1"/>
    <col min="15141" max="15141" width="9.85546875" style="6" bestFit="1" customWidth="1"/>
    <col min="15142" max="15142" width="13.140625" style="6" customWidth="1"/>
    <col min="15143" max="15360" width="9.140625" style="6"/>
    <col min="15361" max="15361" width="3.140625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67" width="12.42578125" style="6" customWidth="1"/>
    <col min="15368" max="15371" width="9.28515625" style="6" bestFit="1" customWidth="1"/>
    <col min="15372" max="15372" width="9.140625" style="6"/>
    <col min="15373" max="15373" width="9.28515625" style="6" bestFit="1" customWidth="1"/>
    <col min="15374" max="15374" width="9.140625" style="6"/>
    <col min="15375" max="15375" width="9.5703125" style="6" customWidth="1"/>
    <col min="15376" max="15376" width="11" style="6" customWidth="1"/>
    <col min="15377" max="15377" width="9.28515625" style="6" bestFit="1" customWidth="1"/>
    <col min="15378" max="15379" width="9.140625" style="6"/>
    <col min="15380" max="15380" width="9.28515625" style="6" bestFit="1" customWidth="1"/>
    <col min="15381" max="15382" width="9.140625" style="6"/>
    <col min="15383" max="15383" width="9.85546875" style="6" bestFit="1" customWidth="1"/>
    <col min="15384" max="15386" width="9.140625" style="6"/>
    <col min="15387" max="15387" width="9.85546875" style="6" bestFit="1" customWidth="1"/>
    <col min="15388" max="15393" width="9.140625" style="6"/>
    <col min="15394" max="15395" width="11.28515625" style="6" customWidth="1"/>
    <col min="15396" max="15396" width="12.140625" style="6" customWidth="1"/>
    <col min="15397" max="15397" width="9.85546875" style="6" bestFit="1" customWidth="1"/>
    <col min="15398" max="15398" width="13.140625" style="6" customWidth="1"/>
    <col min="15399" max="15616" width="9.140625" style="6"/>
    <col min="15617" max="15617" width="3.140625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3" width="12.42578125" style="6" customWidth="1"/>
    <col min="15624" max="15627" width="9.28515625" style="6" bestFit="1" customWidth="1"/>
    <col min="15628" max="15628" width="9.140625" style="6"/>
    <col min="15629" max="15629" width="9.28515625" style="6" bestFit="1" customWidth="1"/>
    <col min="15630" max="15630" width="9.140625" style="6"/>
    <col min="15631" max="15631" width="9.5703125" style="6" customWidth="1"/>
    <col min="15632" max="15632" width="11" style="6" customWidth="1"/>
    <col min="15633" max="15633" width="9.28515625" style="6" bestFit="1" customWidth="1"/>
    <col min="15634" max="15635" width="9.140625" style="6"/>
    <col min="15636" max="15636" width="9.28515625" style="6" bestFit="1" customWidth="1"/>
    <col min="15637" max="15638" width="9.140625" style="6"/>
    <col min="15639" max="15639" width="9.85546875" style="6" bestFit="1" customWidth="1"/>
    <col min="15640" max="15642" width="9.140625" style="6"/>
    <col min="15643" max="15643" width="9.85546875" style="6" bestFit="1" customWidth="1"/>
    <col min="15644" max="15649" width="9.140625" style="6"/>
    <col min="15650" max="15651" width="11.28515625" style="6" customWidth="1"/>
    <col min="15652" max="15652" width="12.140625" style="6" customWidth="1"/>
    <col min="15653" max="15653" width="9.85546875" style="6" bestFit="1" customWidth="1"/>
    <col min="15654" max="15654" width="13.140625" style="6" customWidth="1"/>
    <col min="15655" max="15872" width="9.140625" style="6"/>
    <col min="15873" max="15873" width="3.140625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79" width="12.42578125" style="6" customWidth="1"/>
    <col min="15880" max="15883" width="9.28515625" style="6" bestFit="1" customWidth="1"/>
    <col min="15884" max="15884" width="9.140625" style="6"/>
    <col min="15885" max="15885" width="9.28515625" style="6" bestFit="1" customWidth="1"/>
    <col min="15886" max="15886" width="9.140625" style="6"/>
    <col min="15887" max="15887" width="9.5703125" style="6" customWidth="1"/>
    <col min="15888" max="15888" width="11" style="6" customWidth="1"/>
    <col min="15889" max="15889" width="9.28515625" style="6" bestFit="1" customWidth="1"/>
    <col min="15890" max="15891" width="9.140625" style="6"/>
    <col min="15892" max="15892" width="9.28515625" style="6" bestFit="1" customWidth="1"/>
    <col min="15893" max="15894" width="9.140625" style="6"/>
    <col min="15895" max="15895" width="9.85546875" style="6" bestFit="1" customWidth="1"/>
    <col min="15896" max="15898" width="9.140625" style="6"/>
    <col min="15899" max="15899" width="9.85546875" style="6" bestFit="1" customWidth="1"/>
    <col min="15900" max="15905" width="9.140625" style="6"/>
    <col min="15906" max="15907" width="11.28515625" style="6" customWidth="1"/>
    <col min="15908" max="15908" width="12.140625" style="6" customWidth="1"/>
    <col min="15909" max="15909" width="9.85546875" style="6" bestFit="1" customWidth="1"/>
    <col min="15910" max="15910" width="13.140625" style="6" customWidth="1"/>
    <col min="15911" max="16128" width="9.140625" style="6"/>
    <col min="16129" max="16129" width="3.140625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5" width="12.42578125" style="6" customWidth="1"/>
    <col min="16136" max="16139" width="9.28515625" style="6" bestFit="1" customWidth="1"/>
    <col min="16140" max="16140" width="9.140625" style="6"/>
    <col min="16141" max="16141" width="9.28515625" style="6" bestFit="1" customWidth="1"/>
    <col min="16142" max="16142" width="9.140625" style="6"/>
    <col min="16143" max="16143" width="9.5703125" style="6" customWidth="1"/>
    <col min="16144" max="16144" width="11" style="6" customWidth="1"/>
    <col min="16145" max="16145" width="9.28515625" style="6" bestFit="1" customWidth="1"/>
    <col min="16146" max="16147" width="9.140625" style="6"/>
    <col min="16148" max="16148" width="9.28515625" style="6" bestFit="1" customWidth="1"/>
    <col min="16149" max="16150" width="9.140625" style="6"/>
    <col min="16151" max="16151" width="9.85546875" style="6" bestFit="1" customWidth="1"/>
    <col min="16152" max="16154" width="9.140625" style="6"/>
    <col min="16155" max="16155" width="9.85546875" style="6" bestFit="1" customWidth="1"/>
    <col min="16156" max="16161" width="9.140625" style="6"/>
    <col min="16162" max="16163" width="11.28515625" style="6" customWidth="1"/>
    <col min="16164" max="16164" width="12.140625" style="6" customWidth="1"/>
    <col min="16165" max="16165" width="9.85546875" style="6" bestFit="1" customWidth="1"/>
    <col min="16166" max="16166" width="13.140625" style="6" customWidth="1"/>
    <col min="16167" max="16384" width="9.140625" style="6"/>
  </cols>
  <sheetData>
    <row r="1" spans="1:39" ht="15" x14ac:dyDescent="0.25">
      <c r="A1" s="1"/>
      <c r="B1" s="2"/>
      <c r="C1" s="2"/>
      <c r="D1" s="2"/>
      <c r="E1" s="2"/>
      <c r="F1" s="2"/>
      <c r="G1" s="2"/>
      <c r="H1" s="1"/>
      <c r="I1" s="1"/>
      <c r="J1" s="1"/>
      <c r="K1" s="3"/>
      <c r="L1" s="3"/>
      <c r="M1" s="3"/>
      <c r="N1" s="1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  <c r="AL1" s="5"/>
    </row>
    <row r="2" spans="1:39" ht="18.75" x14ac:dyDescent="0.25">
      <c r="A2" s="1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29" t="s">
        <v>0</v>
      </c>
      <c r="N2" s="29"/>
      <c r="O2" s="29"/>
      <c r="P2" s="29"/>
      <c r="Q2" s="29"/>
      <c r="R2" s="29"/>
      <c r="S2" s="29"/>
      <c r="T2" s="29"/>
      <c r="U2" s="29"/>
      <c r="V2" s="29"/>
      <c r="W2" s="1"/>
      <c r="X2" s="1"/>
      <c r="Y2" s="1"/>
      <c r="Z2" s="1"/>
      <c r="AA2" s="1"/>
      <c r="AB2" s="1"/>
      <c r="AC2" s="1"/>
      <c r="AD2" s="1"/>
      <c r="AE2" s="1"/>
      <c r="AF2" s="4"/>
      <c r="AG2" s="5"/>
      <c r="AH2" s="5"/>
      <c r="AI2" s="5"/>
      <c r="AJ2" s="5"/>
      <c r="AK2" s="5"/>
      <c r="AL2" s="5"/>
    </row>
    <row r="3" spans="1:39" ht="18.75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3"/>
      <c r="L3" s="29" t="s">
        <v>111</v>
      </c>
      <c r="M3" s="29"/>
      <c r="N3" s="29"/>
      <c r="O3" s="29"/>
      <c r="P3" s="29"/>
      <c r="Q3" s="29"/>
      <c r="R3" s="29"/>
      <c r="S3" s="29"/>
      <c r="T3" s="29"/>
      <c r="U3" s="29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  <c r="AH3" s="5"/>
      <c r="AI3" s="5"/>
      <c r="AJ3" s="5"/>
      <c r="AK3" s="5"/>
      <c r="AL3" s="5"/>
    </row>
    <row r="4" spans="1:39" ht="18.75" x14ac:dyDescent="0.25">
      <c r="A4" s="1"/>
      <c r="B4" s="2"/>
      <c r="C4" s="2"/>
      <c r="D4" s="2"/>
      <c r="E4" s="2"/>
      <c r="F4" s="2"/>
      <c r="G4" s="2"/>
      <c r="H4" s="1"/>
      <c r="I4" s="1"/>
      <c r="J4" s="1"/>
      <c r="K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/>
      <c r="AH4" s="5"/>
      <c r="AI4" s="5"/>
      <c r="AJ4" s="5"/>
      <c r="AK4" s="5"/>
      <c r="AL4" s="5"/>
    </row>
    <row r="5" spans="1:39" ht="18.75" x14ac:dyDescent="0.25">
      <c r="A5" s="1"/>
      <c r="B5" s="2"/>
      <c r="C5" s="2"/>
      <c r="D5" s="2"/>
      <c r="E5" s="2"/>
      <c r="F5" s="2"/>
      <c r="G5" s="2"/>
      <c r="H5" s="1"/>
      <c r="I5" s="1"/>
      <c r="J5" s="1"/>
      <c r="K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/>
      <c r="AH5" s="5"/>
      <c r="AI5" s="5"/>
      <c r="AJ5" s="5"/>
      <c r="AK5" s="5"/>
      <c r="AL5" s="5"/>
    </row>
    <row r="6" spans="1:39" ht="15" x14ac:dyDescent="0.25">
      <c r="A6" s="13"/>
      <c r="B6" s="14"/>
      <c r="C6" s="14"/>
      <c r="D6" s="14"/>
      <c r="E6" s="14"/>
      <c r="F6" s="14"/>
      <c r="G6" s="14"/>
      <c r="H6" s="13"/>
      <c r="I6" s="13"/>
      <c r="J6" s="13"/>
      <c r="K6" s="3"/>
      <c r="L6" s="3"/>
      <c r="M6" s="3"/>
      <c r="N6" s="1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H6" s="5"/>
      <c r="AI6" s="5"/>
      <c r="AJ6" s="5"/>
      <c r="AK6" s="17" t="s">
        <v>2</v>
      </c>
      <c r="AL6" s="17"/>
    </row>
    <row r="7" spans="1:39" ht="14.25" x14ac:dyDescent="0.2">
      <c r="A7" s="18" t="s">
        <v>3</v>
      </c>
      <c r="B7" s="19" t="s">
        <v>4</v>
      </c>
      <c r="C7" s="20" t="s">
        <v>5</v>
      </c>
      <c r="D7" s="20"/>
      <c r="E7" s="20"/>
      <c r="F7" s="20"/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7</v>
      </c>
    </row>
    <row r="8" spans="1:39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/>
      <c r="J8" s="20"/>
      <c r="K8" s="20" t="s">
        <v>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 t="s">
        <v>10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9" ht="180" x14ac:dyDescent="0.2">
      <c r="A9" s="18"/>
      <c r="B9" s="19"/>
      <c r="C9" s="21" t="s">
        <v>11</v>
      </c>
      <c r="D9" s="21" t="s">
        <v>12</v>
      </c>
      <c r="E9" s="21" t="s">
        <v>90</v>
      </c>
      <c r="F9" s="21" t="s">
        <v>91</v>
      </c>
      <c r="G9" s="21" t="s">
        <v>92</v>
      </c>
      <c r="H9" s="22" t="s">
        <v>93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2" t="s">
        <v>21</v>
      </c>
      <c r="P9" s="22" t="s">
        <v>22</v>
      </c>
      <c r="Q9" s="22" t="s">
        <v>24</v>
      </c>
      <c r="R9" s="22" t="s">
        <v>26</v>
      </c>
      <c r="S9" s="22" t="s">
        <v>27</v>
      </c>
      <c r="T9" s="22" t="s">
        <v>94</v>
      </c>
      <c r="U9" s="22" t="s">
        <v>95</v>
      </c>
      <c r="V9" s="22" t="s">
        <v>96</v>
      </c>
      <c r="W9" s="22" t="s">
        <v>97</v>
      </c>
      <c r="X9" s="22" t="s">
        <v>98</v>
      </c>
      <c r="Y9" s="22" t="s">
        <v>99</v>
      </c>
      <c r="Z9" s="22" t="s">
        <v>15</v>
      </c>
      <c r="AA9" s="23" t="s">
        <v>16</v>
      </c>
      <c r="AB9" s="22" t="s">
        <v>31</v>
      </c>
      <c r="AC9" s="22" t="s">
        <v>32</v>
      </c>
      <c r="AD9" s="22" t="s">
        <v>37</v>
      </c>
      <c r="AE9" s="22" t="s">
        <v>33</v>
      </c>
      <c r="AF9" s="22" t="s">
        <v>100</v>
      </c>
      <c r="AG9" s="21" t="s">
        <v>34</v>
      </c>
      <c r="AH9" s="21" t="s">
        <v>35</v>
      </c>
      <c r="AI9" s="21" t="s">
        <v>36</v>
      </c>
      <c r="AJ9" s="22" t="s">
        <v>101</v>
      </c>
      <c r="AK9" s="24" t="s">
        <v>16</v>
      </c>
      <c r="AL9" s="20"/>
    </row>
    <row r="10" spans="1:39" x14ac:dyDescent="0.2">
      <c r="A10" s="25">
        <v>1</v>
      </c>
      <c r="B10" s="26" t="s">
        <v>107</v>
      </c>
      <c r="C10" s="41"/>
      <c r="D10" s="41"/>
      <c r="E10" s="41"/>
      <c r="F10" s="41"/>
      <c r="G10" s="41">
        <v>8906</v>
      </c>
      <c r="H10" s="41">
        <v>246</v>
      </c>
      <c r="I10" s="41"/>
      <c r="J10" s="42">
        <v>9152</v>
      </c>
      <c r="K10" s="41">
        <v>36669</v>
      </c>
      <c r="L10" s="41"/>
      <c r="M10" s="41"/>
      <c r="N10" s="41"/>
      <c r="O10" s="41">
        <v>60</v>
      </c>
      <c r="P10" s="41">
        <v>51188</v>
      </c>
      <c r="Q10" s="41"/>
      <c r="R10" s="41"/>
      <c r="S10" s="41"/>
      <c r="T10" s="41">
        <v>777</v>
      </c>
      <c r="U10" s="41"/>
      <c r="V10" s="41"/>
      <c r="W10" s="41"/>
      <c r="X10" s="41">
        <v>846025</v>
      </c>
      <c r="Y10" s="41"/>
      <c r="Z10" s="41"/>
      <c r="AA10" s="42">
        <v>934719</v>
      </c>
      <c r="AB10" s="40">
        <v>3807</v>
      </c>
      <c r="AC10" s="40"/>
      <c r="AD10" s="40"/>
      <c r="AE10" s="40"/>
      <c r="AF10" s="40"/>
      <c r="AG10" s="40"/>
      <c r="AH10" s="40"/>
      <c r="AI10" s="40"/>
      <c r="AJ10" s="40">
        <v>28650</v>
      </c>
      <c r="AK10" s="42">
        <v>32457</v>
      </c>
      <c r="AL10" s="42">
        <v>976328</v>
      </c>
      <c r="AM10" s="30"/>
    </row>
    <row r="11" spans="1:39" x14ac:dyDescent="0.2">
      <c r="A11" s="25">
        <v>2</v>
      </c>
      <c r="B11" s="26" t="s">
        <v>58</v>
      </c>
      <c r="C11" s="41"/>
      <c r="D11" s="41"/>
      <c r="E11" s="41"/>
      <c r="F11" s="41"/>
      <c r="G11" s="41">
        <v>3895</v>
      </c>
      <c r="H11" s="41"/>
      <c r="I11" s="41"/>
      <c r="J11" s="42">
        <v>3895</v>
      </c>
      <c r="K11" s="41">
        <v>10626</v>
      </c>
      <c r="L11" s="41"/>
      <c r="M11" s="41"/>
      <c r="N11" s="41"/>
      <c r="O11" s="41"/>
      <c r="P11" s="41">
        <v>413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2">
        <v>11039</v>
      </c>
      <c r="AB11" s="40">
        <v>114397</v>
      </c>
      <c r="AC11" s="40"/>
      <c r="AD11" s="40">
        <v>639013</v>
      </c>
      <c r="AE11" s="40"/>
      <c r="AF11" s="40"/>
      <c r="AG11" s="40"/>
      <c r="AH11" s="40"/>
      <c r="AI11" s="40"/>
      <c r="AJ11" s="40">
        <v>10121</v>
      </c>
      <c r="AK11" s="42">
        <v>763531</v>
      </c>
      <c r="AL11" s="42">
        <v>778465</v>
      </c>
    </row>
    <row r="12" spans="1:39" x14ac:dyDescent="0.2">
      <c r="A12" s="25">
        <v>3</v>
      </c>
      <c r="B12" s="26" t="s">
        <v>55</v>
      </c>
      <c r="C12" s="41"/>
      <c r="D12" s="41"/>
      <c r="E12" s="41"/>
      <c r="F12" s="41"/>
      <c r="G12" s="41">
        <v>9328</v>
      </c>
      <c r="H12" s="41">
        <v>41376</v>
      </c>
      <c r="I12" s="41"/>
      <c r="J12" s="42">
        <v>50704</v>
      </c>
      <c r="K12" s="41">
        <v>174250</v>
      </c>
      <c r="L12" s="41"/>
      <c r="M12" s="41">
        <v>41</v>
      </c>
      <c r="N12" s="41"/>
      <c r="O12" s="41">
        <v>6485</v>
      </c>
      <c r="P12" s="41">
        <v>101523</v>
      </c>
      <c r="Q12" s="41">
        <v>654</v>
      </c>
      <c r="R12" s="41"/>
      <c r="S12" s="41"/>
      <c r="T12" s="41">
        <v>42651</v>
      </c>
      <c r="U12" s="41"/>
      <c r="V12" s="41"/>
      <c r="W12" s="41"/>
      <c r="X12" s="41"/>
      <c r="Y12" s="41"/>
      <c r="Z12" s="41"/>
      <c r="AA12" s="42">
        <v>325604</v>
      </c>
      <c r="AB12" s="40">
        <v>113986</v>
      </c>
      <c r="AC12" s="40">
        <v>7061</v>
      </c>
      <c r="AD12" s="40"/>
      <c r="AE12" s="40"/>
      <c r="AF12" s="40"/>
      <c r="AG12" s="40"/>
      <c r="AH12" s="40">
        <v>80</v>
      </c>
      <c r="AI12" s="40"/>
      <c r="AJ12" s="40">
        <v>51219</v>
      </c>
      <c r="AK12" s="42">
        <v>172346</v>
      </c>
      <c r="AL12" s="42">
        <v>548654</v>
      </c>
    </row>
    <row r="13" spans="1:39" x14ac:dyDescent="0.2">
      <c r="A13" s="25">
        <v>4</v>
      </c>
      <c r="B13" s="26" t="s">
        <v>77</v>
      </c>
      <c r="C13" s="41"/>
      <c r="D13" s="41"/>
      <c r="E13" s="41"/>
      <c r="F13" s="41"/>
      <c r="G13" s="41">
        <v>20641</v>
      </c>
      <c r="H13" s="41">
        <v>115969</v>
      </c>
      <c r="I13" s="41"/>
      <c r="J13" s="42">
        <v>136610</v>
      </c>
      <c r="K13" s="41">
        <v>91472</v>
      </c>
      <c r="L13" s="41"/>
      <c r="M13" s="41"/>
      <c r="N13" s="41"/>
      <c r="O13" s="41">
        <v>11228</v>
      </c>
      <c r="P13" s="41">
        <v>13326</v>
      </c>
      <c r="Q13" s="41">
        <v>359</v>
      </c>
      <c r="R13" s="41"/>
      <c r="S13" s="41"/>
      <c r="T13" s="41">
        <v>81682</v>
      </c>
      <c r="U13" s="41"/>
      <c r="V13" s="41"/>
      <c r="W13" s="41"/>
      <c r="X13" s="41"/>
      <c r="Y13" s="41"/>
      <c r="Z13" s="41"/>
      <c r="AA13" s="42">
        <v>198067</v>
      </c>
      <c r="AB13" s="40">
        <v>174730</v>
      </c>
      <c r="AC13" s="40">
        <v>203</v>
      </c>
      <c r="AD13" s="40"/>
      <c r="AE13" s="40"/>
      <c r="AF13" s="40"/>
      <c r="AG13" s="40"/>
      <c r="AH13" s="40"/>
      <c r="AI13" s="40"/>
      <c r="AJ13" s="40">
        <v>18627</v>
      </c>
      <c r="AK13" s="42">
        <v>193560</v>
      </c>
      <c r="AL13" s="42">
        <v>528237</v>
      </c>
    </row>
    <row r="14" spans="1:39" x14ac:dyDescent="0.2">
      <c r="A14" s="25">
        <v>5</v>
      </c>
      <c r="B14" s="26" t="s">
        <v>78</v>
      </c>
      <c r="C14" s="41"/>
      <c r="D14" s="41"/>
      <c r="E14" s="41"/>
      <c r="F14" s="41"/>
      <c r="G14" s="41">
        <v>285</v>
      </c>
      <c r="H14" s="41">
        <v>2585</v>
      </c>
      <c r="I14" s="41"/>
      <c r="J14" s="42">
        <v>2870</v>
      </c>
      <c r="K14" s="41">
        <v>16289</v>
      </c>
      <c r="L14" s="41"/>
      <c r="M14" s="41"/>
      <c r="N14" s="41"/>
      <c r="O14" s="41"/>
      <c r="P14" s="41">
        <v>2830</v>
      </c>
      <c r="Q14" s="41"/>
      <c r="R14" s="41"/>
      <c r="S14" s="41"/>
      <c r="T14" s="41">
        <v>106717</v>
      </c>
      <c r="U14" s="41"/>
      <c r="V14" s="41"/>
      <c r="W14" s="41"/>
      <c r="X14" s="41"/>
      <c r="Y14" s="41"/>
      <c r="Z14" s="41"/>
      <c r="AA14" s="42">
        <v>125836</v>
      </c>
      <c r="AB14" s="40">
        <v>368822</v>
      </c>
      <c r="AC14" s="40">
        <v>557</v>
      </c>
      <c r="AD14" s="40"/>
      <c r="AE14" s="40"/>
      <c r="AF14" s="40"/>
      <c r="AG14" s="40"/>
      <c r="AH14" s="40"/>
      <c r="AI14" s="40"/>
      <c r="AJ14" s="40">
        <v>6014</v>
      </c>
      <c r="AK14" s="42">
        <v>375393</v>
      </c>
      <c r="AL14" s="42">
        <v>504099</v>
      </c>
    </row>
    <row r="15" spans="1:39" x14ac:dyDescent="0.2">
      <c r="A15" s="25">
        <v>6</v>
      </c>
      <c r="B15" s="26" t="s">
        <v>53</v>
      </c>
      <c r="C15" s="41"/>
      <c r="D15" s="41"/>
      <c r="E15" s="41"/>
      <c r="F15" s="41"/>
      <c r="G15" s="41">
        <v>1310</v>
      </c>
      <c r="H15" s="41">
        <v>58135</v>
      </c>
      <c r="I15" s="41"/>
      <c r="J15" s="42">
        <v>59445</v>
      </c>
      <c r="K15" s="41">
        <v>6296</v>
      </c>
      <c r="L15" s="41"/>
      <c r="M15" s="41">
        <v>1704</v>
      </c>
      <c r="N15" s="41"/>
      <c r="O15" s="41">
        <v>16214</v>
      </c>
      <c r="P15" s="41">
        <v>278464</v>
      </c>
      <c r="Q15" s="41"/>
      <c r="R15" s="41"/>
      <c r="S15" s="41"/>
      <c r="T15" s="41">
        <v>2373</v>
      </c>
      <c r="U15" s="41"/>
      <c r="V15" s="41"/>
      <c r="W15" s="41"/>
      <c r="X15" s="41">
        <v>13870</v>
      </c>
      <c r="Y15" s="41"/>
      <c r="Z15" s="41"/>
      <c r="AA15" s="42">
        <v>318921</v>
      </c>
      <c r="AB15" s="40">
        <v>2819</v>
      </c>
      <c r="AC15" s="40"/>
      <c r="AD15" s="40"/>
      <c r="AE15" s="40"/>
      <c r="AF15" s="40"/>
      <c r="AG15" s="40"/>
      <c r="AH15" s="40">
        <v>100</v>
      </c>
      <c r="AI15" s="40"/>
      <c r="AJ15" s="40">
        <v>111943</v>
      </c>
      <c r="AK15" s="42">
        <v>114862</v>
      </c>
      <c r="AL15" s="42">
        <v>493228</v>
      </c>
    </row>
    <row r="16" spans="1:39" x14ac:dyDescent="0.2">
      <c r="A16" s="25">
        <v>7</v>
      </c>
      <c r="B16" s="26" t="s">
        <v>45</v>
      </c>
      <c r="C16" s="41"/>
      <c r="D16" s="41"/>
      <c r="E16" s="41"/>
      <c r="F16" s="41"/>
      <c r="G16" s="41">
        <v>41775</v>
      </c>
      <c r="H16" s="41">
        <v>71756</v>
      </c>
      <c r="I16" s="41"/>
      <c r="J16" s="42">
        <v>113531</v>
      </c>
      <c r="K16" s="41">
        <v>41318</v>
      </c>
      <c r="L16" s="41"/>
      <c r="M16" s="41">
        <v>80</v>
      </c>
      <c r="N16" s="41"/>
      <c r="O16" s="41">
        <v>11444</v>
      </c>
      <c r="P16" s="41">
        <v>31463</v>
      </c>
      <c r="Q16" s="41">
        <v>302</v>
      </c>
      <c r="R16" s="41"/>
      <c r="S16" s="41"/>
      <c r="T16" s="41">
        <v>29737</v>
      </c>
      <c r="U16" s="41"/>
      <c r="V16" s="41"/>
      <c r="W16" s="41"/>
      <c r="X16" s="41">
        <v>60884</v>
      </c>
      <c r="Y16" s="41"/>
      <c r="Z16" s="41"/>
      <c r="AA16" s="42">
        <v>175228</v>
      </c>
      <c r="AB16" s="40">
        <v>144198</v>
      </c>
      <c r="AC16" s="40">
        <v>3282</v>
      </c>
      <c r="AD16" s="40"/>
      <c r="AE16" s="40">
        <v>454</v>
      </c>
      <c r="AF16" s="40"/>
      <c r="AG16" s="40"/>
      <c r="AH16" s="40"/>
      <c r="AI16" s="40">
        <v>8129</v>
      </c>
      <c r="AJ16" s="40">
        <v>40691</v>
      </c>
      <c r="AK16" s="42">
        <v>196754</v>
      </c>
      <c r="AL16" s="42">
        <v>485513</v>
      </c>
    </row>
    <row r="17" spans="1:38" x14ac:dyDescent="0.2">
      <c r="A17" s="25">
        <v>8</v>
      </c>
      <c r="B17" s="26" t="s">
        <v>59</v>
      </c>
      <c r="C17" s="41"/>
      <c r="D17" s="41"/>
      <c r="E17" s="41"/>
      <c r="F17" s="41"/>
      <c r="G17" s="41">
        <v>4339</v>
      </c>
      <c r="H17" s="41">
        <v>1478</v>
      </c>
      <c r="I17" s="41"/>
      <c r="J17" s="42">
        <v>5817</v>
      </c>
      <c r="K17" s="41"/>
      <c r="L17" s="41"/>
      <c r="M17" s="41"/>
      <c r="N17" s="41"/>
      <c r="O17" s="41"/>
      <c r="P17" s="41">
        <v>318889</v>
      </c>
      <c r="Q17" s="41"/>
      <c r="R17" s="41"/>
      <c r="S17" s="41"/>
      <c r="T17" s="41"/>
      <c r="U17" s="41"/>
      <c r="V17" s="41"/>
      <c r="W17" s="41"/>
      <c r="X17" s="41">
        <v>2393</v>
      </c>
      <c r="Y17" s="41"/>
      <c r="Z17" s="41"/>
      <c r="AA17" s="42">
        <v>321282</v>
      </c>
      <c r="AB17" s="40"/>
      <c r="AC17" s="40"/>
      <c r="AD17" s="40"/>
      <c r="AE17" s="40"/>
      <c r="AF17" s="40"/>
      <c r="AG17" s="40"/>
      <c r="AH17" s="40"/>
      <c r="AI17" s="40"/>
      <c r="AJ17" s="40"/>
      <c r="AK17" s="42">
        <v>0</v>
      </c>
      <c r="AL17" s="42">
        <v>327099</v>
      </c>
    </row>
    <row r="18" spans="1:38" x14ac:dyDescent="0.2">
      <c r="A18" s="25">
        <v>9</v>
      </c>
      <c r="B18" s="26" t="s">
        <v>40</v>
      </c>
      <c r="C18" s="41"/>
      <c r="D18" s="41"/>
      <c r="E18" s="41"/>
      <c r="F18" s="41"/>
      <c r="G18" s="41">
        <v>1037</v>
      </c>
      <c r="H18" s="41">
        <v>43318</v>
      </c>
      <c r="I18" s="41"/>
      <c r="J18" s="42">
        <v>44355</v>
      </c>
      <c r="K18" s="41">
        <v>28638</v>
      </c>
      <c r="L18" s="41"/>
      <c r="M18" s="41"/>
      <c r="N18" s="41"/>
      <c r="O18" s="41">
        <v>3356</v>
      </c>
      <c r="P18" s="41">
        <v>69</v>
      </c>
      <c r="Q18" s="41"/>
      <c r="R18" s="41"/>
      <c r="S18" s="41"/>
      <c r="T18" s="41">
        <v>10400</v>
      </c>
      <c r="U18" s="41"/>
      <c r="V18" s="41"/>
      <c r="W18" s="41"/>
      <c r="X18" s="41"/>
      <c r="Y18" s="41"/>
      <c r="Z18" s="41"/>
      <c r="AA18" s="42">
        <v>42463</v>
      </c>
      <c r="AB18" s="40">
        <v>163268</v>
      </c>
      <c r="AC18" s="40">
        <v>466</v>
      </c>
      <c r="AD18" s="40"/>
      <c r="AE18" s="40"/>
      <c r="AF18" s="40"/>
      <c r="AG18" s="40"/>
      <c r="AH18" s="40"/>
      <c r="AI18" s="40">
        <v>218</v>
      </c>
      <c r="AJ18" s="40">
        <v>3895</v>
      </c>
      <c r="AK18" s="42">
        <v>167847</v>
      </c>
      <c r="AL18" s="42">
        <v>254665</v>
      </c>
    </row>
    <row r="19" spans="1:38" x14ac:dyDescent="0.2">
      <c r="A19" s="25">
        <v>10</v>
      </c>
      <c r="B19" s="26" t="s">
        <v>82</v>
      </c>
      <c r="C19" s="41"/>
      <c r="D19" s="41"/>
      <c r="E19" s="41"/>
      <c r="F19" s="41"/>
      <c r="G19" s="41">
        <v>18619</v>
      </c>
      <c r="H19" s="41">
        <v>22344</v>
      </c>
      <c r="I19" s="41"/>
      <c r="J19" s="42">
        <v>40963</v>
      </c>
      <c r="K19" s="41">
        <v>35132</v>
      </c>
      <c r="L19" s="41"/>
      <c r="M19" s="41">
        <v>852</v>
      </c>
      <c r="N19" s="41"/>
      <c r="O19" s="41">
        <v>128</v>
      </c>
      <c r="P19" s="41">
        <v>3928</v>
      </c>
      <c r="Q19" s="41"/>
      <c r="R19" s="41"/>
      <c r="S19" s="41"/>
      <c r="T19" s="41">
        <v>41681</v>
      </c>
      <c r="U19" s="41"/>
      <c r="V19" s="41"/>
      <c r="W19" s="41"/>
      <c r="X19" s="41">
        <v>15790</v>
      </c>
      <c r="Y19" s="41"/>
      <c r="Z19" s="41"/>
      <c r="AA19" s="42">
        <v>97511</v>
      </c>
      <c r="AB19" s="40">
        <v>76088</v>
      </c>
      <c r="AC19" s="40">
        <v>151</v>
      </c>
      <c r="AD19" s="40"/>
      <c r="AE19" s="40"/>
      <c r="AF19" s="40"/>
      <c r="AG19" s="40"/>
      <c r="AH19" s="40"/>
      <c r="AI19" s="40">
        <v>862</v>
      </c>
      <c r="AJ19" s="40">
        <v>18611</v>
      </c>
      <c r="AK19" s="42">
        <v>95712</v>
      </c>
      <c r="AL19" s="42">
        <v>234186</v>
      </c>
    </row>
    <row r="20" spans="1:38" x14ac:dyDescent="0.2">
      <c r="A20" s="25">
        <v>11</v>
      </c>
      <c r="B20" s="26" t="s">
        <v>108</v>
      </c>
      <c r="C20" s="41"/>
      <c r="D20" s="41"/>
      <c r="E20" s="41"/>
      <c r="F20" s="41"/>
      <c r="G20" s="41">
        <v>12522</v>
      </c>
      <c r="H20" s="41">
        <v>209712</v>
      </c>
      <c r="I20" s="41"/>
      <c r="J20" s="42">
        <v>222234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>
        <v>0</v>
      </c>
      <c r="AB20" s="40">
        <v>10102</v>
      </c>
      <c r="AC20" s="40"/>
      <c r="AD20" s="40"/>
      <c r="AE20" s="40"/>
      <c r="AF20" s="40"/>
      <c r="AG20" s="40"/>
      <c r="AH20" s="40"/>
      <c r="AI20" s="40"/>
      <c r="AJ20" s="40"/>
      <c r="AK20" s="42">
        <v>10102</v>
      </c>
      <c r="AL20" s="42">
        <v>232336</v>
      </c>
    </row>
    <row r="21" spans="1:38" x14ac:dyDescent="0.2">
      <c r="A21" s="25">
        <v>12</v>
      </c>
      <c r="B21" s="26" t="s">
        <v>42</v>
      </c>
      <c r="C21" s="41"/>
      <c r="D21" s="41"/>
      <c r="E21" s="41"/>
      <c r="F21" s="41"/>
      <c r="G21" s="41">
        <v>35</v>
      </c>
      <c r="H21" s="41">
        <v>44615</v>
      </c>
      <c r="I21" s="41"/>
      <c r="J21" s="42">
        <v>44650</v>
      </c>
      <c r="K21" s="41">
        <v>53822</v>
      </c>
      <c r="L21" s="41"/>
      <c r="M21" s="41"/>
      <c r="N21" s="41"/>
      <c r="O21" s="41"/>
      <c r="P21" s="41">
        <v>3122</v>
      </c>
      <c r="Q21" s="41">
        <v>70</v>
      </c>
      <c r="R21" s="41"/>
      <c r="S21" s="41"/>
      <c r="T21" s="41">
        <v>5073</v>
      </c>
      <c r="U21" s="41"/>
      <c r="V21" s="41"/>
      <c r="W21" s="41"/>
      <c r="X21" s="41">
        <v>463</v>
      </c>
      <c r="Y21" s="41"/>
      <c r="Z21" s="41"/>
      <c r="AA21" s="42">
        <v>62550</v>
      </c>
      <c r="AB21" s="40">
        <v>37469</v>
      </c>
      <c r="AC21" s="40"/>
      <c r="AD21" s="40"/>
      <c r="AE21" s="40"/>
      <c r="AF21" s="40"/>
      <c r="AG21" s="40"/>
      <c r="AH21" s="40"/>
      <c r="AI21" s="40">
        <v>18096</v>
      </c>
      <c r="AJ21" s="40">
        <v>50104</v>
      </c>
      <c r="AK21" s="42">
        <v>105669</v>
      </c>
      <c r="AL21" s="42">
        <v>212869</v>
      </c>
    </row>
    <row r="22" spans="1:38" x14ac:dyDescent="0.2">
      <c r="A22" s="25">
        <v>13</v>
      </c>
      <c r="B22" s="26" t="s">
        <v>80</v>
      </c>
      <c r="C22" s="41"/>
      <c r="D22" s="41"/>
      <c r="E22" s="41"/>
      <c r="F22" s="41"/>
      <c r="G22" s="41">
        <v>405</v>
      </c>
      <c r="H22" s="41">
        <v>5463</v>
      </c>
      <c r="I22" s="41">
        <v>924</v>
      </c>
      <c r="J22" s="42">
        <v>6792</v>
      </c>
      <c r="K22" s="41">
        <v>22813</v>
      </c>
      <c r="L22" s="41"/>
      <c r="M22" s="41"/>
      <c r="N22" s="41"/>
      <c r="O22" s="41"/>
      <c r="P22" s="41">
        <v>520</v>
      </c>
      <c r="Q22" s="41">
        <v>107</v>
      </c>
      <c r="R22" s="41"/>
      <c r="S22" s="41"/>
      <c r="T22" s="41">
        <v>19170</v>
      </c>
      <c r="U22" s="41"/>
      <c r="V22" s="41"/>
      <c r="W22" s="41"/>
      <c r="X22" s="41"/>
      <c r="Y22" s="41"/>
      <c r="Z22" s="41"/>
      <c r="AA22" s="42">
        <v>42610</v>
      </c>
      <c r="AB22" s="40">
        <v>62646</v>
      </c>
      <c r="AC22" s="40">
        <v>3129</v>
      </c>
      <c r="AD22" s="40"/>
      <c r="AE22" s="40"/>
      <c r="AF22" s="40"/>
      <c r="AG22" s="40"/>
      <c r="AH22" s="40"/>
      <c r="AI22" s="40">
        <v>320</v>
      </c>
      <c r="AJ22" s="40">
        <v>14851</v>
      </c>
      <c r="AK22" s="42">
        <v>80946</v>
      </c>
      <c r="AL22" s="42">
        <v>130348</v>
      </c>
    </row>
    <row r="23" spans="1:38" x14ac:dyDescent="0.2">
      <c r="A23" s="25">
        <v>14</v>
      </c>
      <c r="B23" s="26" t="s">
        <v>81</v>
      </c>
      <c r="C23" s="41"/>
      <c r="D23" s="41"/>
      <c r="E23" s="41"/>
      <c r="F23" s="41"/>
      <c r="G23" s="41">
        <v>32</v>
      </c>
      <c r="H23" s="41"/>
      <c r="I23" s="41"/>
      <c r="J23" s="42">
        <v>32</v>
      </c>
      <c r="K23" s="41">
        <v>1165</v>
      </c>
      <c r="L23" s="41"/>
      <c r="M23" s="41"/>
      <c r="N23" s="41"/>
      <c r="O23" s="41"/>
      <c r="P23" s="41">
        <v>100</v>
      </c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2">
        <v>1265</v>
      </c>
      <c r="AB23" s="40">
        <v>127317</v>
      </c>
      <c r="AC23" s="40"/>
      <c r="AD23" s="40"/>
      <c r="AE23" s="40"/>
      <c r="AF23" s="40"/>
      <c r="AG23" s="40"/>
      <c r="AH23" s="40"/>
      <c r="AI23" s="40"/>
      <c r="AJ23" s="40"/>
      <c r="AK23" s="42">
        <v>127317</v>
      </c>
      <c r="AL23" s="42">
        <v>128614</v>
      </c>
    </row>
    <row r="24" spans="1:38" x14ac:dyDescent="0.2">
      <c r="A24" s="25">
        <v>15</v>
      </c>
      <c r="B24" s="26" t="s">
        <v>83</v>
      </c>
      <c r="C24" s="41"/>
      <c r="D24" s="41"/>
      <c r="E24" s="41"/>
      <c r="F24" s="41"/>
      <c r="G24" s="41">
        <v>3913</v>
      </c>
      <c r="H24" s="41">
        <v>34982</v>
      </c>
      <c r="I24" s="41"/>
      <c r="J24" s="42">
        <v>38895</v>
      </c>
      <c r="K24" s="41">
        <v>49051</v>
      </c>
      <c r="L24" s="41"/>
      <c r="M24" s="41">
        <v>767</v>
      </c>
      <c r="N24" s="41"/>
      <c r="O24" s="41">
        <v>839</v>
      </c>
      <c r="P24" s="41">
        <v>3712</v>
      </c>
      <c r="Q24" s="41"/>
      <c r="R24" s="41"/>
      <c r="S24" s="41"/>
      <c r="T24" s="41">
        <v>318</v>
      </c>
      <c r="U24" s="41"/>
      <c r="V24" s="41"/>
      <c r="W24" s="41"/>
      <c r="X24" s="41"/>
      <c r="Y24" s="41"/>
      <c r="Z24" s="41"/>
      <c r="AA24" s="42">
        <v>54687</v>
      </c>
      <c r="AB24" s="40">
        <v>28785</v>
      </c>
      <c r="AC24" s="40">
        <v>14</v>
      </c>
      <c r="AD24" s="40">
        <v>1397</v>
      </c>
      <c r="AE24" s="40"/>
      <c r="AF24" s="40"/>
      <c r="AG24" s="40"/>
      <c r="AH24" s="40"/>
      <c r="AI24" s="40"/>
      <c r="AJ24" s="40">
        <v>1365</v>
      </c>
      <c r="AK24" s="42">
        <v>31561</v>
      </c>
      <c r="AL24" s="42">
        <v>125143</v>
      </c>
    </row>
    <row r="25" spans="1:38" x14ac:dyDescent="0.2">
      <c r="A25" s="25">
        <v>16</v>
      </c>
      <c r="B25" s="26" t="s">
        <v>51</v>
      </c>
      <c r="C25" s="41"/>
      <c r="D25" s="41"/>
      <c r="E25" s="41"/>
      <c r="F25" s="41"/>
      <c r="G25" s="41">
        <v>2545</v>
      </c>
      <c r="H25" s="41"/>
      <c r="I25" s="41"/>
      <c r="J25" s="42">
        <v>2545</v>
      </c>
      <c r="K25" s="41">
        <v>8914</v>
      </c>
      <c r="L25" s="41"/>
      <c r="M25" s="41"/>
      <c r="N25" s="41"/>
      <c r="O25" s="41"/>
      <c r="P25" s="41">
        <v>30231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2">
        <v>39145</v>
      </c>
      <c r="AB25" s="40">
        <v>72053</v>
      </c>
      <c r="AC25" s="40">
        <v>56</v>
      </c>
      <c r="AD25" s="40"/>
      <c r="AE25" s="40"/>
      <c r="AF25" s="40"/>
      <c r="AG25" s="40"/>
      <c r="AH25" s="40"/>
      <c r="AI25" s="40"/>
      <c r="AJ25" s="40">
        <v>479</v>
      </c>
      <c r="AK25" s="42">
        <v>72588</v>
      </c>
      <c r="AL25" s="42">
        <v>114278</v>
      </c>
    </row>
    <row r="26" spans="1:38" ht="25.5" x14ac:dyDescent="0.2">
      <c r="A26" s="25">
        <v>17</v>
      </c>
      <c r="B26" s="26" t="s">
        <v>109</v>
      </c>
      <c r="C26" s="41"/>
      <c r="D26" s="41"/>
      <c r="E26" s="41"/>
      <c r="F26" s="41"/>
      <c r="G26" s="41">
        <v>2373</v>
      </c>
      <c r="H26" s="41">
        <v>42822</v>
      </c>
      <c r="I26" s="41">
        <v>0</v>
      </c>
      <c r="J26" s="42">
        <v>45195</v>
      </c>
      <c r="K26" s="41">
        <v>5767</v>
      </c>
      <c r="L26" s="41"/>
      <c r="M26" s="41"/>
      <c r="N26" s="41"/>
      <c r="O26" s="41">
        <v>226</v>
      </c>
      <c r="P26" s="41">
        <v>2619</v>
      </c>
      <c r="Q26" s="41"/>
      <c r="R26" s="41"/>
      <c r="S26" s="41"/>
      <c r="T26" s="41">
        <v>1229</v>
      </c>
      <c r="U26" s="41"/>
      <c r="V26" s="41"/>
      <c r="W26" s="41"/>
      <c r="X26" s="41"/>
      <c r="Y26" s="41"/>
      <c r="Z26" s="41"/>
      <c r="AA26" s="42">
        <v>9841</v>
      </c>
      <c r="AB26" s="40">
        <v>2159</v>
      </c>
      <c r="AC26" s="40"/>
      <c r="AD26" s="40"/>
      <c r="AE26" s="40"/>
      <c r="AF26" s="40"/>
      <c r="AG26" s="40"/>
      <c r="AH26" s="40"/>
      <c r="AI26" s="40"/>
      <c r="AJ26" s="40">
        <v>53436</v>
      </c>
      <c r="AK26" s="42">
        <v>55595</v>
      </c>
      <c r="AL26" s="42">
        <v>110631</v>
      </c>
    </row>
    <row r="27" spans="1:38" x14ac:dyDescent="0.2">
      <c r="A27" s="25">
        <v>18</v>
      </c>
      <c r="B27" s="26" t="s">
        <v>39</v>
      </c>
      <c r="C27" s="41"/>
      <c r="D27" s="41"/>
      <c r="E27" s="41"/>
      <c r="F27" s="41"/>
      <c r="G27" s="41"/>
      <c r="H27" s="41"/>
      <c r="I27" s="41"/>
      <c r="J27" s="42">
        <v>0</v>
      </c>
      <c r="K27" s="41">
        <v>17423</v>
      </c>
      <c r="L27" s="41"/>
      <c r="M27" s="41"/>
      <c r="N27" s="41"/>
      <c r="O27" s="41">
        <v>672</v>
      </c>
      <c r="P27" s="41">
        <v>37829</v>
      </c>
      <c r="Q27" s="41"/>
      <c r="R27" s="41"/>
      <c r="S27" s="41"/>
      <c r="T27" s="41">
        <v>1600</v>
      </c>
      <c r="U27" s="41"/>
      <c r="V27" s="41"/>
      <c r="W27" s="41"/>
      <c r="X27" s="41"/>
      <c r="Y27" s="41"/>
      <c r="Z27" s="41">
        <v>2874</v>
      </c>
      <c r="AA27" s="42">
        <v>60398</v>
      </c>
      <c r="AB27" s="40">
        <v>27000</v>
      </c>
      <c r="AC27" s="40"/>
      <c r="AD27" s="40"/>
      <c r="AE27" s="40"/>
      <c r="AF27" s="40"/>
      <c r="AG27" s="40"/>
      <c r="AH27" s="40"/>
      <c r="AI27" s="40"/>
      <c r="AJ27" s="40">
        <v>5747</v>
      </c>
      <c r="AK27" s="42">
        <v>32747</v>
      </c>
      <c r="AL27" s="42">
        <v>93145</v>
      </c>
    </row>
    <row r="28" spans="1:38" ht="25.5" x14ac:dyDescent="0.2">
      <c r="A28" s="25">
        <v>19</v>
      </c>
      <c r="B28" s="26" t="s">
        <v>110</v>
      </c>
      <c r="C28" s="41">
        <v>69751</v>
      </c>
      <c r="D28" s="41">
        <v>15126</v>
      </c>
      <c r="E28" s="41"/>
      <c r="F28" s="41"/>
      <c r="G28" s="41">
        <v>8203</v>
      </c>
      <c r="H28" s="41"/>
      <c r="I28" s="41"/>
      <c r="J28" s="42">
        <v>93080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2">
        <v>0</v>
      </c>
      <c r="AB28" s="40"/>
      <c r="AC28" s="40"/>
      <c r="AD28" s="40"/>
      <c r="AE28" s="40"/>
      <c r="AF28" s="40"/>
      <c r="AG28" s="40"/>
      <c r="AH28" s="40"/>
      <c r="AI28" s="40"/>
      <c r="AJ28" s="40"/>
      <c r="AK28" s="42">
        <v>0</v>
      </c>
      <c r="AL28" s="42">
        <v>93080</v>
      </c>
    </row>
    <row r="29" spans="1:38" x14ac:dyDescent="0.2">
      <c r="A29" s="25">
        <v>20</v>
      </c>
      <c r="B29" s="26" t="s">
        <v>75</v>
      </c>
      <c r="C29" s="41"/>
      <c r="D29" s="41"/>
      <c r="E29" s="41"/>
      <c r="F29" s="41"/>
      <c r="G29" s="41"/>
      <c r="H29" s="41">
        <v>332</v>
      </c>
      <c r="I29" s="41">
        <v>16090</v>
      </c>
      <c r="J29" s="42">
        <v>16422</v>
      </c>
      <c r="K29" s="41">
        <v>19034</v>
      </c>
      <c r="L29" s="41"/>
      <c r="M29" s="41"/>
      <c r="N29" s="41"/>
      <c r="O29" s="41"/>
      <c r="P29" s="41">
        <v>376</v>
      </c>
      <c r="Q29" s="41">
        <v>-1096</v>
      </c>
      <c r="R29" s="41"/>
      <c r="S29" s="41"/>
      <c r="T29" s="41">
        <v>5110</v>
      </c>
      <c r="U29" s="41"/>
      <c r="V29" s="41"/>
      <c r="W29" s="41"/>
      <c r="X29" s="41">
        <v>5254</v>
      </c>
      <c r="Y29" s="41"/>
      <c r="Z29" s="41"/>
      <c r="AA29" s="42">
        <v>28678</v>
      </c>
      <c r="AB29" s="40">
        <v>1406</v>
      </c>
      <c r="AC29" s="40"/>
      <c r="AD29" s="40"/>
      <c r="AE29" s="40"/>
      <c r="AF29" s="40"/>
      <c r="AG29" s="40"/>
      <c r="AH29" s="40"/>
      <c r="AI29" s="40"/>
      <c r="AJ29" s="40">
        <v>26602</v>
      </c>
      <c r="AK29" s="42">
        <v>28008</v>
      </c>
      <c r="AL29" s="42">
        <v>73108</v>
      </c>
    </row>
    <row r="30" spans="1:38" x14ac:dyDescent="0.2">
      <c r="A30" s="25">
        <v>21</v>
      </c>
      <c r="B30" s="26" t="s">
        <v>61</v>
      </c>
      <c r="C30" s="41"/>
      <c r="D30" s="41"/>
      <c r="E30" s="41"/>
      <c r="F30" s="41"/>
      <c r="G30" s="41"/>
      <c r="H30" s="41"/>
      <c r="I30" s="41"/>
      <c r="J30" s="42">
        <v>0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2">
        <v>0</v>
      </c>
      <c r="AB30" s="40">
        <v>57389</v>
      </c>
      <c r="AC30" s="40"/>
      <c r="AD30" s="40"/>
      <c r="AE30" s="40"/>
      <c r="AF30" s="40"/>
      <c r="AG30" s="40"/>
      <c r="AH30" s="40"/>
      <c r="AI30" s="40"/>
      <c r="AJ30" s="40"/>
      <c r="AK30" s="42">
        <v>57389</v>
      </c>
      <c r="AL30" s="42">
        <v>57389</v>
      </c>
    </row>
    <row r="31" spans="1:38" x14ac:dyDescent="0.2">
      <c r="A31" s="25">
        <v>22</v>
      </c>
      <c r="B31" s="26" t="s">
        <v>49</v>
      </c>
      <c r="C31" s="41"/>
      <c r="D31" s="41"/>
      <c r="E31" s="41"/>
      <c r="F31" s="41"/>
      <c r="G31" s="41">
        <v>2948</v>
      </c>
      <c r="H31" s="41"/>
      <c r="I31" s="41"/>
      <c r="J31" s="42">
        <v>2948</v>
      </c>
      <c r="K31" s="41">
        <v>9487</v>
      </c>
      <c r="L31" s="41"/>
      <c r="M31" s="41"/>
      <c r="N31" s="41"/>
      <c r="O31" s="41">
        <v>511</v>
      </c>
      <c r="P31" s="41"/>
      <c r="Q31" s="41"/>
      <c r="R31" s="41"/>
      <c r="S31" s="41"/>
      <c r="T31" s="41">
        <v>34</v>
      </c>
      <c r="U31" s="41"/>
      <c r="V31" s="41"/>
      <c r="W31" s="41"/>
      <c r="X31" s="41"/>
      <c r="Y31" s="41"/>
      <c r="Z31" s="41"/>
      <c r="AA31" s="42">
        <v>10032</v>
      </c>
      <c r="AB31" s="40">
        <v>31170</v>
      </c>
      <c r="AC31" s="40"/>
      <c r="AD31" s="40"/>
      <c r="AE31" s="40"/>
      <c r="AF31" s="40"/>
      <c r="AG31" s="40"/>
      <c r="AH31" s="40"/>
      <c r="AI31" s="40"/>
      <c r="AJ31" s="40">
        <v>10283</v>
      </c>
      <c r="AK31" s="42">
        <v>41453</v>
      </c>
      <c r="AL31" s="42">
        <v>54433</v>
      </c>
    </row>
    <row r="32" spans="1:38" x14ac:dyDescent="0.2">
      <c r="A32" s="25">
        <v>23</v>
      </c>
      <c r="B32" s="26" t="s">
        <v>52</v>
      </c>
      <c r="C32" s="41"/>
      <c r="D32" s="41"/>
      <c r="E32" s="41"/>
      <c r="F32" s="41"/>
      <c r="G32" s="41">
        <v>324</v>
      </c>
      <c r="H32" s="41"/>
      <c r="I32" s="41"/>
      <c r="J32" s="42">
        <v>324</v>
      </c>
      <c r="K32" s="41">
        <v>680</v>
      </c>
      <c r="L32" s="41"/>
      <c r="M32" s="41"/>
      <c r="N32" s="41"/>
      <c r="O32" s="41"/>
      <c r="P32" s="41">
        <v>108</v>
      </c>
      <c r="Q32" s="41">
        <v>94</v>
      </c>
      <c r="R32" s="41"/>
      <c r="S32" s="41"/>
      <c r="T32" s="41">
        <v>3105</v>
      </c>
      <c r="U32" s="41"/>
      <c r="V32" s="41"/>
      <c r="W32" s="41"/>
      <c r="X32" s="41"/>
      <c r="Y32" s="41"/>
      <c r="Z32" s="41"/>
      <c r="AA32" s="42">
        <v>3987</v>
      </c>
      <c r="AB32" s="40">
        <v>36371</v>
      </c>
      <c r="AC32" s="40"/>
      <c r="AD32" s="40"/>
      <c r="AE32" s="40"/>
      <c r="AF32" s="40"/>
      <c r="AG32" s="40"/>
      <c r="AH32" s="40"/>
      <c r="AI32" s="40"/>
      <c r="AJ32" s="40">
        <v>10951</v>
      </c>
      <c r="AK32" s="42">
        <v>47322</v>
      </c>
      <c r="AL32" s="42">
        <v>51633</v>
      </c>
    </row>
    <row r="33" spans="1:38" x14ac:dyDescent="0.2">
      <c r="A33" s="25">
        <v>24</v>
      </c>
      <c r="B33" s="26" t="s">
        <v>54</v>
      </c>
      <c r="C33" s="41"/>
      <c r="D33" s="41"/>
      <c r="E33" s="41"/>
      <c r="F33" s="41"/>
      <c r="G33" s="41">
        <v>5586</v>
      </c>
      <c r="H33" s="41"/>
      <c r="I33" s="41">
        <v>32563</v>
      </c>
      <c r="J33" s="42">
        <v>38149</v>
      </c>
      <c r="K33" s="41">
        <v>66</v>
      </c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>
        <v>3922</v>
      </c>
      <c r="AA33" s="42">
        <v>3988</v>
      </c>
      <c r="AB33" s="40">
        <v>5795</v>
      </c>
      <c r="AC33" s="40"/>
      <c r="AD33" s="40"/>
      <c r="AE33" s="40"/>
      <c r="AF33" s="40"/>
      <c r="AG33" s="40"/>
      <c r="AH33" s="40"/>
      <c r="AI33" s="40"/>
      <c r="AJ33" s="40"/>
      <c r="AK33" s="42">
        <v>5795</v>
      </c>
      <c r="AL33" s="42">
        <v>47932</v>
      </c>
    </row>
    <row r="34" spans="1:38" x14ac:dyDescent="0.2">
      <c r="A34" s="25">
        <v>25</v>
      </c>
      <c r="B34" s="26" t="s">
        <v>44</v>
      </c>
      <c r="C34" s="41"/>
      <c r="D34" s="41"/>
      <c r="E34" s="41"/>
      <c r="F34" s="41"/>
      <c r="G34" s="41"/>
      <c r="H34" s="41"/>
      <c r="I34" s="41"/>
      <c r="J34" s="42">
        <v>0</v>
      </c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2">
        <v>0</v>
      </c>
      <c r="AB34" s="40">
        <v>936</v>
      </c>
      <c r="AC34" s="40"/>
      <c r="AD34" s="40">
        <v>39100</v>
      </c>
      <c r="AE34" s="40"/>
      <c r="AF34" s="40"/>
      <c r="AG34" s="40"/>
      <c r="AH34" s="40"/>
      <c r="AI34" s="40"/>
      <c r="AJ34" s="40">
        <v>320</v>
      </c>
      <c r="AK34" s="42">
        <v>40356</v>
      </c>
      <c r="AL34" s="42">
        <v>40356</v>
      </c>
    </row>
    <row r="35" spans="1:38" x14ac:dyDescent="0.2">
      <c r="A35" s="25">
        <v>26</v>
      </c>
      <c r="B35" s="26" t="s">
        <v>47</v>
      </c>
      <c r="C35" s="41"/>
      <c r="D35" s="41"/>
      <c r="E35" s="41"/>
      <c r="F35" s="41"/>
      <c r="G35" s="41"/>
      <c r="H35" s="41"/>
      <c r="I35" s="41"/>
      <c r="J35" s="42">
        <v>0</v>
      </c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2">
        <v>0</v>
      </c>
      <c r="AB35" s="40">
        <v>24075</v>
      </c>
      <c r="AC35" s="40"/>
      <c r="AD35" s="40"/>
      <c r="AE35" s="40"/>
      <c r="AF35" s="40"/>
      <c r="AG35" s="40"/>
      <c r="AH35" s="40"/>
      <c r="AI35" s="40"/>
      <c r="AJ35" s="40"/>
      <c r="AK35" s="42">
        <v>24075</v>
      </c>
      <c r="AL35" s="42">
        <v>24075</v>
      </c>
    </row>
    <row r="36" spans="1:38" x14ac:dyDescent="0.2">
      <c r="A36" s="25">
        <v>27</v>
      </c>
      <c r="B36" s="26" t="s">
        <v>84</v>
      </c>
      <c r="C36" s="41"/>
      <c r="D36" s="41"/>
      <c r="E36" s="41"/>
      <c r="F36" s="41"/>
      <c r="G36" s="41"/>
      <c r="H36" s="41">
        <v>23954</v>
      </c>
      <c r="I36" s="41"/>
      <c r="J36" s="42">
        <v>23954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2">
        <v>0</v>
      </c>
      <c r="AB36" s="40"/>
      <c r="AC36" s="40"/>
      <c r="AD36" s="40"/>
      <c r="AE36" s="40"/>
      <c r="AF36" s="40"/>
      <c r="AG36" s="40"/>
      <c r="AH36" s="40"/>
      <c r="AI36" s="40"/>
      <c r="AJ36" s="40"/>
      <c r="AK36" s="42">
        <v>0</v>
      </c>
      <c r="AL36" s="42">
        <v>23954</v>
      </c>
    </row>
    <row r="37" spans="1:38" x14ac:dyDescent="0.2">
      <c r="A37" s="25">
        <v>28</v>
      </c>
      <c r="B37" s="26" t="s">
        <v>63</v>
      </c>
      <c r="C37" s="41"/>
      <c r="D37" s="41"/>
      <c r="E37" s="41"/>
      <c r="F37" s="41"/>
      <c r="G37" s="41">
        <v>70</v>
      </c>
      <c r="H37" s="41">
        <v>12192</v>
      </c>
      <c r="I37" s="41"/>
      <c r="J37" s="42">
        <v>12262</v>
      </c>
      <c r="K37" s="41">
        <v>4106</v>
      </c>
      <c r="L37" s="41"/>
      <c r="M37" s="41"/>
      <c r="N37" s="41"/>
      <c r="O37" s="41">
        <v>3548</v>
      </c>
      <c r="P37" s="41">
        <v>2891</v>
      </c>
      <c r="Q37" s="41">
        <v>1289</v>
      </c>
      <c r="R37" s="41"/>
      <c r="S37" s="41"/>
      <c r="T37" s="41">
        <v>-490</v>
      </c>
      <c r="U37" s="41"/>
      <c r="V37" s="41"/>
      <c r="W37" s="41"/>
      <c r="X37" s="41"/>
      <c r="Y37" s="41"/>
      <c r="Z37" s="41"/>
      <c r="AA37" s="42">
        <v>11344</v>
      </c>
      <c r="AB37" s="40">
        <v>4559</v>
      </c>
      <c r="AC37" s="40"/>
      <c r="AD37" s="40"/>
      <c r="AE37" s="40"/>
      <c r="AF37" s="40"/>
      <c r="AG37" s="40"/>
      <c r="AH37" s="40"/>
      <c r="AI37" s="40">
        <v>506</v>
      </c>
      <c r="AJ37" s="40">
        <v>-10439</v>
      </c>
      <c r="AK37" s="42">
        <v>-5374</v>
      </c>
      <c r="AL37" s="42">
        <v>18232</v>
      </c>
    </row>
    <row r="38" spans="1:38" x14ac:dyDescent="0.2">
      <c r="A38" s="25">
        <v>29</v>
      </c>
      <c r="B38" s="26" t="s">
        <v>48</v>
      </c>
      <c r="C38" s="41"/>
      <c r="D38" s="41"/>
      <c r="E38" s="41"/>
      <c r="F38" s="41"/>
      <c r="G38" s="41">
        <v>93</v>
      </c>
      <c r="H38" s="41"/>
      <c r="I38" s="41"/>
      <c r="J38" s="42">
        <v>93</v>
      </c>
      <c r="K38" s="41">
        <v>6950</v>
      </c>
      <c r="L38" s="41"/>
      <c r="M38" s="41"/>
      <c r="N38" s="41"/>
      <c r="O38" s="41">
        <v>3581</v>
      </c>
      <c r="P38" s="41"/>
      <c r="Q38" s="41">
        <v>139</v>
      </c>
      <c r="R38" s="41"/>
      <c r="S38" s="41"/>
      <c r="T38" s="41">
        <v>104</v>
      </c>
      <c r="U38" s="41"/>
      <c r="V38" s="41"/>
      <c r="W38" s="41"/>
      <c r="X38" s="41"/>
      <c r="Y38" s="41"/>
      <c r="Z38" s="41"/>
      <c r="AA38" s="42">
        <v>10774</v>
      </c>
      <c r="AB38" s="40">
        <v>8030</v>
      </c>
      <c r="AC38" s="40"/>
      <c r="AD38" s="40"/>
      <c r="AE38" s="40"/>
      <c r="AF38" s="40"/>
      <c r="AG38" s="40"/>
      <c r="AH38" s="40"/>
      <c r="AI38" s="40"/>
      <c r="AJ38" s="40">
        <v>7</v>
      </c>
      <c r="AK38" s="42">
        <v>8037</v>
      </c>
      <c r="AL38" s="42">
        <v>18904</v>
      </c>
    </row>
    <row r="39" spans="1:38" x14ac:dyDescent="0.2">
      <c r="A39" s="25">
        <v>30</v>
      </c>
      <c r="B39" s="26" t="s">
        <v>62</v>
      </c>
      <c r="C39" s="41">
        <v>3016</v>
      </c>
      <c r="D39" s="41">
        <v>11554</v>
      </c>
      <c r="E39" s="41"/>
      <c r="F39" s="41"/>
      <c r="G39" s="41"/>
      <c r="H39" s="41"/>
      <c r="I39" s="41"/>
      <c r="J39" s="42">
        <v>14570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2">
        <v>0</v>
      </c>
      <c r="AB39" s="40"/>
      <c r="AC39" s="40"/>
      <c r="AD39" s="40"/>
      <c r="AE39" s="40"/>
      <c r="AF39" s="40"/>
      <c r="AG39" s="40"/>
      <c r="AH39" s="40"/>
      <c r="AI39" s="40"/>
      <c r="AJ39" s="40"/>
      <c r="AK39" s="42">
        <v>0</v>
      </c>
      <c r="AL39" s="42">
        <v>14570</v>
      </c>
    </row>
    <row r="40" spans="1:38" x14ac:dyDescent="0.2">
      <c r="A40" s="25">
        <v>31</v>
      </c>
      <c r="B40" s="26" t="s">
        <v>60</v>
      </c>
      <c r="C40" s="41"/>
      <c r="D40" s="41"/>
      <c r="E40" s="41"/>
      <c r="F40" s="41"/>
      <c r="G40" s="41">
        <v>9446</v>
      </c>
      <c r="H40" s="41"/>
      <c r="I40" s="41"/>
      <c r="J40" s="42">
        <v>9446</v>
      </c>
      <c r="K40" s="41">
        <v>1733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>
        <v>1733</v>
      </c>
      <c r="AB40" s="40">
        <v>1714</v>
      </c>
      <c r="AC40" s="40"/>
      <c r="AD40" s="40"/>
      <c r="AE40" s="40"/>
      <c r="AF40" s="40"/>
      <c r="AG40" s="40"/>
      <c r="AH40" s="40"/>
      <c r="AI40" s="40"/>
      <c r="AJ40" s="40">
        <v>1668</v>
      </c>
      <c r="AK40" s="42">
        <v>3382</v>
      </c>
      <c r="AL40" s="42">
        <v>14561</v>
      </c>
    </row>
    <row r="41" spans="1:38" x14ac:dyDescent="0.2">
      <c r="A41" s="25">
        <v>32</v>
      </c>
      <c r="B41" s="26" t="s">
        <v>56</v>
      </c>
      <c r="C41" s="41"/>
      <c r="D41" s="41"/>
      <c r="E41" s="41"/>
      <c r="F41" s="41"/>
      <c r="G41" s="41">
        <v>142</v>
      </c>
      <c r="H41" s="41">
        <v>6304</v>
      </c>
      <c r="I41" s="41"/>
      <c r="J41" s="42">
        <v>6446</v>
      </c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>
        <v>0</v>
      </c>
      <c r="AB41" s="40">
        <v>5157</v>
      </c>
      <c r="AC41" s="40"/>
      <c r="AD41" s="40"/>
      <c r="AE41" s="40"/>
      <c r="AF41" s="40"/>
      <c r="AG41" s="40"/>
      <c r="AH41" s="40"/>
      <c r="AI41" s="40"/>
      <c r="AJ41" s="40"/>
      <c r="AK41" s="42">
        <v>5157</v>
      </c>
      <c r="AL41" s="42">
        <v>11603</v>
      </c>
    </row>
    <row r="42" spans="1:38" x14ac:dyDescent="0.2">
      <c r="A42" s="25">
        <v>33</v>
      </c>
      <c r="B42" s="26" t="s">
        <v>85</v>
      </c>
      <c r="C42" s="41"/>
      <c r="D42" s="41"/>
      <c r="E42" s="41"/>
      <c r="F42" s="41"/>
      <c r="G42" s="41"/>
      <c r="H42" s="41"/>
      <c r="I42" s="41"/>
      <c r="J42" s="42">
        <v>0</v>
      </c>
      <c r="K42" s="41">
        <v>1977</v>
      </c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2">
        <v>1977</v>
      </c>
      <c r="AB42" s="40">
        <v>9163</v>
      </c>
      <c r="AC42" s="40"/>
      <c r="AD42" s="40"/>
      <c r="AE42" s="40"/>
      <c r="AF42" s="40"/>
      <c r="AG42" s="40"/>
      <c r="AH42" s="40"/>
      <c r="AI42" s="40"/>
      <c r="AJ42" s="40">
        <v>73</v>
      </c>
      <c r="AK42" s="42">
        <v>9236</v>
      </c>
      <c r="AL42" s="42">
        <v>11213</v>
      </c>
    </row>
    <row r="43" spans="1:38" x14ac:dyDescent="0.2">
      <c r="A43" s="25">
        <v>34</v>
      </c>
      <c r="B43" s="26" t="s">
        <v>86</v>
      </c>
      <c r="C43" s="41"/>
      <c r="D43" s="41"/>
      <c r="E43" s="41"/>
      <c r="F43" s="41"/>
      <c r="G43" s="41">
        <v>401</v>
      </c>
      <c r="H43" s="41"/>
      <c r="I43" s="41"/>
      <c r="J43" s="42">
        <v>401</v>
      </c>
      <c r="K43" s="41">
        <v>2440</v>
      </c>
      <c r="L43" s="41"/>
      <c r="M43" s="41"/>
      <c r="N43" s="41"/>
      <c r="O43" s="41"/>
      <c r="P43" s="41">
        <v>106</v>
      </c>
      <c r="Q43" s="41"/>
      <c r="R43" s="41"/>
      <c r="S43" s="41"/>
      <c r="T43" s="41">
        <v>326</v>
      </c>
      <c r="U43" s="41"/>
      <c r="V43" s="41"/>
      <c r="W43" s="41"/>
      <c r="X43" s="41"/>
      <c r="Y43" s="41"/>
      <c r="Z43" s="41"/>
      <c r="AA43" s="42">
        <v>2872</v>
      </c>
      <c r="AB43" s="40">
        <v>3077</v>
      </c>
      <c r="AC43" s="40"/>
      <c r="AD43" s="40"/>
      <c r="AE43" s="40"/>
      <c r="AF43" s="40"/>
      <c r="AG43" s="40"/>
      <c r="AH43" s="40"/>
      <c r="AI43" s="40"/>
      <c r="AJ43" s="40"/>
      <c r="AK43" s="42">
        <v>3077</v>
      </c>
      <c r="AL43" s="42">
        <v>6350</v>
      </c>
    </row>
    <row r="44" spans="1:38" ht="25.5" x14ac:dyDescent="0.2">
      <c r="A44" s="25">
        <v>35</v>
      </c>
      <c r="B44" s="26" t="s">
        <v>46</v>
      </c>
      <c r="C44" s="41"/>
      <c r="D44" s="41">
        <v>5372</v>
      </c>
      <c r="E44" s="41"/>
      <c r="F44" s="41"/>
      <c r="G44" s="41"/>
      <c r="H44" s="41"/>
      <c r="I44" s="41"/>
      <c r="J44" s="42">
        <v>5372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2">
        <v>0</v>
      </c>
      <c r="AB44" s="40"/>
      <c r="AC44" s="40"/>
      <c r="AD44" s="40"/>
      <c r="AE44" s="40"/>
      <c r="AF44" s="40"/>
      <c r="AG44" s="40"/>
      <c r="AH44" s="40"/>
      <c r="AI44" s="40"/>
      <c r="AJ44" s="40"/>
      <c r="AK44" s="42">
        <v>0</v>
      </c>
      <c r="AL44" s="42">
        <v>5372</v>
      </c>
    </row>
    <row r="45" spans="1:38" ht="25.5" x14ac:dyDescent="0.2">
      <c r="A45" s="25">
        <v>36</v>
      </c>
      <c r="B45" s="26" t="s">
        <v>43</v>
      </c>
      <c r="C45" s="41"/>
      <c r="D45" s="41"/>
      <c r="E45" s="41"/>
      <c r="F45" s="41"/>
      <c r="G45" s="41"/>
      <c r="H45" s="41"/>
      <c r="I45" s="41"/>
      <c r="J45" s="42">
        <v>0</v>
      </c>
      <c r="K45" s="41"/>
      <c r="L45" s="41"/>
      <c r="M45" s="41">
        <v>1026</v>
      </c>
      <c r="N45" s="41"/>
      <c r="O45" s="41"/>
      <c r="P45" s="41">
        <v>1150</v>
      </c>
      <c r="Q45" s="41"/>
      <c r="R45" s="41"/>
      <c r="S45" s="41"/>
      <c r="T45" s="41"/>
      <c r="U45" s="41"/>
      <c r="V45" s="41"/>
      <c r="W45" s="41"/>
      <c r="X45" s="41">
        <v>1751</v>
      </c>
      <c r="Y45" s="41"/>
      <c r="Z45" s="41"/>
      <c r="AA45" s="42">
        <v>3927</v>
      </c>
      <c r="AB45" s="40"/>
      <c r="AC45" s="40"/>
      <c r="AD45" s="40"/>
      <c r="AE45" s="40"/>
      <c r="AF45" s="40"/>
      <c r="AG45" s="40"/>
      <c r="AH45" s="40"/>
      <c r="AI45" s="40"/>
      <c r="AJ45" s="40"/>
      <c r="AK45" s="42">
        <v>0</v>
      </c>
      <c r="AL45" s="42">
        <v>3927</v>
      </c>
    </row>
    <row r="46" spans="1:38" x14ac:dyDescent="0.2">
      <c r="A46" s="25">
        <v>37</v>
      </c>
      <c r="B46" s="26" t="s">
        <v>104</v>
      </c>
      <c r="C46" s="41"/>
      <c r="D46" s="41">
        <v>882</v>
      </c>
      <c r="E46" s="41"/>
      <c r="F46" s="41"/>
      <c r="G46" s="41"/>
      <c r="H46" s="41"/>
      <c r="I46" s="41"/>
      <c r="J46" s="42">
        <v>882</v>
      </c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2">
        <v>0</v>
      </c>
      <c r="AB46" s="40"/>
      <c r="AC46" s="40"/>
      <c r="AD46" s="40"/>
      <c r="AE46" s="40"/>
      <c r="AF46" s="40"/>
      <c r="AG46" s="40"/>
      <c r="AH46" s="40"/>
      <c r="AI46" s="40"/>
      <c r="AJ46" s="40"/>
      <c r="AK46" s="42">
        <v>0</v>
      </c>
      <c r="AL46" s="42">
        <v>882</v>
      </c>
    </row>
    <row r="47" spans="1:38" x14ac:dyDescent="0.2">
      <c r="A47" s="25">
        <v>38</v>
      </c>
      <c r="B47" s="26" t="s">
        <v>87</v>
      </c>
      <c r="C47" s="41"/>
      <c r="D47" s="41"/>
      <c r="E47" s="41"/>
      <c r="F47" s="41"/>
      <c r="G47" s="41"/>
      <c r="H47" s="41"/>
      <c r="I47" s="41"/>
      <c r="J47" s="42">
        <v>0</v>
      </c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2">
        <v>0</v>
      </c>
      <c r="AB47" s="40"/>
      <c r="AC47" s="40"/>
      <c r="AD47" s="40"/>
      <c r="AE47" s="40"/>
      <c r="AF47" s="40"/>
      <c r="AG47" s="40"/>
      <c r="AH47" s="40"/>
      <c r="AI47" s="40"/>
      <c r="AJ47" s="40"/>
      <c r="AK47" s="42">
        <v>0</v>
      </c>
      <c r="AL47" s="42">
        <v>0</v>
      </c>
    </row>
    <row r="48" spans="1:38" x14ac:dyDescent="0.2">
      <c r="A48" s="25">
        <v>39</v>
      </c>
      <c r="B48" s="26" t="s">
        <v>57</v>
      </c>
      <c r="C48" s="41"/>
      <c r="D48" s="41"/>
      <c r="E48" s="41"/>
      <c r="F48" s="41"/>
      <c r="G48" s="41"/>
      <c r="H48" s="41"/>
      <c r="I48" s="41"/>
      <c r="J48" s="42">
        <v>0</v>
      </c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2">
        <v>0</v>
      </c>
      <c r="AB48" s="40"/>
      <c r="AC48" s="40"/>
      <c r="AD48" s="40"/>
      <c r="AE48" s="40"/>
      <c r="AF48" s="40"/>
      <c r="AG48" s="40"/>
      <c r="AH48" s="40"/>
      <c r="AI48" s="40"/>
      <c r="AJ48" s="40"/>
      <c r="AK48" s="42">
        <v>0</v>
      </c>
      <c r="AL48" s="42">
        <v>0</v>
      </c>
    </row>
  </sheetData>
  <mergeCells count="11">
    <mergeCell ref="K8:AA8"/>
    <mergeCell ref="AB8:AK8"/>
    <mergeCell ref="M2:V2"/>
    <mergeCell ref="L3:U3"/>
    <mergeCell ref="AK6:AL6"/>
    <mergeCell ref="A7:A9"/>
    <mergeCell ref="B7:B9"/>
    <mergeCell ref="C7:F7"/>
    <mergeCell ref="G7:AK7"/>
    <mergeCell ref="AL7:AL9"/>
    <mergeCell ref="C8:J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workbookViewId="0">
      <selection activeCell="A7" sqref="A7:A9"/>
    </sheetView>
  </sheetViews>
  <sheetFormatPr defaultRowHeight="12.75" x14ac:dyDescent="0.2"/>
  <cols>
    <col min="1" max="1" width="3.140625" style="6" bestFit="1" customWidth="1"/>
    <col min="2" max="2" width="35.42578125" style="6" customWidth="1"/>
    <col min="3" max="3" width="12.42578125" style="6" customWidth="1"/>
    <col min="4" max="4" width="13" style="6" customWidth="1"/>
    <col min="5" max="7" width="12.42578125" style="6" customWidth="1"/>
    <col min="8" max="11" width="9.28515625" style="6" bestFit="1" customWidth="1"/>
    <col min="12" max="12" width="9.140625" style="6"/>
    <col min="13" max="13" width="9.28515625" style="6" bestFit="1" customWidth="1"/>
    <col min="14" max="14" width="9.140625" style="6"/>
    <col min="15" max="15" width="9.5703125" style="6" customWidth="1"/>
    <col min="16" max="16" width="11" style="6" customWidth="1"/>
    <col min="17" max="17" width="9.28515625" style="6" bestFit="1" customWidth="1"/>
    <col min="18" max="19" width="9.140625" style="6"/>
    <col min="20" max="20" width="9.28515625" style="6" bestFit="1" customWidth="1"/>
    <col min="21" max="22" width="9.140625" style="6"/>
    <col min="23" max="23" width="9.85546875" style="6" bestFit="1" customWidth="1"/>
    <col min="24" max="26" width="9.140625" style="6"/>
    <col min="27" max="27" width="9.85546875" style="6" bestFit="1" customWidth="1"/>
    <col min="28" max="33" width="9.140625" style="6"/>
    <col min="34" max="35" width="11.28515625" style="6" customWidth="1"/>
    <col min="36" max="36" width="12.140625" style="6" customWidth="1"/>
    <col min="37" max="37" width="9.85546875" style="6" bestFit="1" customWidth="1"/>
    <col min="38" max="38" width="13.140625" style="6" customWidth="1"/>
    <col min="39" max="256" width="9.140625" style="6"/>
    <col min="257" max="257" width="3.140625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3" width="12.42578125" style="6" customWidth="1"/>
    <col min="264" max="267" width="9.28515625" style="6" bestFit="1" customWidth="1"/>
    <col min="268" max="268" width="9.140625" style="6"/>
    <col min="269" max="269" width="9.28515625" style="6" bestFit="1" customWidth="1"/>
    <col min="270" max="270" width="9.140625" style="6"/>
    <col min="271" max="271" width="9.5703125" style="6" customWidth="1"/>
    <col min="272" max="272" width="11" style="6" customWidth="1"/>
    <col min="273" max="273" width="9.28515625" style="6" bestFit="1" customWidth="1"/>
    <col min="274" max="275" width="9.140625" style="6"/>
    <col min="276" max="276" width="9.28515625" style="6" bestFit="1" customWidth="1"/>
    <col min="277" max="278" width="9.140625" style="6"/>
    <col min="279" max="279" width="9.85546875" style="6" bestFit="1" customWidth="1"/>
    <col min="280" max="282" width="9.140625" style="6"/>
    <col min="283" max="283" width="9.85546875" style="6" bestFit="1" customWidth="1"/>
    <col min="284" max="289" width="9.140625" style="6"/>
    <col min="290" max="291" width="11.28515625" style="6" customWidth="1"/>
    <col min="292" max="292" width="12.140625" style="6" customWidth="1"/>
    <col min="293" max="293" width="9.85546875" style="6" bestFit="1" customWidth="1"/>
    <col min="294" max="294" width="13.140625" style="6" customWidth="1"/>
    <col min="295" max="512" width="9.140625" style="6"/>
    <col min="513" max="513" width="3.140625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19" width="12.42578125" style="6" customWidth="1"/>
    <col min="520" max="523" width="9.28515625" style="6" bestFit="1" customWidth="1"/>
    <col min="524" max="524" width="9.140625" style="6"/>
    <col min="525" max="525" width="9.28515625" style="6" bestFit="1" customWidth="1"/>
    <col min="526" max="526" width="9.140625" style="6"/>
    <col min="527" max="527" width="9.5703125" style="6" customWidth="1"/>
    <col min="528" max="528" width="11" style="6" customWidth="1"/>
    <col min="529" max="529" width="9.28515625" style="6" bestFit="1" customWidth="1"/>
    <col min="530" max="531" width="9.140625" style="6"/>
    <col min="532" max="532" width="9.28515625" style="6" bestFit="1" customWidth="1"/>
    <col min="533" max="534" width="9.140625" style="6"/>
    <col min="535" max="535" width="9.85546875" style="6" bestFit="1" customWidth="1"/>
    <col min="536" max="538" width="9.140625" style="6"/>
    <col min="539" max="539" width="9.85546875" style="6" bestFit="1" customWidth="1"/>
    <col min="540" max="545" width="9.140625" style="6"/>
    <col min="546" max="547" width="11.28515625" style="6" customWidth="1"/>
    <col min="548" max="548" width="12.140625" style="6" customWidth="1"/>
    <col min="549" max="549" width="9.85546875" style="6" bestFit="1" customWidth="1"/>
    <col min="550" max="550" width="13.140625" style="6" customWidth="1"/>
    <col min="551" max="768" width="9.140625" style="6"/>
    <col min="769" max="769" width="3.140625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5" width="12.42578125" style="6" customWidth="1"/>
    <col min="776" max="779" width="9.28515625" style="6" bestFit="1" customWidth="1"/>
    <col min="780" max="780" width="9.140625" style="6"/>
    <col min="781" max="781" width="9.28515625" style="6" bestFit="1" customWidth="1"/>
    <col min="782" max="782" width="9.140625" style="6"/>
    <col min="783" max="783" width="9.5703125" style="6" customWidth="1"/>
    <col min="784" max="784" width="11" style="6" customWidth="1"/>
    <col min="785" max="785" width="9.28515625" style="6" bestFit="1" customWidth="1"/>
    <col min="786" max="787" width="9.140625" style="6"/>
    <col min="788" max="788" width="9.28515625" style="6" bestFit="1" customWidth="1"/>
    <col min="789" max="790" width="9.140625" style="6"/>
    <col min="791" max="791" width="9.85546875" style="6" bestFit="1" customWidth="1"/>
    <col min="792" max="794" width="9.140625" style="6"/>
    <col min="795" max="795" width="9.85546875" style="6" bestFit="1" customWidth="1"/>
    <col min="796" max="801" width="9.140625" style="6"/>
    <col min="802" max="803" width="11.28515625" style="6" customWidth="1"/>
    <col min="804" max="804" width="12.140625" style="6" customWidth="1"/>
    <col min="805" max="805" width="9.85546875" style="6" bestFit="1" customWidth="1"/>
    <col min="806" max="806" width="13.140625" style="6" customWidth="1"/>
    <col min="807" max="1024" width="9.140625" style="6"/>
    <col min="1025" max="1025" width="3.140625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1" width="12.42578125" style="6" customWidth="1"/>
    <col min="1032" max="1035" width="9.28515625" style="6" bestFit="1" customWidth="1"/>
    <col min="1036" max="1036" width="9.140625" style="6"/>
    <col min="1037" max="1037" width="9.28515625" style="6" bestFit="1" customWidth="1"/>
    <col min="1038" max="1038" width="9.140625" style="6"/>
    <col min="1039" max="1039" width="9.5703125" style="6" customWidth="1"/>
    <col min="1040" max="1040" width="11" style="6" customWidth="1"/>
    <col min="1041" max="1041" width="9.28515625" style="6" bestFit="1" customWidth="1"/>
    <col min="1042" max="1043" width="9.140625" style="6"/>
    <col min="1044" max="1044" width="9.28515625" style="6" bestFit="1" customWidth="1"/>
    <col min="1045" max="1046" width="9.140625" style="6"/>
    <col min="1047" max="1047" width="9.85546875" style="6" bestFit="1" customWidth="1"/>
    <col min="1048" max="1050" width="9.140625" style="6"/>
    <col min="1051" max="1051" width="9.85546875" style="6" bestFit="1" customWidth="1"/>
    <col min="1052" max="1057" width="9.140625" style="6"/>
    <col min="1058" max="1059" width="11.28515625" style="6" customWidth="1"/>
    <col min="1060" max="1060" width="12.140625" style="6" customWidth="1"/>
    <col min="1061" max="1061" width="9.85546875" style="6" bestFit="1" customWidth="1"/>
    <col min="1062" max="1062" width="13.140625" style="6" customWidth="1"/>
    <col min="1063" max="1280" width="9.140625" style="6"/>
    <col min="1281" max="1281" width="3.140625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87" width="12.42578125" style="6" customWidth="1"/>
    <col min="1288" max="1291" width="9.28515625" style="6" bestFit="1" customWidth="1"/>
    <col min="1292" max="1292" width="9.140625" style="6"/>
    <col min="1293" max="1293" width="9.28515625" style="6" bestFit="1" customWidth="1"/>
    <col min="1294" max="1294" width="9.140625" style="6"/>
    <col min="1295" max="1295" width="9.5703125" style="6" customWidth="1"/>
    <col min="1296" max="1296" width="11" style="6" customWidth="1"/>
    <col min="1297" max="1297" width="9.28515625" style="6" bestFit="1" customWidth="1"/>
    <col min="1298" max="1299" width="9.140625" style="6"/>
    <col min="1300" max="1300" width="9.28515625" style="6" bestFit="1" customWidth="1"/>
    <col min="1301" max="1302" width="9.140625" style="6"/>
    <col min="1303" max="1303" width="9.85546875" style="6" bestFit="1" customWidth="1"/>
    <col min="1304" max="1306" width="9.140625" style="6"/>
    <col min="1307" max="1307" width="9.85546875" style="6" bestFit="1" customWidth="1"/>
    <col min="1308" max="1313" width="9.140625" style="6"/>
    <col min="1314" max="1315" width="11.28515625" style="6" customWidth="1"/>
    <col min="1316" max="1316" width="12.140625" style="6" customWidth="1"/>
    <col min="1317" max="1317" width="9.85546875" style="6" bestFit="1" customWidth="1"/>
    <col min="1318" max="1318" width="13.140625" style="6" customWidth="1"/>
    <col min="1319" max="1536" width="9.140625" style="6"/>
    <col min="1537" max="1537" width="3.140625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3" width="12.42578125" style="6" customWidth="1"/>
    <col min="1544" max="1547" width="9.28515625" style="6" bestFit="1" customWidth="1"/>
    <col min="1548" max="1548" width="9.140625" style="6"/>
    <col min="1549" max="1549" width="9.28515625" style="6" bestFit="1" customWidth="1"/>
    <col min="1550" max="1550" width="9.140625" style="6"/>
    <col min="1551" max="1551" width="9.5703125" style="6" customWidth="1"/>
    <col min="1552" max="1552" width="11" style="6" customWidth="1"/>
    <col min="1553" max="1553" width="9.28515625" style="6" bestFit="1" customWidth="1"/>
    <col min="1554" max="1555" width="9.140625" style="6"/>
    <col min="1556" max="1556" width="9.28515625" style="6" bestFit="1" customWidth="1"/>
    <col min="1557" max="1558" width="9.140625" style="6"/>
    <col min="1559" max="1559" width="9.85546875" style="6" bestFit="1" customWidth="1"/>
    <col min="1560" max="1562" width="9.140625" style="6"/>
    <col min="1563" max="1563" width="9.85546875" style="6" bestFit="1" customWidth="1"/>
    <col min="1564" max="1569" width="9.140625" style="6"/>
    <col min="1570" max="1571" width="11.28515625" style="6" customWidth="1"/>
    <col min="1572" max="1572" width="12.140625" style="6" customWidth="1"/>
    <col min="1573" max="1573" width="9.85546875" style="6" bestFit="1" customWidth="1"/>
    <col min="1574" max="1574" width="13.140625" style="6" customWidth="1"/>
    <col min="1575" max="1792" width="9.140625" style="6"/>
    <col min="1793" max="1793" width="3.140625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799" width="12.42578125" style="6" customWidth="1"/>
    <col min="1800" max="1803" width="9.28515625" style="6" bestFit="1" customWidth="1"/>
    <col min="1804" max="1804" width="9.140625" style="6"/>
    <col min="1805" max="1805" width="9.28515625" style="6" bestFit="1" customWidth="1"/>
    <col min="1806" max="1806" width="9.140625" style="6"/>
    <col min="1807" max="1807" width="9.5703125" style="6" customWidth="1"/>
    <col min="1808" max="1808" width="11" style="6" customWidth="1"/>
    <col min="1809" max="1809" width="9.28515625" style="6" bestFit="1" customWidth="1"/>
    <col min="1810" max="1811" width="9.140625" style="6"/>
    <col min="1812" max="1812" width="9.28515625" style="6" bestFit="1" customWidth="1"/>
    <col min="1813" max="1814" width="9.140625" style="6"/>
    <col min="1815" max="1815" width="9.85546875" style="6" bestFit="1" customWidth="1"/>
    <col min="1816" max="1818" width="9.140625" style="6"/>
    <col min="1819" max="1819" width="9.85546875" style="6" bestFit="1" customWidth="1"/>
    <col min="1820" max="1825" width="9.140625" style="6"/>
    <col min="1826" max="1827" width="11.28515625" style="6" customWidth="1"/>
    <col min="1828" max="1828" width="12.140625" style="6" customWidth="1"/>
    <col min="1829" max="1829" width="9.85546875" style="6" bestFit="1" customWidth="1"/>
    <col min="1830" max="1830" width="13.140625" style="6" customWidth="1"/>
    <col min="1831" max="2048" width="9.140625" style="6"/>
    <col min="2049" max="2049" width="3.140625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5" width="12.42578125" style="6" customWidth="1"/>
    <col min="2056" max="2059" width="9.28515625" style="6" bestFit="1" customWidth="1"/>
    <col min="2060" max="2060" width="9.140625" style="6"/>
    <col min="2061" max="2061" width="9.28515625" style="6" bestFit="1" customWidth="1"/>
    <col min="2062" max="2062" width="9.140625" style="6"/>
    <col min="2063" max="2063" width="9.5703125" style="6" customWidth="1"/>
    <col min="2064" max="2064" width="11" style="6" customWidth="1"/>
    <col min="2065" max="2065" width="9.28515625" style="6" bestFit="1" customWidth="1"/>
    <col min="2066" max="2067" width="9.140625" style="6"/>
    <col min="2068" max="2068" width="9.28515625" style="6" bestFit="1" customWidth="1"/>
    <col min="2069" max="2070" width="9.140625" style="6"/>
    <col min="2071" max="2071" width="9.85546875" style="6" bestFit="1" customWidth="1"/>
    <col min="2072" max="2074" width="9.140625" style="6"/>
    <col min="2075" max="2075" width="9.85546875" style="6" bestFit="1" customWidth="1"/>
    <col min="2076" max="2081" width="9.140625" style="6"/>
    <col min="2082" max="2083" width="11.28515625" style="6" customWidth="1"/>
    <col min="2084" max="2084" width="12.140625" style="6" customWidth="1"/>
    <col min="2085" max="2085" width="9.85546875" style="6" bestFit="1" customWidth="1"/>
    <col min="2086" max="2086" width="13.140625" style="6" customWidth="1"/>
    <col min="2087" max="2304" width="9.140625" style="6"/>
    <col min="2305" max="2305" width="3.140625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1" width="12.42578125" style="6" customWidth="1"/>
    <col min="2312" max="2315" width="9.28515625" style="6" bestFit="1" customWidth="1"/>
    <col min="2316" max="2316" width="9.140625" style="6"/>
    <col min="2317" max="2317" width="9.28515625" style="6" bestFit="1" customWidth="1"/>
    <col min="2318" max="2318" width="9.140625" style="6"/>
    <col min="2319" max="2319" width="9.5703125" style="6" customWidth="1"/>
    <col min="2320" max="2320" width="11" style="6" customWidth="1"/>
    <col min="2321" max="2321" width="9.28515625" style="6" bestFit="1" customWidth="1"/>
    <col min="2322" max="2323" width="9.140625" style="6"/>
    <col min="2324" max="2324" width="9.28515625" style="6" bestFit="1" customWidth="1"/>
    <col min="2325" max="2326" width="9.140625" style="6"/>
    <col min="2327" max="2327" width="9.85546875" style="6" bestFit="1" customWidth="1"/>
    <col min="2328" max="2330" width="9.140625" style="6"/>
    <col min="2331" max="2331" width="9.85546875" style="6" bestFit="1" customWidth="1"/>
    <col min="2332" max="2337" width="9.140625" style="6"/>
    <col min="2338" max="2339" width="11.28515625" style="6" customWidth="1"/>
    <col min="2340" max="2340" width="12.140625" style="6" customWidth="1"/>
    <col min="2341" max="2341" width="9.85546875" style="6" bestFit="1" customWidth="1"/>
    <col min="2342" max="2342" width="13.140625" style="6" customWidth="1"/>
    <col min="2343" max="2560" width="9.140625" style="6"/>
    <col min="2561" max="2561" width="3.140625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67" width="12.42578125" style="6" customWidth="1"/>
    <col min="2568" max="2571" width="9.28515625" style="6" bestFit="1" customWidth="1"/>
    <col min="2572" max="2572" width="9.140625" style="6"/>
    <col min="2573" max="2573" width="9.28515625" style="6" bestFit="1" customWidth="1"/>
    <col min="2574" max="2574" width="9.140625" style="6"/>
    <col min="2575" max="2575" width="9.5703125" style="6" customWidth="1"/>
    <col min="2576" max="2576" width="11" style="6" customWidth="1"/>
    <col min="2577" max="2577" width="9.28515625" style="6" bestFit="1" customWidth="1"/>
    <col min="2578" max="2579" width="9.140625" style="6"/>
    <col min="2580" max="2580" width="9.28515625" style="6" bestFit="1" customWidth="1"/>
    <col min="2581" max="2582" width="9.140625" style="6"/>
    <col min="2583" max="2583" width="9.85546875" style="6" bestFit="1" customWidth="1"/>
    <col min="2584" max="2586" width="9.140625" style="6"/>
    <col min="2587" max="2587" width="9.85546875" style="6" bestFit="1" customWidth="1"/>
    <col min="2588" max="2593" width="9.140625" style="6"/>
    <col min="2594" max="2595" width="11.28515625" style="6" customWidth="1"/>
    <col min="2596" max="2596" width="12.140625" style="6" customWidth="1"/>
    <col min="2597" max="2597" width="9.85546875" style="6" bestFit="1" customWidth="1"/>
    <col min="2598" max="2598" width="13.140625" style="6" customWidth="1"/>
    <col min="2599" max="2816" width="9.140625" style="6"/>
    <col min="2817" max="2817" width="3.140625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3" width="12.42578125" style="6" customWidth="1"/>
    <col min="2824" max="2827" width="9.28515625" style="6" bestFit="1" customWidth="1"/>
    <col min="2828" max="2828" width="9.140625" style="6"/>
    <col min="2829" max="2829" width="9.28515625" style="6" bestFit="1" customWidth="1"/>
    <col min="2830" max="2830" width="9.140625" style="6"/>
    <col min="2831" max="2831" width="9.5703125" style="6" customWidth="1"/>
    <col min="2832" max="2832" width="11" style="6" customWidth="1"/>
    <col min="2833" max="2833" width="9.28515625" style="6" bestFit="1" customWidth="1"/>
    <col min="2834" max="2835" width="9.140625" style="6"/>
    <col min="2836" max="2836" width="9.28515625" style="6" bestFit="1" customWidth="1"/>
    <col min="2837" max="2838" width="9.140625" style="6"/>
    <col min="2839" max="2839" width="9.85546875" style="6" bestFit="1" customWidth="1"/>
    <col min="2840" max="2842" width="9.140625" style="6"/>
    <col min="2843" max="2843" width="9.85546875" style="6" bestFit="1" customWidth="1"/>
    <col min="2844" max="2849" width="9.140625" style="6"/>
    <col min="2850" max="2851" width="11.28515625" style="6" customWidth="1"/>
    <col min="2852" max="2852" width="12.140625" style="6" customWidth="1"/>
    <col min="2853" max="2853" width="9.85546875" style="6" bestFit="1" customWidth="1"/>
    <col min="2854" max="2854" width="13.140625" style="6" customWidth="1"/>
    <col min="2855" max="3072" width="9.140625" style="6"/>
    <col min="3073" max="3073" width="3.140625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79" width="12.42578125" style="6" customWidth="1"/>
    <col min="3080" max="3083" width="9.28515625" style="6" bestFit="1" customWidth="1"/>
    <col min="3084" max="3084" width="9.140625" style="6"/>
    <col min="3085" max="3085" width="9.28515625" style="6" bestFit="1" customWidth="1"/>
    <col min="3086" max="3086" width="9.140625" style="6"/>
    <col min="3087" max="3087" width="9.5703125" style="6" customWidth="1"/>
    <col min="3088" max="3088" width="11" style="6" customWidth="1"/>
    <col min="3089" max="3089" width="9.28515625" style="6" bestFit="1" customWidth="1"/>
    <col min="3090" max="3091" width="9.140625" style="6"/>
    <col min="3092" max="3092" width="9.28515625" style="6" bestFit="1" customWidth="1"/>
    <col min="3093" max="3094" width="9.140625" style="6"/>
    <col min="3095" max="3095" width="9.85546875" style="6" bestFit="1" customWidth="1"/>
    <col min="3096" max="3098" width="9.140625" style="6"/>
    <col min="3099" max="3099" width="9.85546875" style="6" bestFit="1" customWidth="1"/>
    <col min="3100" max="3105" width="9.140625" style="6"/>
    <col min="3106" max="3107" width="11.28515625" style="6" customWidth="1"/>
    <col min="3108" max="3108" width="12.140625" style="6" customWidth="1"/>
    <col min="3109" max="3109" width="9.85546875" style="6" bestFit="1" customWidth="1"/>
    <col min="3110" max="3110" width="13.140625" style="6" customWidth="1"/>
    <col min="3111" max="3328" width="9.140625" style="6"/>
    <col min="3329" max="3329" width="3.140625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5" width="12.42578125" style="6" customWidth="1"/>
    <col min="3336" max="3339" width="9.28515625" style="6" bestFit="1" customWidth="1"/>
    <col min="3340" max="3340" width="9.140625" style="6"/>
    <col min="3341" max="3341" width="9.28515625" style="6" bestFit="1" customWidth="1"/>
    <col min="3342" max="3342" width="9.140625" style="6"/>
    <col min="3343" max="3343" width="9.5703125" style="6" customWidth="1"/>
    <col min="3344" max="3344" width="11" style="6" customWidth="1"/>
    <col min="3345" max="3345" width="9.28515625" style="6" bestFit="1" customWidth="1"/>
    <col min="3346" max="3347" width="9.140625" style="6"/>
    <col min="3348" max="3348" width="9.28515625" style="6" bestFit="1" customWidth="1"/>
    <col min="3349" max="3350" width="9.140625" style="6"/>
    <col min="3351" max="3351" width="9.85546875" style="6" bestFit="1" customWidth="1"/>
    <col min="3352" max="3354" width="9.140625" style="6"/>
    <col min="3355" max="3355" width="9.85546875" style="6" bestFit="1" customWidth="1"/>
    <col min="3356" max="3361" width="9.140625" style="6"/>
    <col min="3362" max="3363" width="11.28515625" style="6" customWidth="1"/>
    <col min="3364" max="3364" width="12.140625" style="6" customWidth="1"/>
    <col min="3365" max="3365" width="9.85546875" style="6" bestFit="1" customWidth="1"/>
    <col min="3366" max="3366" width="13.140625" style="6" customWidth="1"/>
    <col min="3367" max="3584" width="9.140625" style="6"/>
    <col min="3585" max="3585" width="3.140625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1" width="12.42578125" style="6" customWidth="1"/>
    <col min="3592" max="3595" width="9.28515625" style="6" bestFit="1" customWidth="1"/>
    <col min="3596" max="3596" width="9.140625" style="6"/>
    <col min="3597" max="3597" width="9.28515625" style="6" bestFit="1" customWidth="1"/>
    <col min="3598" max="3598" width="9.140625" style="6"/>
    <col min="3599" max="3599" width="9.5703125" style="6" customWidth="1"/>
    <col min="3600" max="3600" width="11" style="6" customWidth="1"/>
    <col min="3601" max="3601" width="9.28515625" style="6" bestFit="1" customWidth="1"/>
    <col min="3602" max="3603" width="9.140625" style="6"/>
    <col min="3604" max="3604" width="9.28515625" style="6" bestFit="1" customWidth="1"/>
    <col min="3605" max="3606" width="9.140625" style="6"/>
    <col min="3607" max="3607" width="9.85546875" style="6" bestFit="1" customWidth="1"/>
    <col min="3608" max="3610" width="9.140625" style="6"/>
    <col min="3611" max="3611" width="9.85546875" style="6" bestFit="1" customWidth="1"/>
    <col min="3612" max="3617" width="9.140625" style="6"/>
    <col min="3618" max="3619" width="11.28515625" style="6" customWidth="1"/>
    <col min="3620" max="3620" width="12.140625" style="6" customWidth="1"/>
    <col min="3621" max="3621" width="9.85546875" style="6" bestFit="1" customWidth="1"/>
    <col min="3622" max="3622" width="13.140625" style="6" customWidth="1"/>
    <col min="3623" max="3840" width="9.140625" style="6"/>
    <col min="3841" max="3841" width="3.140625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47" width="12.42578125" style="6" customWidth="1"/>
    <col min="3848" max="3851" width="9.28515625" style="6" bestFit="1" customWidth="1"/>
    <col min="3852" max="3852" width="9.140625" style="6"/>
    <col min="3853" max="3853" width="9.28515625" style="6" bestFit="1" customWidth="1"/>
    <col min="3854" max="3854" width="9.140625" style="6"/>
    <col min="3855" max="3855" width="9.5703125" style="6" customWidth="1"/>
    <col min="3856" max="3856" width="11" style="6" customWidth="1"/>
    <col min="3857" max="3857" width="9.28515625" style="6" bestFit="1" customWidth="1"/>
    <col min="3858" max="3859" width="9.140625" style="6"/>
    <col min="3860" max="3860" width="9.28515625" style="6" bestFit="1" customWidth="1"/>
    <col min="3861" max="3862" width="9.140625" style="6"/>
    <col min="3863" max="3863" width="9.85546875" style="6" bestFit="1" customWidth="1"/>
    <col min="3864" max="3866" width="9.140625" style="6"/>
    <col min="3867" max="3867" width="9.85546875" style="6" bestFit="1" customWidth="1"/>
    <col min="3868" max="3873" width="9.140625" style="6"/>
    <col min="3874" max="3875" width="11.28515625" style="6" customWidth="1"/>
    <col min="3876" max="3876" width="12.140625" style="6" customWidth="1"/>
    <col min="3877" max="3877" width="9.85546875" style="6" bestFit="1" customWidth="1"/>
    <col min="3878" max="3878" width="13.140625" style="6" customWidth="1"/>
    <col min="3879" max="4096" width="9.140625" style="6"/>
    <col min="4097" max="4097" width="3.140625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3" width="12.42578125" style="6" customWidth="1"/>
    <col min="4104" max="4107" width="9.28515625" style="6" bestFit="1" customWidth="1"/>
    <col min="4108" max="4108" width="9.140625" style="6"/>
    <col min="4109" max="4109" width="9.28515625" style="6" bestFit="1" customWidth="1"/>
    <col min="4110" max="4110" width="9.140625" style="6"/>
    <col min="4111" max="4111" width="9.5703125" style="6" customWidth="1"/>
    <col min="4112" max="4112" width="11" style="6" customWidth="1"/>
    <col min="4113" max="4113" width="9.28515625" style="6" bestFit="1" customWidth="1"/>
    <col min="4114" max="4115" width="9.140625" style="6"/>
    <col min="4116" max="4116" width="9.28515625" style="6" bestFit="1" customWidth="1"/>
    <col min="4117" max="4118" width="9.140625" style="6"/>
    <col min="4119" max="4119" width="9.85546875" style="6" bestFit="1" customWidth="1"/>
    <col min="4120" max="4122" width="9.140625" style="6"/>
    <col min="4123" max="4123" width="9.85546875" style="6" bestFit="1" customWidth="1"/>
    <col min="4124" max="4129" width="9.140625" style="6"/>
    <col min="4130" max="4131" width="11.28515625" style="6" customWidth="1"/>
    <col min="4132" max="4132" width="12.140625" style="6" customWidth="1"/>
    <col min="4133" max="4133" width="9.85546875" style="6" bestFit="1" customWidth="1"/>
    <col min="4134" max="4134" width="13.140625" style="6" customWidth="1"/>
    <col min="4135" max="4352" width="9.140625" style="6"/>
    <col min="4353" max="4353" width="3.140625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59" width="12.42578125" style="6" customWidth="1"/>
    <col min="4360" max="4363" width="9.28515625" style="6" bestFit="1" customWidth="1"/>
    <col min="4364" max="4364" width="9.140625" style="6"/>
    <col min="4365" max="4365" width="9.28515625" style="6" bestFit="1" customWidth="1"/>
    <col min="4366" max="4366" width="9.140625" style="6"/>
    <col min="4367" max="4367" width="9.5703125" style="6" customWidth="1"/>
    <col min="4368" max="4368" width="11" style="6" customWidth="1"/>
    <col min="4369" max="4369" width="9.28515625" style="6" bestFit="1" customWidth="1"/>
    <col min="4370" max="4371" width="9.140625" style="6"/>
    <col min="4372" max="4372" width="9.28515625" style="6" bestFit="1" customWidth="1"/>
    <col min="4373" max="4374" width="9.140625" style="6"/>
    <col min="4375" max="4375" width="9.85546875" style="6" bestFit="1" customWidth="1"/>
    <col min="4376" max="4378" width="9.140625" style="6"/>
    <col min="4379" max="4379" width="9.85546875" style="6" bestFit="1" customWidth="1"/>
    <col min="4380" max="4385" width="9.140625" style="6"/>
    <col min="4386" max="4387" width="11.28515625" style="6" customWidth="1"/>
    <col min="4388" max="4388" width="12.140625" style="6" customWidth="1"/>
    <col min="4389" max="4389" width="9.85546875" style="6" bestFit="1" customWidth="1"/>
    <col min="4390" max="4390" width="13.140625" style="6" customWidth="1"/>
    <col min="4391" max="4608" width="9.140625" style="6"/>
    <col min="4609" max="4609" width="3.140625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5" width="12.42578125" style="6" customWidth="1"/>
    <col min="4616" max="4619" width="9.28515625" style="6" bestFit="1" customWidth="1"/>
    <col min="4620" max="4620" width="9.140625" style="6"/>
    <col min="4621" max="4621" width="9.28515625" style="6" bestFit="1" customWidth="1"/>
    <col min="4622" max="4622" width="9.140625" style="6"/>
    <col min="4623" max="4623" width="9.5703125" style="6" customWidth="1"/>
    <col min="4624" max="4624" width="11" style="6" customWidth="1"/>
    <col min="4625" max="4625" width="9.28515625" style="6" bestFit="1" customWidth="1"/>
    <col min="4626" max="4627" width="9.140625" style="6"/>
    <col min="4628" max="4628" width="9.28515625" style="6" bestFit="1" customWidth="1"/>
    <col min="4629" max="4630" width="9.140625" style="6"/>
    <col min="4631" max="4631" width="9.85546875" style="6" bestFit="1" customWidth="1"/>
    <col min="4632" max="4634" width="9.140625" style="6"/>
    <col min="4635" max="4635" width="9.85546875" style="6" bestFit="1" customWidth="1"/>
    <col min="4636" max="4641" width="9.140625" style="6"/>
    <col min="4642" max="4643" width="11.28515625" style="6" customWidth="1"/>
    <col min="4644" max="4644" width="12.140625" style="6" customWidth="1"/>
    <col min="4645" max="4645" width="9.85546875" style="6" bestFit="1" customWidth="1"/>
    <col min="4646" max="4646" width="13.140625" style="6" customWidth="1"/>
    <col min="4647" max="4864" width="9.140625" style="6"/>
    <col min="4865" max="4865" width="3.140625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1" width="12.42578125" style="6" customWidth="1"/>
    <col min="4872" max="4875" width="9.28515625" style="6" bestFit="1" customWidth="1"/>
    <col min="4876" max="4876" width="9.140625" style="6"/>
    <col min="4877" max="4877" width="9.28515625" style="6" bestFit="1" customWidth="1"/>
    <col min="4878" max="4878" width="9.140625" style="6"/>
    <col min="4879" max="4879" width="9.5703125" style="6" customWidth="1"/>
    <col min="4880" max="4880" width="11" style="6" customWidth="1"/>
    <col min="4881" max="4881" width="9.28515625" style="6" bestFit="1" customWidth="1"/>
    <col min="4882" max="4883" width="9.140625" style="6"/>
    <col min="4884" max="4884" width="9.28515625" style="6" bestFit="1" customWidth="1"/>
    <col min="4885" max="4886" width="9.140625" style="6"/>
    <col min="4887" max="4887" width="9.85546875" style="6" bestFit="1" customWidth="1"/>
    <col min="4888" max="4890" width="9.140625" style="6"/>
    <col min="4891" max="4891" width="9.85546875" style="6" bestFit="1" customWidth="1"/>
    <col min="4892" max="4897" width="9.140625" style="6"/>
    <col min="4898" max="4899" width="11.28515625" style="6" customWidth="1"/>
    <col min="4900" max="4900" width="12.140625" style="6" customWidth="1"/>
    <col min="4901" max="4901" width="9.85546875" style="6" bestFit="1" customWidth="1"/>
    <col min="4902" max="4902" width="13.140625" style="6" customWidth="1"/>
    <col min="4903" max="5120" width="9.140625" style="6"/>
    <col min="5121" max="5121" width="3.140625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27" width="12.42578125" style="6" customWidth="1"/>
    <col min="5128" max="5131" width="9.28515625" style="6" bestFit="1" customWidth="1"/>
    <col min="5132" max="5132" width="9.140625" style="6"/>
    <col min="5133" max="5133" width="9.28515625" style="6" bestFit="1" customWidth="1"/>
    <col min="5134" max="5134" width="9.140625" style="6"/>
    <col min="5135" max="5135" width="9.5703125" style="6" customWidth="1"/>
    <col min="5136" max="5136" width="11" style="6" customWidth="1"/>
    <col min="5137" max="5137" width="9.28515625" style="6" bestFit="1" customWidth="1"/>
    <col min="5138" max="5139" width="9.140625" style="6"/>
    <col min="5140" max="5140" width="9.28515625" style="6" bestFit="1" customWidth="1"/>
    <col min="5141" max="5142" width="9.140625" style="6"/>
    <col min="5143" max="5143" width="9.85546875" style="6" bestFit="1" customWidth="1"/>
    <col min="5144" max="5146" width="9.140625" style="6"/>
    <col min="5147" max="5147" width="9.85546875" style="6" bestFit="1" customWidth="1"/>
    <col min="5148" max="5153" width="9.140625" style="6"/>
    <col min="5154" max="5155" width="11.28515625" style="6" customWidth="1"/>
    <col min="5156" max="5156" width="12.140625" style="6" customWidth="1"/>
    <col min="5157" max="5157" width="9.85546875" style="6" bestFit="1" customWidth="1"/>
    <col min="5158" max="5158" width="13.140625" style="6" customWidth="1"/>
    <col min="5159" max="5376" width="9.140625" style="6"/>
    <col min="5377" max="5377" width="3.140625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3" width="12.42578125" style="6" customWidth="1"/>
    <col min="5384" max="5387" width="9.28515625" style="6" bestFit="1" customWidth="1"/>
    <col min="5388" max="5388" width="9.140625" style="6"/>
    <col min="5389" max="5389" width="9.28515625" style="6" bestFit="1" customWidth="1"/>
    <col min="5390" max="5390" width="9.140625" style="6"/>
    <col min="5391" max="5391" width="9.5703125" style="6" customWidth="1"/>
    <col min="5392" max="5392" width="11" style="6" customWidth="1"/>
    <col min="5393" max="5393" width="9.28515625" style="6" bestFit="1" customWidth="1"/>
    <col min="5394" max="5395" width="9.140625" style="6"/>
    <col min="5396" max="5396" width="9.28515625" style="6" bestFit="1" customWidth="1"/>
    <col min="5397" max="5398" width="9.140625" style="6"/>
    <col min="5399" max="5399" width="9.85546875" style="6" bestFit="1" customWidth="1"/>
    <col min="5400" max="5402" width="9.140625" style="6"/>
    <col min="5403" max="5403" width="9.85546875" style="6" bestFit="1" customWidth="1"/>
    <col min="5404" max="5409" width="9.140625" style="6"/>
    <col min="5410" max="5411" width="11.28515625" style="6" customWidth="1"/>
    <col min="5412" max="5412" width="12.140625" style="6" customWidth="1"/>
    <col min="5413" max="5413" width="9.85546875" style="6" bestFit="1" customWidth="1"/>
    <col min="5414" max="5414" width="13.140625" style="6" customWidth="1"/>
    <col min="5415" max="5632" width="9.140625" style="6"/>
    <col min="5633" max="5633" width="3.140625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39" width="12.42578125" style="6" customWidth="1"/>
    <col min="5640" max="5643" width="9.28515625" style="6" bestFit="1" customWidth="1"/>
    <col min="5644" max="5644" width="9.140625" style="6"/>
    <col min="5645" max="5645" width="9.28515625" style="6" bestFit="1" customWidth="1"/>
    <col min="5646" max="5646" width="9.140625" style="6"/>
    <col min="5647" max="5647" width="9.5703125" style="6" customWidth="1"/>
    <col min="5648" max="5648" width="11" style="6" customWidth="1"/>
    <col min="5649" max="5649" width="9.28515625" style="6" bestFit="1" customWidth="1"/>
    <col min="5650" max="5651" width="9.140625" style="6"/>
    <col min="5652" max="5652" width="9.28515625" style="6" bestFit="1" customWidth="1"/>
    <col min="5653" max="5654" width="9.140625" style="6"/>
    <col min="5655" max="5655" width="9.85546875" style="6" bestFit="1" customWidth="1"/>
    <col min="5656" max="5658" width="9.140625" style="6"/>
    <col min="5659" max="5659" width="9.85546875" style="6" bestFit="1" customWidth="1"/>
    <col min="5660" max="5665" width="9.140625" style="6"/>
    <col min="5666" max="5667" width="11.28515625" style="6" customWidth="1"/>
    <col min="5668" max="5668" width="12.140625" style="6" customWidth="1"/>
    <col min="5669" max="5669" width="9.85546875" style="6" bestFit="1" customWidth="1"/>
    <col min="5670" max="5670" width="13.140625" style="6" customWidth="1"/>
    <col min="5671" max="5888" width="9.140625" style="6"/>
    <col min="5889" max="5889" width="3.140625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5" width="12.42578125" style="6" customWidth="1"/>
    <col min="5896" max="5899" width="9.28515625" style="6" bestFit="1" customWidth="1"/>
    <col min="5900" max="5900" width="9.140625" style="6"/>
    <col min="5901" max="5901" width="9.28515625" style="6" bestFit="1" customWidth="1"/>
    <col min="5902" max="5902" width="9.140625" style="6"/>
    <col min="5903" max="5903" width="9.5703125" style="6" customWidth="1"/>
    <col min="5904" max="5904" width="11" style="6" customWidth="1"/>
    <col min="5905" max="5905" width="9.28515625" style="6" bestFit="1" customWidth="1"/>
    <col min="5906" max="5907" width="9.140625" style="6"/>
    <col min="5908" max="5908" width="9.28515625" style="6" bestFit="1" customWidth="1"/>
    <col min="5909" max="5910" width="9.140625" style="6"/>
    <col min="5911" max="5911" width="9.85546875" style="6" bestFit="1" customWidth="1"/>
    <col min="5912" max="5914" width="9.140625" style="6"/>
    <col min="5915" max="5915" width="9.85546875" style="6" bestFit="1" customWidth="1"/>
    <col min="5916" max="5921" width="9.140625" style="6"/>
    <col min="5922" max="5923" width="11.28515625" style="6" customWidth="1"/>
    <col min="5924" max="5924" width="12.140625" style="6" customWidth="1"/>
    <col min="5925" max="5925" width="9.85546875" style="6" bestFit="1" customWidth="1"/>
    <col min="5926" max="5926" width="13.140625" style="6" customWidth="1"/>
    <col min="5927" max="6144" width="9.140625" style="6"/>
    <col min="6145" max="6145" width="3.140625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1" width="12.42578125" style="6" customWidth="1"/>
    <col min="6152" max="6155" width="9.28515625" style="6" bestFit="1" customWidth="1"/>
    <col min="6156" max="6156" width="9.140625" style="6"/>
    <col min="6157" max="6157" width="9.28515625" style="6" bestFit="1" customWidth="1"/>
    <col min="6158" max="6158" width="9.140625" style="6"/>
    <col min="6159" max="6159" width="9.5703125" style="6" customWidth="1"/>
    <col min="6160" max="6160" width="11" style="6" customWidth="1"/>
    <col min="6161" max="6161" width="9.28515625" style="6" bestFit="1" customWidth="1"/>
    <col min="6162" max="6163" width="9.140625" style="6"/>
    <col min="6164" max="6164" width="9.28515625" style="6" bestFit="1" customWidth="1"/>
    <col min="6165" max="6166" width="9.140625" style="6"/>
    <col min="6167" max="6167" width="9.85546875" style="6" bestFit="1" customWidth="1"/>
    <col min="6168" max="6170" width="9.140625" style="6"/>
    <col min="6171" max="6171" width="9.85546875" style="6" bestFit="1" customWidth="1"/>
    <col min="6172" max="6177" width="9.140625" style="6"/>
    <col min="6178" max="6179" width="11.28515625" style="6" customWidth="1"/>
    <col min="6180" max="6180" width="12.140625" style="6" customWidth="1"/>
    <col min="6181" max="6181" width="9.85546875" style="6" bestFit="1" customWidth="1"/>
    <col min="6182" max="6182" width="13.140625" style="6" customWidth="1"/>
    <col min="6183" max="6400" width="9.140625" style="6"/>
    <col min="6401" max="6401" width="3.140625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07" width="12.42578125" style="6" customWidth="1"/>
    <col min="6408" max="6411" width="9.28515625" style="6" bestFit="1" customWidth="1"/>
    <col min="6412" max="6412" width="9.140625" style="6"/>
    <col min="6413" max="6413" width="9.28515625" style="6" bestFit="1" customWidth="1"/>
    <col min="6414" max="6414" width="9.140625" style="6"/>
    <col min="6415" max="6415" width="9.5703125" style="6" customWidth="1"/>
    <col min="6416" max="6416" width="11" style="6" customWidth="1"/>
    <col min="6417" max="6417" width="9.28515625" style="6" bestFit="1" customWidth="1"/>
    <col min="6418" max="6419" width="9.140625" style="6"/>
    <col min="6420" max="6420" width="9.28515625" style="6" bestFit="1" customWidth="1"/>
    <col min="6421" max="6422" width="9.140625" style="6"/>
    <col min="6423" max="6423" width="9.85546875" style="6" bestFit="1" customWidth="1"/>
    <col min="6424" max="6426" width="9.140625" style="6"/>
    <col min="6427" max="6427" width="9.85546875" style="6" bestFit="1" customWidth="1"/>
    <col min="6428" max="6433" width="9.140625" style="6"/>
    <col min="6434" max="6435" width="11.28515625" style="6" customWidth="1"/>
    <col min="6436" max="6436" width="12.140625" style="6" customWidth="1"/>
    <col min="6437" max="6437" width="9.85546875" style="6" bestFit="1" customWidth="1"/>
    <col min="6438" max="6438" width="13.140625" style="6" customWidth="1"/>
    <col min="6439" max="6656" width="9.140625" style="6"/>
    <col min="6657" max="6657" width="3.140625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3" width="12.42578125" style="6" customWidth="1"/>
    <col min="6664" max="6667" width="9.28515625" style="6" bestFit="1" customWidth="1"/>
    <col min="6668" max="6668" width="9.140625" style="6"/>
    <col min="6669" max="6669" width="9.28515625" style="6" bestFit="1" customWidth="1"/>
    <col min="6670" max="6670" width="9.140625" style="6"/>
    <col min="6671" max="6671" width="9.5703125" style="6" customWidth="1"/>
    <col min="6672" max="6672" width="11" style="6" customWidth="1"/>
    <col min="6673" max="6673" width="9.28515625" style="6" bestFit="1" customWidth="1"/>
    <col min="6674" max="6675" width="9.140625" style="6"/>
    <col min="6676" max="6676" width="9.28515625" style="6" bestFit="1" customWidth="1"/>
    <col min="6677" max="6678" width="9.140625" style="6"/>
    <col min="6679" max="6679" width="9.85546875" style="6" bestFit="1" customWidth="1"/>
    <col min="6680" max="6682" width="9.140625" style="6"/>
    <col min="6683" max="6683" width="9.85546875" style="6" bestFit="1" customWidth="1"/>
    <col min="6684" max="6689" width="9.140625" style="6"/>
    <col min="6690" max="6691" width="11.28515625" style="6" customWidth="1"/>
    <col min="6692" max="6692" width="12.140625" style="6" customWidth="1"/>
    <col min="6693" max="6693" width="9.85546875" style="6" bestFit="1" customWidth="1"/>
    <col min="6694" max="6694" width="13.140625" style="6" customWidth="1"/>
    <col min="6695" max="6912" width="9.140625" style="6"/>
    <col min="6913" max="6913" width="3.140625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19" width="12.42578125" style="6" customWidth="1"/>
    <col min="6920" max="6923" width="9.28515625" style="6" bestFit="1" customWidth="1"/>
    <col min="6924" max="6924" width="9.140625" style="6"/>
    <col min="6925" max="6925" width="9.28515625" style="6" bestFit="1" customWidth="1"/>
    <col min="6926" max="6926" width="9.140625" style="6"/>
    <col min="6927" max="6927" width="9.5703125" style="6" customWidth="1"/>
    <col min="6928" max="6928" width="11" style="6" customWidth="1"/>
    <col min="6929" max="6929" width="9.28515625" style="6" bestFit="1" customWidth="1"/>
    <col min="6930" max="6931" width="9.140625" style="6"/>
    <col min="6932" max="6932" width="9.28515625" style="6" bestFit="1" customWidth="1"/>
    <col min="6933" max="6934" width="9.140625" style="6"/>
    <col min="6935" max="6935" width="9.85546875" style="6" bestFit="1" customWidth="1"/>
    <col min="6936" max="6938" width="9.140625" style="6"/>
    <col min="6939" max="6939" width="9.85546875" style="6" bestFit="1" customWidth="1"/>
    <col min="6940" max="6945" width="9.140625" style="6"/>
    <col min="6946" max="6947" width="11.28515625" style="6" customWidth="1"/>
    <col min="6948" max="6948" width="12.140625" style="6" customWidth="1"/>
    <col min="6949" max="6949" width="9.85546875" style="6" bestFit="1" customWidth="1"/>
    <col min="6950" max="6950" width="13.140625" style="6" customWidth="1"/>
    <col min="6951" max="7168" width="9.140625" style="6"/>
    <col min="7169" max="7169" width="3.140625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5" width="12.42578125" style="6" customWidth="1"/>
    <col min="7176" max="7179" width="9.28515625" style="6" bestFit="1" customWidth="1"/>
    <col min="7180" max="7180" width="9.140625" style="6"/>
    <col min="7181" max="7181" width="9.28515625" style="6" bestFit="1" customWidth="1"/>
    <col min="7182" max="7182" width="9.140625" style="6"/>
    <col min="7183" max="7183" width="9.5703125" style="6" customWidth="1"/>
    <col min="7184" max="7184" width="11" style="6" customWidth="1"/>
    <col min="7185" max="7185" width="9.28515625" style="6" bestFit="1" customWidth="1"/>
    <col min="7186" max="7187" width="9.140625" style="6"/>
    <col min="7188" max="7188" width="9.28515625" style="6" bestFit="1" customWidth="1"/>
    <col min="7189" max="7190" width="9.140625" style="6"/>
    <col min="7191" max="7191" width="9.85546875" style="6" bestFit="1" customWidth="1"/>
    <col min="7192" max="7194" width="9.140625" style="6"/>
    <col min="7195" max="7195" width="9.85546875" style="6" bestFit="1" customWidth="1"/>
    <col min="7196" max="7201" width="9.140625" style="6"/>
    <col min="7202" max="7203" width="11.28515625" style="6" customWidth="1"/>
    <col min="7204" max="7204" width="12.140625" style="6" customWidth="1"/>
    <col min="7205" max="7205" width="9.85546875" style="6" bestFit="1" customWidth="1"/>
    <col min="7206" max="7206" width="13.140625" style="6" customWidth="1"/>
    <col min="7207" max="7424" width="9.140625" style="6"/>
    <col min="7425" max="7425" width="3.140625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1" width="12.42578125" style="6" customWidth="1"/>
    <col min="7432" max="7435" width="9.28515625" style="6" bestFit="1" customWidth="1"/>
    <col min="7436" max="7436" width="9.140625" style="6"/>
    <col min="7437" max="7437" width="9.28515625" style="6" bestFit="1" customWidth="1"/>
    <col min="7438" max="7438" width="9.140625" style="6"/>
    <col min="7439" max="7439" width="9.5703125" style="6" customWidth="1"/>
    <col min="7440" max="7440" width="11" style="6" customWidth="1"/>
    <col min="7441" max="7441" width="9.28515625" style="6" bestFit="1" customWidth="1"/>
    <col min="7442" max="7443" width="9.140625" style="6"/>
    <col min="7444" max="7444" width="9.28515625" style="6" bestFit="1" customWidth="1"/>
    <col min="7445" max="7446" width="9.140625" style="6"/>
    <col min="7447" max="7447" width="9.85546875" style="6" bestFit="1" customWidth="1"/>
    <col min="7448" max="7450" width="9.140625" style="6"/>
    <col min="7451" max="7451" width="9.85546875" style="6" bestFit="1" customWidth="1"/>
    <col min="7452" max="7457" width="9.140625" style="6"/>
    <col min="7458" max="7459" width="11.28515625" style="6" customWidth="1"/>
    <col min="7460" max="7460" width="12.140625" style="6" customWidth="1"/>
    <col min="7461" max="7461" width="9.85546875" style="6" bestFit="1" customWidth="1"/>
    <col min="7462" max="7462" width="13.140625" style="6" customWidth="1"/>
    <col min="7463" max="7680" width="9.140625" style="6"/>
    <col min="7681" max="7681" width="3.140625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87" width="12.42578125" style="6" customWidth="1"/>
    <col min="7688" max="7691" width="9.28515625" style="6" bestFit="1" customWidth="1"/>
    <col min="7692" max="7692" width="9.140625" style="6"/>
    <col min="7693" max="7693" width="9.28515625" style="6" bestFit="1" customWidth="1"/>
    <col min="7694" max="7694" width="9.140625" style="6"/>
    <col min="7695" max="7695" width="9.5703125" style="6" customWidth="1"/>
    <col min="7696" max="7696" width="11" style="6" customWidth="1"/>
    <col min="7697" max="7697" width="9.28515625" style="6" bestFit="1" customWidth="1"/>
    <col min="7698" max="7699" width="9.140625" style="6"/>
    <col min="7700" max="7700" width="9.28515625" style="6" bestFit="1" customWidth="1"/>
    <col min="7701" max="7702" width="9.140625" style="6"/>
    <col min="7703" max="7703" width="9.85546875" style="6" bestFit="1" customWidth="1"/>
    <col min="7704" max="7706" width="9.140625" style="6"/>
    <col min="7707" max="7707" width="9.85546875" style="6" bestFit="1" customWidth="1"/>
    <col min="7708" max="7713" width="9.140625" style="6"/>
    <col min="7714" max="7715" width="11.28515625" style="6" customWidth="1"/>
    <col min="7716" max="7716" width="12.140625" style="6" customWidth="1"/>
    <col min="7717" max="7717" width="9.85546875" style="6" bestFit="1" customWidth="1"/>
    <col min="7718" max="7718" width="13.140625" style="6" customWidth="1"/>
    <col min="7719" max="7936" width="9.140625" style="6"/>
    <col min="7937" max="7937" width="3.140625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3" width="12.42578125" style="6" customWidth="1"/>
    <col min="7944" max="7947" width="9.28515625" style="6" bestFit="1" customWidth="1"/>
    <col min="7948" max="7948" width="9.140625" style="6"/>
    <col min="7949" max="7949" width="9.28515625" style="6" bestFit="1" customWidth="1"/>
    <col min="7950" max="7950" width="9.140625" style="6"/>
    <col min="7951" max="7951" width="9.5703125" style="6" customWidth="1"/>
    <col min="7952" max="7952" width="11" style="6" customWidth="1"/>
    <col min="7953" max="7953" width="9.28515625" style="6" bestFit="1" customWidth="1"/>
    <col min="7954" max="7955" width="9.140625" style="6"/>
    <col min="7956" max="7956" width="9.28515625" style="6" bestFit="1" customWidth="1"/>
    <col min="7957" max="7958" width="9.140625" style="6"/>
    <col min="7959" max="7959" width="9.85546875" style="6" bestFit="1" customWidth="1"/>
    <col min="7960" max="7962" width="9.140625" style="6"/>
    <col min="7963" max="7963" width="9.85546875" style="6" bestFit="1" customWidth="1"/>
    <col min="7964" max="7969" width="9.140625" style="6"/>
    <col min="7970" max="7971" width="11.28515625" style="6" customWidth="1"/>
    <col min="7972" max="7972" width="12.140625" style="6" customWidth="1"/>
    <col min="7973" max="7973" width="9.85546875" style="6" bestFit="1" customWidth="1"/>
    <col min="7974" max="7974" width="13.140625" style="6" customWidth="1"/>
    <col min="7975" max="8192" width="9.140625" style="6"/>
    <col min="8193" max="8193" width="3.140625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199" width="12.42578125" style="6" customWidth="1"/>
    <col min="8200" max="8203" width="9.28515625" style="6" bestFit="1" customWidth="1"/>
    <col min="8204" max="8204" width="9.140625" style="6"/>
    <col min="8205" max="8205" width="9.28515625" style="6" bestFit="1" customWidth="1"/>
    <col min="8206" max="8206" width="9.140625" style="6"/>
    <col min="8207" max="8207" width="9.5703125" style="6" customWidth="1"/>
    <col min="8208" max="8208" width="11" style="6" customWidth="1"/>
    <col min="8209" max="8209" width="9.28515625" style="6" bestFit="1" customWidth="1"/>
    <col min="8210" max="8211" width="9.140625" style="6"/>
    <col min="8212" max="8212" width="9.28515625" style="6" bestFit="1" customWidth="1"/>
    <col min="8213" max="8214" width="9.140625" style="6"/>
    <col min="8215" max="8215" width="9.85546875" style="6" bestFit="1" customWidth="1"/>
    <col min="8216" max="8218" width="9.140625" style="6"/>
    <col min="8219" max="8219" width="9.85546875" style="6" bestFit="1" customWidth="1"/>
    <col min="8220" max="8225" width="9.140625" style="6"/>
    <col min="8226" max="8227" width="11.28515625" style="6" customWidth="1"/>
    <col min="8228" max="8228" width="12.140625" style="6" customWidth="1"/>
    <col min="8229" max="8229" width="9.85546875" style="6" bestFit="1" customWidth="1"/>
    <col min="8230" max="8230" width="13.140625" style="6" customWidth="1"/>
    <col min="8231" max="8448" width="9.140625" style="6"/>
    <col min="8449" max="8449" width="3.140625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5" width="12.42578125" style="6" customWidth="1"/>
    <col min="8456" max="8459" width="9.28515625" style="6" bestFit="1" customWidth="1"/>
    <col min="8460" max="8460" width="9.140625" style="6"/>
    <col min="8461" max="8461" width="9.28515625" style="6" bestFit="1" customWidth="1"/>
    <col min="8462" max="8462" width="9.140625" style="6"/>
    <col min="8463" max="8463" width="9.5703125" style="6" customWidth="1"/>
    <col min="8464" max="8464" width="11" style="6" customWidth="1"/>
    <col min="8465" max="8465" width="9.28515625" style="6" bestFit="1" customWidth="1"/>
    <col min="8466" max="8467" width="9.140625" style="6"/>
    <col min="8468" max="8468" width="9.28515625" style="6" bestFit="1" customWidth="1"/>
    <col min="8469" max="8470" width="9.140625" style="6"/>
    <col min="8471" max="8471" width="9.85546875" style="6" bestFit="1" customWidth="1"/>
    <col min="8472" max="8474" width="9.140625" style="6"/>
    <col min="8475" max="8475" width="9.85546875" style="6" bestFit="1" customWidth="1"/>
    <col min="8476" max="8481" width="9.140625" style="6"/>
    <col min="8482" max="8483" width="11.28515625" style="6" customWidth="1"/>
    <col min="8484" max="8484" width="12.140625" style="6" customWidth="1"/>
    <col min="8485" max="8485" width="9.85546875" style="6" bestFit="1" customWidth="1"/>
    <col min="8486" max="8486" width="13.140625" style="6" customWidth="1"/>
    <col min="8487" max="8704" width="9.140625" style="6"/>
    <col min="8705" max="8705" width="3.140625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1" width="12.42578125" style="6" customWidth="1"/>
    <col min="8712" max="8715" width="9.28515625" style="6" bestFit="1" customWidth="1"/>
    <col min="8716" max="8716" width="9.140625" style="6"/>
    <col min="8717" max="8717" width="9.28515625" style="6" bestFit="1" customWidth="1"/>
    <col min="8718" max="8718" width="9.140625" style="6"/>
    <col min="8719" max="8719" width="9.5703125" style="6" customWidth="1"/>
    <col min="8720" max="8720" width="11" style="6" customWidth="1"/>
    <col min="8721" max="8721" width="9.28515625" style="6" bestFit="1" customWidth="1"/>
    <col min="8722" max="8723" width="9.140625" style="6"/>
    <col min="8724" max="8724" width="9.28515625" style="6" bestFit="1" customWidth="1"/>
    <col min="8725" max="8726" width="9.140625" style="6"/>
    <col min="8727" max="8727" width="9.85546875" style="6" bestFit="1" customWidth="1"/>
    <col min="8728" max="8730" width="9.140625" style="6"/>
    <col min="8731" max="8731" width="9.85546875" style="6" bestFit="1" customWidth="1"/>
    <col min="8732" max="8737" width="9.140625" style="6"/>
    <col min="8738" max="8739" width="11.28515625" style="6" customWidth="1"/>
    <col min="8740" max="8740" width="12.140625" style="6" customWidth="1"/>
    <col min="8741" max="8741" width="9.85546875" style="6" bestFit="1" customWidth="1"/>
    <col min="8742" max="8742" width="13.140625" style="6" customWidth="1"/>
    <col min="8743" max="8960" width="9.140625" style="6"/>
    <col min="8961" max="8961" width="3.140625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67" width="12.42578125" style="6" customWidth="1"/>
    <col min="8968" max="8971" width="9.28515625" style="6" bestFit="1" customWidth="1"/>
    <col min="8972" max="8972" width="9.140625" style="6"/>
    <col min="8973" max="8973" width="9.28515625" style="6" bestFit="1" customWidth="1"/>
    <col min="8974" max="8974" width="9.140625" style="6"/>
    <col min="8975" max="8975" width="9.5703125" style="6" customWidth="1"/>
    <col min="8976" max="8976" width="11" style="6" customWidth="1"/>
    <col min="8977" max="8977" width="9.28515625" style="6" bestFit="1" customWidth="1"/>
    <col min="8978" max="8979" width="9.140625" style="6"/>
    <col min="8980" max="8980" width="9.28515625" style="6" bestFit="1" customWidth="1"/>
    <col min="8981" max="8982" width="9.140625" style="6"/>
    <col min="8983" max="8983" width="9.85546875" style="6" bestFit="1" customWidth="1"/>
    <col min="8984" max="8986" width="9.140625" style="6"/>
    <col min="8987" max="8987" width="9.85546875" style="6" bestFit="1" customWidth="1"/>
    <col min="8988" max="8993" width="9.140625" style="6"/>
    <col min="8994" max="8995" width="11.28515625" style="6" customWidth="1"/>
    <col min="8996" max="8996" width="12.140625" style="6" customWidth="1"/>
    <col min="8997" max="8997" width="9.85546875" style="6" bestFit="1" customWidth="1"/>
    <col min="8998" max="8998" width="13.140625" style="6" customWidth="1"/>
    <col min="8999" max="9216" width="9.140625" style="6"/>
    <col min="9217" max="9217" width="3.140625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3" width="12.42578125" style="6" customWidth="1"/>
    <col min="9224" max="9227" width="9.28515625" style="6" bestFit="1" customWidth="1"/>
    <col min="9228" max="9228" width="9.140625" style="6"/>
    <col min="9229" max="9229" width="9.28515625" style="6" bestFit="1" customWidth="1"/>
    <col min="9230" max="9230" width="9.140625" style="6"/>
    <col min="9231" max="9231" width="9.5703125" style="6" customWidth="1"/>
    <col min="9232" max="9232" width="11" style="6" customWidth="1"/>
    <col min="9233" max="9233" width="9.28515625" style="6" bestFit="1" customWidth="1"/>
    <col min="9234" max="9235" width="9.140625" style="6"/>
    <col min="9236" max="9236" width="9.28515625" style="6" bestFit="1" customWidth="1"/>
    <col min="9237" max="9238" width="9.140625" style="6"/>
    <col min="9239" max="9239" width="9.85546875" style="6" bestFit="1" customWidth="1"/>
    <col min="9240" max="9242" width="9.140625" style="6"/>
    <col min="9243" max="9243" width="9.85546875" style="6" bestFit="1" customWidth="1"/>
    <col min="9244" max="9249" width="9.140625" style="6"/>
    <col min="9250" max="9251" width="11.28515625" style="6" customWidth="1"/>
    <col min="9252" max="9252" width="12.140625" style="6" customWidth="1"/>
    <col min="9253" max="9253" width="9.85546875" style="6" bestFit="1" customWidth="1"/>
    <col min="9254" max="9254" width="13.140625" style="6" customWidth="1"/>
    <col min="9255" max="9472" width="9.140625" style="6"/>
    <col min="9473" max="9473" width="3.140625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79" width="12.42578125" style="6" customWidth="1"/>
    <col min="9480" max="9483" width="9.28515625" style="6" bestFit="1" customWidth="1"/>
    <col min="9484" max="9484" width="9.140625" style="6"/>
    <col min="9485" max="9485" width="9.28515625" style="6" bestFit="1" customWidth="1"/>
    <col min="9486" max="9486" width="9.140625" style="6"/>
    <col min="9487" max="9487" width="9.5703125" style="6" customWidth="1"/>
    <col min="9488" max="9488" width="11" style="6" customWidth="1"/>
    <col min="9489" max="9489" width="9.28515625" style="6" bestFit="1" customWidth="1"/>
    <col min="9490" max="9491" width="9.140625" style="6"/>
    <col min="9492" max="9492" width="9.28515625" style="6" bestFit="1" customWidth="1"/>
    <col min="9493" max="9494" width="9.140625" style="6"/>
    <col min="9495" max="9495" width="9.85546875" style="6" bestFit="1" customWidth="1"/>
    <col min="9496" max="9498" width="9.140625" style="6"/>
    <col min="9499" max="9499" width="9.85546875" style="6" bestFit="1" customWidth="1"/>
    <col min="9500" max="9505" width="9.140625" style="6"/>
    <col min="9506" max="9507" width="11.28515625" style="6" customWidth="1"/>
    <col min="9508" max="9508" width="12.140625" style="6" customWidth="1"/>
    <col min="9509" max="9509" width="9.85546875" style="6" bestFit="1" customWidth="1"/>
    <col min="9510" max="9510" width="13.140625" style="6" customWidth="1"/>
    <col min="9511" max="9728" width="9.140625" style="6"/>
    <col min="9729" max="9729" width="3.140625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5" width="12.42578125" style="6" customWidth="1"/>
    <col min="9736" max="9739" width="9.28515625" style="6" bestFit="1" customWidth="1"/>
    <col min="9740" max="9740" width="9.140625" style="6"/>
    <col min="9741" max="9741" width="9.28515625" style="6" bestFit="1" customWidth="1"/>
    <col min="9742" max="9742" width="9.140625" style="6"/>
    <col min="9743" max="9743" width="9.5703125" style="6" customWidth="1"/>
    <col min="9744" max="9744" width="11" style="6" customWidth="1"/>
    <col min="9745" max="9745" width="9.28515625" style="6" bestFit="1" customWidth="1"/>
    <col min="9746" max="9747" width="9.140625" style="6"/>
    <col min="9748" max="9748" width="9.28515625" style="6" bestFit="1" customWidth="1"/>
    <col min="9749" max="9750" width="9.140625" style="6"/>
    <col min="9751" max="9751" width="9.85546875" style="6" bestFit="1" customWidth="1"/>
    <col min="9752" max="9754" width="9.140625" style="6"/>
    <col min="9755" max="9755" width="9.85546875" style="6" bestFit="1" customWidth="1"/>
    <col min="9756" max="9761" width="9.140625" style="6"/>
    <col min="9762" max="9763" width="11.28515625" style="6" customWidth="1"/>
    <col min="9764" max="9764" width="12.140625" style="6" customWidth="1"/>
    <col min="9765" max="9765" width="9.85546875" style="6" bestFit="1" customWidth="1"/>
    <col min="9766" max="9766" width="13.140625" style="6" customWidth="1"/>
    <col min="9767" max="9984" width="9.140625" style="6"/>
    <col min="9985" max="9985" width="3.140625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1" width="12.42578125" style="6" customWidth="1"/>
    <col min="9992" max="9995" width="9.28515625" style="6" bestFit="1" customWidth="1"/>
    <col min="9996" max="9996" width="9.140625" style="6"/>
    <col min="9997" max="9997" width="9.28515625" style="6" bestFit="1" customWidth="1"/>
    <col min="9998" max="9998" width="9.140625" style="6"/>
    <col min="9999" max="9999" width="9.5703125" style="6" customWidth="1"/>
    <col min="10000" max="10000" width="11" style="6" customWidth="1"/>
    <col min="10001" max="10001" width="9.28515625" style="6" bestFit="1" customWidth="1"/>
    <col min="10002" max="10003" width="9.140625" style="6"/>
    <col min="10004" max="10004" width="9.28515625" style="6" bestFit="1" customWidth="1"/>
    <col min="10005" max="10006" width="9.140625" style="6"/>
    <col min="10007" max="10007" width="9.85546875" style="6" bestFit="1" customWidth="1"/>
    <col min="10008" max="10010" width="9.140625" style="6"/>
    <col min="10011" max="10011" width="9.85546875" style="6" bestFit="1" customWidth="1"/>
    <col min="10012" max="10017" width="9.140625" style="6"/>
    <col min="10018" max="10019" width="11.28515625" style="6" customWidth="1"/>
    <col min="10020" max="10020" width="12.140625" style="6" customWidth="1"/>
    <col min="10021" max="10021" width="9.85546875" style="6" bestFit="1" customWidth="1"/>
    <col min="10022" max="10022" width="13.140625" style="6" customWidth="1"/>
    <col min="10023" max="10240" width="9.140625" style="6"/>
    <col min="10241" max="10241" width="3.140625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47" width="12.42578125" style="6" customWidth="1"/>
    <col min="10248" max="10251" width="9.28515625" style="6" bestFit="1" customWidth="1"/>
    <col min="10252" max="10252" width="9.140625" style="6"/>
    <col min="10253" max="10253" width="9.28515625" style="6" bestFit="1" customWidth="1"/>
    <col min="10254" max="10254" width="9.140625" style="6"/>
    <col min="10255" max="10255" width="9.5703125" style="6" customWidth="1"/>
    <col min="10256" max="10256" width="11" style="6" customWidth="1"/>
    <col min="10257" max="10257" width="9.28515625" style="6" bestFit="1" customWidth="1"/>
    <col min="10258" max="10259" width="9.140625" style="6"/>
    <col min="10260" max="10260" width="9.28515625" style="6" bestFit="1" customWidth="1"/>
    <col min="10261" max="10262" width="9.140625" style="6"/>
    <col min="10263" max="10263" width="9.85546875" style="6" bestFit="1" customWidth="1"/>
    <col min="10264" max="10266" width="9.140625" style="6"/>
    <col min="10267" max="10267" width="9.85546875" style="6" bestFit="1" customWidth="1"/>
    <col min="10268" max="10273" width="9.140625" style="6"/>
    <col min="10274" max="10275" width="11.28515625" style="6" customWidth="1"/>
    <col min="10276" max="10276" width="12.140625" style="6" customWidth="1"/>
    <col min="10277" max="10277" width="9.85546875" style="6" bestFit="1" customWidth="1"/>
    <col min="10278" max="10278" width="13.140625" style="6" customWidth="1"/>
    <col min="10279" max="10496" width="9.140625" style="6"/>
    <col min="10497" max="10497" width="3.140625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3" width="12.42578125" style="6" customWidth="1"/>
    <col min="10504" max="10507" width="9.28515625" style="6" bestFit="1" customWidth="1"/>
    <col min="10508" max="10508" width="9.140625" style="6"/>
    <col min="10509" max="10509" width="9.28515625" style="6" bestFit="1" customWidth="1"/>
    <col min="10510" max="10510" width="9.140625" style="6"/>
    <col min="10511" max="10511" width="9.5703125" style="6" customWidth="1"/>
    <col min="10512" max="10512" width="11" style="6" customWidth="1"/>
    <col min="10513" max="10513" width="9.28515625" style="6" bestFit="1" customWidth="1"/>
    <col min="10514" max="10515" width="9.140625" style="6"/>
    <col min="10516" max="10516" width="9.28515625" style="6" bestFit="1" customWidth="1"/>
    <col min="10517" max="10518" width="9.140625" style="6"/>
    <col min="10519" max="10519" width="9.85546875" style="6" bestFit="1" customWidth="1"/>
    <col min="10520" max="10522" width="9.140625" style="6"/>
    <col min="10523" max="10523" width="9.85546875" style="6" bestFit="1" customWidth="1"/>
    <col min="10524" max="10529" width="9.140625" style="6"/>
    <col min="10530" max="10531" width="11.28515625" style="6" customWidth="1"/>
    <col min="10532" max="10532" width="12.140625" style="6" customWidth="1"/>
    <col min="10533" max="10533" width="9.85546875" style="6" bestFit="1" customWidth="1"/>
    <col min="10534" max="10534" width="13.140625" style="6" customWidth="1"/>
    <col min="10535" max="10752" width="9.140625" style="6"/>
    <col min="10753" max="10753" width="3.140625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59" width="12.42578125" style="6" customWidth="1"/>
    <col min="10760" max="10763" width="9.28515625" style="6" bestFit="1" customWidth="1"/>
    <col min="10764" max="10764" width="9.140625" style="6"/>
    <col min="10765" max="10765" width="9.28515625" style="6" bestFit="1" customWidth="1"/>
    <col min="10766" max="10766" width="9.140625" style="6"/>
    <col min="10767" max="10767" width="9.5703125" style="6" customWidth="1"/>
    <col min="10768" max="10768" width="11" style="6" customWidth="1"/>
    <col min="10769" max="10769" width="9.28515625" style="6" bestFit="1" customWidth="1"/>
    <col min="10770" max="10771" width="9.140625" style="6"/>
    <col min="10772" max="10772" width="9.28515625" style="6" bestFit="1" customWidth="1"/>
    <col min="10773" max="10774" width="9.140625" style="6"/>
    <col min="10775" max="10775" width="9.85546875" style="6" bestFit="1" customWidth="1"/>
    <col min="10776" max="10778" width="9.140625" style="6"/>
    <col min="10779" max="10779" width="9.85546875" style="6" bestFit="1" customWidth="1"/>
    <col min="10780" max="10785" width="9.140625" style="6"/>
    <col min="10786" max="10787" width="11.28515625" style="6" customWidth="1"/>
    <col min="10788" max="10788" width="12.140625" style="6" customWidth="1"/>
    <col min="10789" max="10789" width="9.85546875" style="6" bestFit="1" customWidth="1"/>
    <col min="10790" max="10790" width="13.140625" style="6" customWidth="1"/>
    <col min="10791" max="11008" width="9.140625" style="6"/>
    <col min="11009" max="11009" width="3.140625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5" width="12.42578125" style="6" customWidth="1"/>
    <col min="11016" max="11019" width="9.28515625" style="6" bestFit="1" customWidth="1"/>
    <col min="11020" max="11020" width="9.140625" style="6"/>
    <col min="11021" max="11021" width="9.28515625" style="6" bestFit="1" customWidth="1"/>
    <col min="11022" max="11022" width="9.140625" style="6"/>
    <col min="11023" max="11023" width="9.5703125" style="6" customWidth="1"/>
    <col min="11024" max="11024" width="11" style="6" customWidth="1"/>
    <col min="11025" max="11025" width="9.28515625" style="6" bestFit="1" customWidth="1"/>
    <col min="11026" max="11027" width="9.140625" style="6"/>
    <col min="11028" max="11028" width="9.28515625" style="6" bestFit="1" customWidth="1"/>
    <col min="11029" max="11030" width="9.140625" style="6"/>
    <col min="11031" max="11031" width="9.85546875" style="6" bestFit="1" customWidth="1"/>
    <col min="11032" max="11034" width="9.140625" style="6"/>
    <col min="11035" max="11035" width="9.85546875" style="6" bestFit="1" customWidth="1"/>
    <col min="11036" max="11041" width="9.140625" style="6"/>
    <col min="11042" max="11043" width="11.28515625" style="6" customWidth="1"/>
    <col min="11044" max="11044" width="12.140625" style="6" customWidth="1"/>
    <col min="11045" max="11045" width="9.85546875" style="6" bestFit="1" customWidth="1"/>
    <col min="11046" max="11046" width="13.140625" style="6" customWidth="1"/>
    <col min="11047" max="11264" width="9.140625" style="6"/>
    <col min="11265" max="11265" width="3.140625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1" width="12.42578125" style="6" customWidth="1"/>
    <col min="11272" max="11275" width="9.28515625" style="6" bestFit="1" customWidth="1"/>
    <col min="11276" max="11276" width="9.140625" style="6"/>
    <col min="11277" max="11277" width="9.28515625" style="6" bestFit="1" customWidth="1"/>
    <col min="11278" max="11278" width="9.140625" style="6"/>
    <col min="11279" max="11279" width="9.5703125" style="6" customWidth="1"/>
    <col min="11280" max="11280" width="11" style="6" customWidth="1"/>
    <col min="11281" max="11281" width="9.28515625" style="6" bestFit="1" customWidth="1"/>
    <col min="11282" max="11283" width="9.140625" style="6"/>
    <col min="11284" max="11284" width="9.28515625" style="6" bestFit="1" customWidth="1"/>
    <col min="11285" max="11286" width="9.140625" style="6"/>
    <col min="11287" max="11287" width="9.85546875" style="6" bestFit="1" customWidth="1"/>
    <col min="11288" max="11290" width="9.140625" style="6"/>
    <col min="11291" max="11291" width="9.85546875" style="6" bestFit="1" customWidth="1"/>
    <col min="11292" max="11297" width="9.140625" style="6"/>
    <col min="11298" max="11299" width="11.28515625" style="6" customWidth="1"/>
    <col min="11300" max="11300" width="12.140625" style="6" customWidth="1"/>
    <col min="11301" max="11301" width="9.85546875" style="6" bestFit="1" customWidth="1"/>
    <col min="11302" max="11302" width="13.140625" style="6" customWidth="1"/>
    <col min="11303" max="11520" width="9.140625" style="6"/>
    <col min="11521" max="11521" width="3.140625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27" width="12.42578125" style="6" customWidth="1"/>
    <col min="11528" max="11531" width="9.28515625" style="6" bestFit="1" customWidth="1"/>
    <col min="11532" max="11532" width="9.140625" style="6"/>
    <col min="11533" max="11533" width="9.28515625" style="6" bestFit="1" customWidth="1"/>
    <col min="11534" max="11534" width="9.140625" style="6"/>
    <col min="11535" max="11535" width="9.5703125" style="6" customWidth="1"/>
    <col min="11536" max="11536" width="11" style="6" customWidth="1"/>
    <col min="11537" max="11537" width="9.28515625" style="6" bestFit="1" customWidth="1"/>
    <col min="11538" max="11539" width="9.140625" style="6"/>
    <col min="11540" max="11540" width="9.28515625" style="6" bestFit="1" customWidth="1"/>
    <col min="11541" max="11542" width="9.140625" style="6"/>
    <col min="11543" max="11543" width="9.85546875" style="6" bestFit="1" customWidth="1"/>
    <col min="11544" max="11546" width="9.140625" style="6"/>
    <col min="11547" max="11547" width="9.85546875" style="6" bestFit="1" customWidth="1"/>
    <col min="11548" max="11553" width="9.140625" style="6"/>
    <col min="11554" max="11555" width="11.28515625" style="6" customWidth="1"/>
    <col min="11556" max="11556" width="12.140625" style="6" customWidth="1"/>
    <col min="11557" max="11557" width="9.85546875" style="6" bestFit="1" customWidth="1"/>
    <col min="11558" max="11558" width="13.140625" style="6" customWidth="1"/>
    <col min="11559" max="11776" width="9.140625" style="6"/>
    <col min="11777" max="11777" width="3.140625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3" width="12.42578125" style="6" customWidth="1"/>
    <col min="11784" max="11787" width="9.28515625" style="6" bestFit="1" customWidth="1"/>
    <col min="11788" max="11788" width="9.140625" style="6"/>
    <col min="11789" max="11789" width="9.28515625" style="6" bestFit="1" customWidth="1"/>
    <col min="11790" max="11790" width="9.140625" style="6"/>
    <col min="11791" max="11791" width="9.5703125" style="6" customWidth="1"/>
    <col min="11792" max="11792" width="11" style="6" customWidth="1"/>
    <col min="11793" max="11793" width="9.28515625" style="6" bestFit="1" customWidth="1"/>
    <col min="11794" max="11795" width="9.140625" style="6"/>
    <col min="11796" max="11796" width="9.28515625" style="6" bestFit="1" customWidth="1"/>
    <col min="11797" max="11798" width="9.140625" style="6"/>
    <col min="11799" max="11799" width="9.85546875" style="6" bestFit="1" customWidth="1"/>
    <col min="11800" max="11802" width="9.140625" style="6"/>
    <col min="11803" max="11803" width="9.85546875" style="6" bestFit="1" customWidth="1"/>
    <col min="11804" max="11809" width="9.140625" style="6"/>
    <col min="11810" max="11811" width="11.28515625" style="6" customWidth="1"/>
    <col min="11812" max="11812" width="12.140625" style="6" customWidth="1"/>
    <col min="11813" max="11813" width="9.85546875" style="6" bestFit="1" customWidth="1"/>
    <col min="11814" max="11814" width="13.140625" style="6" customWidth="1"/>
    <col min="11815" max="12032" width="9.140625" style="6"/>
    <col min="12033" max="12033" width="3.140625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39" width="12.42578125" style="6" customWidth="1"/>
    <col min="12040" max="12043" width="9.28515625" style="6" bestFit="1" customWidth="1"/>
    <col min="12044" max="12044" width="9.140625" style="6"/>
    <col min="12045" max="12045" width="9.28515625" style="6" bestFit="1" customWidth="1"/>
    <col min="12046" max="12046" width="9.140625" style="6"/>
    <col min="12047" max="12047" width="9.5703125" style="6" customWidth="1"/>
    <col min="12048" max="12048" width="11" style="6" customWidth="1"/>
    <col min="12049" max="12049" width="9.28515625" style="6" bestFit="1" customWidth="1"/>
    <col min="12050" max="12051" width="9.140625" style="6"/>
    <col min="12052" max="12052" width="9.28515625" style="6" bestFit="1" customWidth="1"/>
    <col min="12053" max="12054" width="9.140625" style="6"/>
    <col min="12055" max="12055" width="9.85546875" style="6" bestFit="1" customWidth="1"/>
    <col min="12056" max="12058" width="9.140625" style="6"/>
    <col min="12059" max="12059" width="9.85546875" style="6" bestFit="1" customWidth="1"/>
    <col min="12060" max="12065" width="9.140625" style="6"/>
    <col min="12066" max="12067" width="11.28515625" style="6" customWidth="1"/>
    <col min="12068" max="12068" width="12.140625" style="6" customWidth="1"/>
    <col min="12069" max="12069" width="9.85546875" style="6" bestFit="1" customWidth="1"/>
    <col min="12070" max="12070" width="13.140625" style="6" customWidth="1"/>
    <col min="12071" max="12288" width="9.140625" style="6"/>
    <col min="12289" max="12289" width="3.140625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5" width="12.42578125" style="6" customWidth="1"/>
    <col min="12296" max="12299" width="9.28515625" style="6" bestFit="1" customWidth="1"/>
    <col min="12300" max="12300" width="9.140625" style="6"/>
    <col min="12301" max="12301" width="9.28515625" style="6" bestFit="1" customWidth="1"/>
    <col min="12302" max="12302" width="9.140625" style="6"/>
    <col min="12303" max="12303" width="9.5703125" style="6" customWidth="1"/>
    <col min="12304" max="12304" width="11" style="6" customWidth="1"/>
    <col min="12305" max="12305" width="9.28515625" style="6" bestFit="1" customWidth="1"/>
    <col min="12306" max="12307" width="9.140625" style="6"/>
    <col min="12308" max="12308" width="9.28515625" style="6" bestFit="1" customWidth="1"/>
    <col min="12309" max="12310" width="9.140625" style="6"/>
    <col min="12311" max="12311" width="9.85546875" style="6" bestFit="1" customWidth="1"/>
    <col min="12312" max="12314" width="9.140625" style="6"/>
    <col min="12315" max="12315" width="9.85546875" style="6" bestFit="1" customWidth="1"/>
    <col min="12316" max="12321" width="9.140625" style="6"/>
    <col min="12322" max="12323" width="11.28515625" style="6" customWidth="1"/>
    <col min="12324" max="12324" width="12.140625" style="6" customWidth="1"/>
    <col min="12325" max="12325" width="9.85546875" style="6" bestFit="1" customWidth="1"/>
    <col min="12326" max="12326" width="13.140625" style="6" customWidth="1"/>
    <col min="12327" max="12544" width="9.140625" style="6"/>
    <col min="12545" max="12545" width="3.140625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1" width="12.42578125" style="6" customWidth="1"/>
    <col min="12552" max="12555" width="9.28515625" style="6" bestFit="1" customWidth="1"/>
    <col min="12556" max="12556" width="9.140625" style="6"/>
    <col min="12557" max="12557" width="9.28515625" style="6" bestFit="1" customWidth="1"/>
    <col min="12558" max="12558" width="9.140625" style="6"/>
    <col min="12559" max="12559" width="9.5703125" style="6" customWidth="1"/>
    <col min="12560" max="12560" width="11" style="6" customWidth="1"/>
    <col min="12561" max="12561" width="9.28515625" style="6" bestFit="1" customWidth="1"/>
    <col min="12562" max="12563" width="9.140625" style="6"/>
    <col min="12564" max="12564" width="9.28515625" style="6" bestFit="1" customWidth="1"/>
    <col min="12565" max="12566" width="9.140625" style="6"/>
    <col min="12567" max="12567" width="9.85546875" style="6" bestFit="1" customWidth="1"/>
    <col min="12568" max="12570" width="9.140625" style="6"/>
    <col min="12571" max="12571" width="9.85546875" style="6" bestFit="1" customWidth="1"/>
    <col min="12572" max="12577" width="9.140625" style="6"/>
    <col min="12578" max="12579" width="11.28515625" style="6" customWidth="1"/>
    <col min="12580" max="12580" width="12.140625" style="6" customWidth="1"/>
    <col min="12581" max="12581" width="9.85546875" style="6" bestFit="1" customWidth="1"/>
    <col min="12582" max="12582" width="13.140625" style="6" customWidth="1"/>
    <col min="12583" max="12800" width="9.140625" style="6"/>
    <col min="12801" max="12801" width="3.140625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07" width="12.42578125" style="6" customWidth="1"/>
    <col min="12808" max="12811" width="9.28515625" style="6" bestFit="1" customWidth="1"/>
    <col min="12812" max="12812" width="9.140625" style="6"/>
    <col min="12813" max="12813" width="9.28515625" style="6" bestFit="1" customWidth="1"/>
    <col min="12814" max="12814" width="9.140625" style="6"/>
    <col min="12815" max="12815" width="9.5703125" style="6" customWidth="1"/>
    <col min="12816" max="12816" width="11" style="6" customWidth="1"/>
    <col min="12817" max="12817" width="9.28515625" style="6" bestFit="1" customWidth="1"/>
    <col min="12818" max="12819" width="9.140625" style="6"/>
    <col min="12820" max="12820" width="9.28515625" style="6" bestFit="1" customWidth="1"/>
    <col min="12821" max="12822" width="9.140625" style="6"/>
    <col min="12823" max="12823" width="9.85546875" style="6" bestFit="1" customWidth="1"/>
    <col min="12824" max="12826" width="9.140625" style="6"/>
    <col min="12827" max="12827" width="9.85546875" style="6" bestFit="1" customWidth="1"/>
    <col min="12828" max="12833" width="9.140625" style="6"/>
    <col min="12834" max="12835" width="11.28515625" style="6" customWidth="1"/>
    <col min="12836" max="12836" width="12.140625" style="6" customWidth="1"/>
    <col min="12837" max="12837" width="9.85546875" style="6" bestFit="1" customWidth="1"/>
    <col min="12838" max="12838" width="13.140625" style="6" customWidth="1"/>
    <col min="12839" max="13056" width="9.140625" style="6"/>
    <col min="13057" max="13057" width="3.140625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3" width="12.42578125" style="6" customWidth="1"/>
    <col min="13064" max="13067" width="9.28515625" style="6" bestFit="1" customWidth="1"/>
    <col min="13068" max="13068" width="9.140625" style="6"/>
    <col min="13069" max="13069" width="9.28515625" style="6" bestFit="1" customWidth="1"/>
    <col min="13070" max="13070" width="9.140625" style="6"/>
    <col min="13071" max="13071" width="9.5703125" style="6" customWidth="1"/>
    <col min="13072" max="13072" width="11" style="6" customWidth="1"/>
    <col min="13073" max="13073" width="9.28515625" style="6" bestFit="1" customWidth="1"/>
    <col min="13074" max="13075" width="9.140625" style="6"/>
    <col min="13076" max="13076" width="9.28515625" style="6" bestFit="1" customWidth="1"/>
    <col min="13077" max="13078" width="9.140625" style="6"/>
    <col min="13079" max="13079" width="9.85546875" style="6" bestFit="1" customWidth="1"/>
    <col min="13080" max="13082" width="9.140625" style="6"/>
    <col min="13083" max="13083" width="9.85546875" style="6" bestFit="1" customWidth="1"/>
    <col min="13084" max="13089" width="9.140625" style="6"/>
    <col min="13090" max="13091" width="11.28515625" style="6" customWidth="1"/>
    <col min="13092" max="13092" width="12.140625" style="6" customWidth="1"/>
    <col min="13093" max="13093" width="9.85546875" style="6" bestFit="1" customWidth="1"/>
    <col min="13094" max="13094" width="13.140625" style="6" customWidth="1"/>
    <col min="13095" max="13312" width="9.140625" style="6"/>
    <col min="13313" max="13313" width="3.140625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19" width="12.42578125" style="6" customWidth="1"/>
    <col min="13320" max="13323" width="9.28515625" style="6" bestFit="1" customWidth="1"/>
    <col min="13324" max="13324" width="9.140625" style="6"/>
    <col min="13325" max="13325" width="9.28515625" style="6" bestFit="1" customWidth="1"/>
    <col min="13326" max="13326" width="9.140625" style="6"/>
    <col min="13327" max="13327" width="9.5703125" style="6" customWidth="1"/>
    <col min="13328" max="13328" width="11" style="6" customWidth="1"/>
    <col min="13329" max="13329" width="9.28515625" style="6" bestFit="1" customWidth="1"/>
    <col min="13330" max="13331" width="9.140625" style="6"/>
    <col min="13332" max="13332" width="9.28515625" style="6" bestFit="1" customWidth="1"/>
    <col min="13333" max="13334" width="9.140625" style="6"/>
    <col min="13335" max="13335" width="9.85546875" style="6" bestFit="1" customWidth="1"/>
    <col min="13336" max="13338" width="9.140625" style="6"/>
    <col min="13339" max="13339" width="9.85546875" style="6" bestFit="1" customWidth="1"/>
    <col min="13340" max="13345" width="9.140625" style="6"/>
    <col min="13346" max="13347" width="11.28515625" style="6" customWidth="1"/>
    <col min="13348" max="13348" width="12.140625" style="6" customWidth="1"/>
    <col min="13349" max="13349" width="9.85546875" style="6" bestFit="1" customWidth="1"/>
    <col min="13350" max="13350" width="13.140625" style="6" customWidth="1"/>
    <col min="13351" max="13568" width="9.140625" style="6"/>
    <col min="13569" max="13569" width="3.140625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5" width="12.42578125" style="6" customWidth="1"/>
    <col min="13576" max="13579" width="9.28515625" style="6" bestFit="1" customWidth="1"/>
    <col min="13580" max="13580" width="9.140625" style="6"/>
    <col min="13581" max="13581" width="9.28515625" style="6" bestFit="1" customWidth="1"/>
    <col min="13582" max="13582" width="9.140625" style="6"/>
    <col min="13583" max="13583" width="9.5703125" style="6" customWidth="1"/>
    <col min="13584" max="13584" width="11" style="6" customWidth="1"/>
    <col min="13585" max="13585" width="9.28515625" style="6" bestFit="1" customWidth="1"/>
    <col min="13586" max="13587" width="9.140625" style="6"/>
    <col min="13588" max="13588" width="9.28515625" style="6" bestFit="1" customWidth="1"/>
    <col min="13589" max="13590" width="9.140625" style="6"/>
    <col min="13591" max="13591" width="9.85546875" style="6" bestFit="1" customWidth="1"/>
    <col min="13592" max="13594" width="9.140625" style="6"/>
    <col min="13595" max="13595" width="9.85546875" style="6" bestFit="1" customWidth="1"/>
    <col min="13596" max="13601" width="9.140625" style="6"/>
    <col min="13602" max="13603" width="11.28515625" style="6" customWidth="1"/>
    <col min="13604" max="13604" width="12.140625" style="6" customWidth="1"/>
    <col min="13605" max="13605" width="9.85546875" style="6" bestFit="1" customWidth="1"/>
    <col min="13606" max="13606" width="13.140625" style="6" customWidth="1"/>
    <col min="13607" max="13824" width="9.140625" style="6"/>
    <col min="13825" max="13825" width="3.140625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1" width="12.42578125" style="6" customWidth="1"/>
    <col min="13832" max="13835" width="9.28515625" style="6" bestFit="1" customWidth="1"/>
    <col min="13836" max="13836" width="9.140625" style="6"/>
    <col min="13837" max="13837" width="9.28515625" style="6" bestFit="1" customWidth="1"/>
    <col min="13838" max="13838" width="9.140625" style="6"/>
    <col min="13839" max="13839" width="9.5703125" style="6" customWidth="1"/>
    <col min="13840" max="13840" width="11" style="6" customWidth="1"/>
    <col min="13841" max="13841" width="9.28515625" style="6" bestFit="1" customWidth="1"/>
    <col min="13842" max="13843" width="9.140625" style="6"/>
    <col min="13844" max="13844" width="9.28515625" style="6" bestFit="1" customWidth="1"/>
    <col min="13845" max="13846" width="9.140625" style="6"/>
    <col min="13847" max="13847" width="9.85546875" style="6" bestFit="1" customWidth="1"/>
    <col min="13848" max="13850" width="9.140625" style="6"/>
    <col min="13851" max="13851" width="9.85546875" style="6" bestFit="1" customWidth="1"/>
    <col min="13852" max="13857" width="9.140625" style="6"/>
    <col min="13858" max="13859" width="11.28515625" style="6" customWidth="1"/>
    <col min="13860" max="13860" width="12.140625" style="6" customWidth="1"/>
    <col min="13861" max="13861" width="9.85546875" style="6" bestFit="1" customWidth="1"/>
    <col min="13862" max="13862" width="13.140625" style="6" customWidth="1"/>
    <col min="13863" max="14080" width="9.140625" style="6"/>
    <col min="14081" max="14081" width="3.140625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87" width="12.42578125" style="6" customWidth="1"/>
    <col min="14088" max="14091" width="9.28515625" style="6" bestFit="1" customWidth="1"/>
    <col min="14092" max="14092" width="9.140625" style="6"/>
    <col min="14093" max="14093" width="9.28515625" style="6" bestFit="1" customWidth="1"/>
    <col min="14094" max="14094" width="9.140625" style="6"/>
    <col min="14095" max="14095" width="9.5703125" style="6" customWidth="1"/>
    <col min="14096" max="14096" width="11" style="6" customWidth="1"/>
    <col min="14097" max="14097" width="9.28515625" style="6" bestFit="1" customWidth="1"/>
    <col min="14098" max="14099" width="9.140625" style="6"/>
    <col min="14100" max="14100" width="9.28515625" style="6" bestFit="1" customWidth="1"/>
    <col min="14101" max="14102" width="9.140625" style="6"/>
    <col min="14103" max="14103" width="9.85546875" style="6" bestFit="1" customWidth="1"/>
    <col min="14104" max="14106" width="9.140625" style="6"/>
    <col min="14107" max="14107" width="9.85546875" style="6" bestFit="1" customWidth="1"/>
    <col min="14108" max="14113" width="9.140625" style="6"/>
    <col min="14114" max="14115" width="11.28515625" style="6" customWidth="1"/>
    <col min="14116" max="14116" width="12.140625" style="6" customWidth="1"/>
    <col min="14117" max="14117" width="9.85546875" style="6" bestFit="1" customWidth="1"/>
    <col min="14118" max="14118" width="13.140625" style="6" customWidth="1"/>
    <col min="14119" max="14336" width="9.140625" style="6"/>
    <col min="14337" max="14337" width="3.140625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3" width="12.42578125" style="6" customWidth="1"/>
    <col min="14344" max="14347" width="9.28515625" style="6" bestFit="1" customWidth="1"/>
    <col min="14348" max="14348" width="9.140625" style="6"/>
    <col min="14349" max="14349" width="9.28515625" style="6" bestFit="1" customWidth="1"/>
    <col min="14350" max="14350" width="9.140625" style="6"/>
    <col min="14351" max="14351" width="9.5703125" style="6" customWidth="1"/>
    <col min="14352" max="14352" width="11" style="6" customWidth="1"/>
    <col min="14353" max="14353" width="9.28515625" style="6" bestFit="1" customWidth="1"/>
    <col min="14354" max="14355" width="9.140625" style="6"/>
    <col min="14356" max="14356" width="9.28515625" style="6" bestFit="1" customWidth="1"/>
    <col min="14357" max="14358" width="9.140625" style="6"/>
    <col min="14359" max="14359" width="9.85546875" style="6" bestFit="1" customWidth="1"/>
    <col min="14360" max="14362" width="9.140625" style="6"/>
    <col min="14363" max="14363" width="9.85546875" style="6" bestFit="1" customWidth="1"/>
    <col min="14364" max="14369" width="9.140625" style="6"/>
    <col min="14370" max="14371" width="11.28515625" style="6" customWidth="1"/>
    <col min="14372" max="14372" width="12.140625" style="6" customWidth="1"/>
    <col min="14373" max="14373" width="9.85546875" style="6" bestFit="1" customWidth="1"/>
    <col min="14374" max="14374" width="13.140625" style="6" customWidth="1"/>
    <col min="14375" max="14592" width="9.140625" style="6"/>
    <col min="14593" max="14593" width="3.140625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599" width="12.42578125" style="6" customWidth="1"/>
    <col min="14600" max="14603" width="9.28515625" style="6" bestFit="1" customWidth="1"/>
    <col min="14604" max="14604" width="9.140625" style="6"/>
    <col min="14605" max="14605" width="9.28515625" style="6" bestFit="1" customWidth="1"/>
    <col min="14606" max="14606" width="9.140625" style="6"/>
    <col min="14607" max="14607" width="9.5703125" style="6" customWidth="1"/>
    <col min="14608" max="14608" width="11" style="6" customWidth="1"/>
    <col min="14609" max="14609" width="9.28515625" style="6" bestFit="1" customWidth="1"/>
    <col min="14610" max="14611" width="9.140625" style="6"/>
    <col min="14612" max="14612" width="9.28515625" style="6" bestFit="1" customWidth="1"/>
    <col min="14613" max="14614" width="9.140625" style="6"/>
    <col min="14615" max="14615" width="9.85546875" style="6" bestFit="1" customWidth="1"/>
    <col min="14616" max="14618" width="9.140625" style="6"/>
    <col min="14619" max="14619" width="9.85546875" style="6" bestFit="1" customWidth="1"/>
    <col min="14620" max="14625" width="9.140625" style="6"/>
    <col min="14626" max="14627" width="11.28515625" style="6" customWidth="1"/>
    <col min="14628" max="14628" width="12.140625" style="6" customWidth="1"/>
    <col min="14629" max="14629" width="9.85546875" style="6" bestFit="1" customWidth="1"/>
    <col min="14630" max="14630" width="13.140625" style="6" customWidth="1"/>
    <col min="14631" max="14848" width="9.140625" style="6"/>
    <col min="14849" max="14849" width="3.140625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5" width="12.42578125" style="6" customWidth="1"/>
    <col min="14856" max="14859" width="9.28515625" style="6" bestFit="1" customWidth="1"/>
    <col min="14860" max="14860" width="9.140625" style="6"/>
    <col min="14861" max="14861" width="9.28515625" style="6" bestFit="1" customWidth="1"/>
    <col min="14862" max="14862" width="9.140625" style="6"/>
    <col min="14863" max="14863" width="9.5703125" style="6" customWidth="1"/>
    <col min="14864" max="14864" width="11" style="6" customWidth="1"/>
    <col min="14865" max="14865" width="9.28515625" style="6" bestFit="1" customWidth="1"/>
    <col min="14866" max="14867" width="9.140625" style="6"/>
    <col min="14868" max="14868" width="9.28515625" style="6" bestFit="1" customWidth="1"/>
    <col min="14869" max="14870" width="9.140625" style="6"/>
    <col min="14871" max="14871" width="9.85546875" style="6" bestFit="1" customWidth="1"/>
    <col min="14872" max="14874" width="9.140625" style="6"/>
    <col min="14875" max="14875" width="9.85546875" style="6" bestFit="1" customWidth="1"/>
    <col min="14876" max="14881" width="9.140625" style="6"/>
    <col min="14882" max="14883" width="11.28515625" style="6" customWidth="1"/>
    <col min="14884" max="14884" width="12.140625" style="6" customWidth="1"/>
    <col min="14885" max="14885" width="9.85546875" style="6" bestFit="1" customWidth="1"/>
    <col min="14886" max="14886" width="13.140625" style="6" customWidth="1"/>
    <col min="14887" max="15104" width="9.140625" style="6"/>
    <col min="15105" max="15105" width="3.140625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1" width="12.42578125" style="6" customWidth="1"/>
    <col min="15112" max="15115" width="9.28515625" style="6" bestFit="1" customWidth="1"/>
    <col min="15116" max="15116" width="9.140625" style="6"/>
    <col min="15117" max="15117" width="9.28515625" style="6" bestFit="1" customWidth="1"/>
    <col min="15118" max="15118" width="9.140625" style="6"/>
    <col min="15119" max="15119" width="9.5703125" style="6" customWidth="1"/>
    <col min="15120" max="15120" width="11" style="6" customWidth="1"/>
    <col min="15121" max="15121" width="9.28515625" style="6" bestFit="1" customWidth="1"/>
    <col min="15122" max="15123" width="9.140625" style="6"/>
    <col min="15124" max="15124" width="9.28515625" style="6" bestFit="1" customWidth="1"/>
    <col min="15125" max="15126" width="9.140625" style="6"/>
    <col min="15127" max="15127" width="9.85546875" style="6" bestFit="1" customWidth="1"/>
    <col min="15128" max="15130" width="9.140625" style="6"/>
    <col min="15131" max="15131" width="9.85546875" style="6" bestFit="1" customWidth="1"/>
    <col min="15132" max="15137" width="9.140625" style="6"/>
    <col min="15138" max="15139" width="11.28515625" style="6" customWidth="1"/>
    <col min="15140" max="15140" width="12.140625" style="6" customWidth="1"/>
    <col min="15141" max="15141" width="9.85546875" style="6" bestFit="1" customWidth="1"/>
    <col min="15142" max="15142" width="13.140625" style="6" customWidth="1"/>
    <col min="15143" max="15360" width="9.140625" style="6"/>
    <col min="15361" max="15361" width="3.140625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67" width="12.42578125" style="6" customWidth="1"/>
    <col min="15368" max="15371" width="9.28515625" style="6" bestFit="1" customWidth="1"/>
    <col min="15372" max="15372" width="9.140625" style="6"/>
    <col min="15373" max="15373" width="9.28515625" style="6" bestFit="1" customWidth="1"/>
    <col min="15374" max="15374" width="9.140625" style="6"/>
    <col min="15375" max="15375" width="9.5703125" style="6" customWidth="1"/>
    <col min="15376" max="15376" width="11" style="6" customWidth="1"/>
    <col min="15377" max="15377" width="9.28515625" style="6" bestFit="1" customWidth="1"/>
    <col min="15378" max="15379" width="9.140625" style="6"/>
    <col min="15380" max="15380" width="9.28515625" style="6" bestFit="1" customWidth="1"/>
    <col min="15381" max="15382" width="9.140625" style="6"/>
    <col min="15383" max="15383" width="9.85546875" style="6" bestFit="1" customWidth="1"/>
    <col min="15384" max="15386" width="9.140625" style="6"/>
    <col min="15387" max="15387" width="9.85546875" style="6" bestFit="1" customWidth="1"/>
    <col min="15388" max="15393" width="9.140625" style="6"/>
    <col min="15394" max="15395" width="11.28515625" style="6" customWidth="1"/>
    <col min="15396" max="15396" width="12.140625" style="6" customWidth="1"/>
    <col min="15397" max="15397" width="9.85546875" style="6" bestFit="1" customWidth="1"/>
    <col min="15398" max="15398" width="13.140625" style="6" customWidth="1"/>
    <col min="15399" max="15616" width="9.140625" style="6"/>
    <col min="15617" max="15617" width="3.140625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3" width="12.42578125" style="6" customWidth="1"/>
    <col min="15624" max="15627" width="9.28515625" style="6" bestFit="1" customWidth="1"/>
    <col min="15628" max="15628" width="9.140625" style="6"/>
    <col min="15629" max="15629" width="9.28515625" style="6" bestFit="1" customWidth="1"/>
    <col min="15630" max="15630" width="9.140625" style="6"/>
    <col min="15631" max="15631" width="9.5703125" style="6" customWidth="1"/>
    <col min="15632" max="15632" width="11" style="6" customWidth="1"/>
    <col min="15633" max="15633" width="9.28515625" style="6" bestFit="1" customWidth="1"/>
    <col min="15634" max="15635" width="9.140625" style="6"/>
    <col min="15636" max="15636" width="9.28515625" style="6" bestFit="1" customWidth="1"/>
    <col min="15637" max="15638" width="9.140625" style="6"/>
    <col min="15639" max="15639" width="9.85546875" style="6" bestFit="1" customWidth="1"/>
    <col min="15640" max="15642" width="9.140625" style="6"/>
    <col min="15643" max="15643" width="9.85546875" style="6" bestFit="1" customWidth="1"/>
    <col min="15644" max="15649" width="9.140625" style="6"/>
    <col min="15650" max="15651" width="11.28515625" style="6" customWidth="1"/>
    <col min="15652" max="15652" width="12.140625" style="6" customWidth="1"/>
    <col min="15653" max="15653" width="9.85546875" style="6" bestFit="1" customWidth="1"/>
    <col min="15654" max="15654" width="13.140625" style="6" customWidth="1"/>
    <col min="15655" max="15872" width="9.140625" style="6"/>
    <col min="15873" max="15873" width="3.140625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79" width="12.42578125" style="6" customWidth="1"/>
    <col min="15880" max="15883" width="9.28515625" style="6" bestFit="1" customWidth="1"/>
    <col min="15884" max="15884" width="9.140625" style="6"/>
    <col min="15885" max="15885" width="9.28515625" style="6" bestFit="1" customWidth="1"/>
    <col min="15886" max="15886" width="9.140625" style="6"/>
    <col min="15887" max="15887" width="9.5703125" style="6" customWidth="1"/>
    <col min="15888" max="15888" width="11" style="6" customWidth="1"/>
    <col min="15889" max="15889" width="9.28515625" style="6" bestFit="1" customWidth="1"/>
    <col min="15890" max="15891" width="9.140625" style="6"/>
    <col min="15892" max="15892" width="9.28515625" style="6" bestFit="1" customWidth="1"/>
    <col min="15893" max="15894" width="9.140625" style="6"/>
    <col min="15895" max="15895" width="9.85546875" style="6" bestFit="1" customWidth="1"/>
    <col min="15896" max="15898" width="9.140625" style="6"/>
    <col min="15899" max="15899" width="9.85546875" style="6" bestFit="1" customWidth="1"/>
    <col min="15900" max="15905" width="9.140625" style="6"/>
    <col min="15906" max="15907" width="11.28515625" style="6" customWidth="1"/>
    <col min="15908" max="15908" width="12.140625" style="6" customWidth="1"/>
    <col min="15909" max="15909" width="9.85546875" style="6" bestFit="1" customWidth="1"/>
    <col min="15910" max="15910" width="13.140625" style="6" customWidth="1"/>
    <col min="15911" max="16128" width="9.140625" style="6"/>
    <col min="16129" max="16129" width="3.140625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5" width="12.42578125" style="6" customWidth="1"/>
    <col min="16136" max="16139" width="9.28515625" style="6" bestFit="1" customWidth="1"/>
    <col min="16140" max="16140" width="9.140625" style="6"/>
    <col min="16141" max="16141" width="9.28515625" style="6" bestFit="1" customWidth="1"/>
    <col min="16142" max="16142" width="9.140625" style="6"/>
    <col min="16143" max="16143" width="9.5703125" style="6" customWidth="1"/>
    <col min="16144" max="16144" width="11" style="6" customWidth="1"/>
    <col min="16145" max="16145" width="9.28515625" style="6" bestFit="1" customWidth="1"/>
    <col min="16146" max="16147" width="9.140625" style="6"/>
    <col min="16148" max="16148" width="9.28515625" style="6" bestFit="1" customWidth="1"/>
    <col min="16149" max="16150" width="9.140625" style="6"/>
    <col min="16151" max="16151" width="9.85546875" style="6" bestFit="1" customWidth="1"/>
    <col min="16152" max="16154" width="9.140625" style="6"/>
    <col min="16155" max="16155" width="9.85546875" style="6" bestFit="1" customWidth="1"/>
    <col min="16156" max="16161" width="9.140625" style="6"/>
    <col min="16162" max="16163" width="11.28515625" style="6" customWidth="1"/>
    <col min="16164" max="16164" width="12.140625" style="6" customWidth="1"/>
    <col min="16165" max="16165" width="9.85546875" style="6" bestFit="1" customWidth="1"/>
    <col min="16166" max="16166" width="13.140625" style="6" customWidth="1"/>
    <col min="16167" max="16384" width="9.140625" style="6"/>
  </cols>
  <sheetData>
    <row r="1" spans="1:39" ht="15" x14ac:dyDescent="0.25">
      <c r="A1" s="1"/>
      <c r="B1" s="2"/>
      <c r="C1" s="2"/>
      <c r="D1" s="2"/>
      <c r="E1" s="2"/>
      <c r="F1" s="2"/>
      <c r="G1" s="2"/>
      <c r="H1" s="1"/>
      <c r="I1" s="1"/>
      <c r="J1" s="1"/>
      <c r="K1" s="3"/>
      <c r="L1" s="3"/>
      <c r="M1" s="3"/>
      <c r="N1" s="1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  <c r="AL1" s="5"/>
    </row>
    <row r="2" spans="1:39" ht="18.75" x14ac:dyDescent="0.25">
      <c r="A2" s="1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29" t="s">
        <v>0</v>
      </c>
      <c r="N2" s="29"/>
      <c r="O2" s="29"/>
      <c r="P2" s="29"/>
      <c r="Q2" s="29"/>
      <c r="R2" s="29"/>
      <c r="S2" s="29"/>
      <c r="T2" s="29"/>
      <c r="U2" s="29"/>
      <c r="V2" s="29"/>
      <c r="W2" s="1"/>
      <c r="X2" s="1"/>
      <c r="Y2" s="1"/>
      <c r="Z2" s="1"/>
      <c r="AA2" s="1"/>
      <c r="AB2" s="1"/>
      <c r="AC2" s="1"/>
      <c r="AD2" s="1"/>
      <c r="AE2" s="1"/>
      <c r="AF2" s="4"/>
      <c r="AG2" s="5"/>
      <c r="AH2" s="5"/>
      <c r="AI2" s="5"/>
      <c r="AJ2" s="5"/>
      <c r="AK2" s="5"/>
      <c r="AL2" s="5"/>
    </row>
    <row r="3" spans="1:39" ht="18.75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3"/>
      <c r="L3" s="29" t="s">
        <v>106</v>
      </c>
      <c r="M3" s="29"/>
      <c r="N3" s="29"/>
      <c r="O3" s="29"/>
      <c r="P3" s="29"/>
      <c r="Q3" s="29"/>
      <c r="R3" s="29"/>
      <c r="S3" s="29"/>
      <c r="T3" s="29"/>
      <c r="U3" s="29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  <c r="AH3" s="5"/>
      <c r="AI3" s="5"/>
      <c r="AJ3" s="5"/>
      <c r="AK3" s="5"/>
      <c r="AL3" s="5"/>
    </row>
    <row r="4" spans="1:39" ht="18.75" x14ac:dyDescent="0.25">
      <c r="A4" s="1"/>
      <c r="B4" s="2"/>
      <c r="C4" s="2"/>
      <c r="D4" s="2"/>
      <c r="E4" s="2"/>
      <c r="F4" s="2"/>
      <c r="G4" s="2"/>
      <c r="H4" s="1"/>
      <c r="I4" s="1"/>
      <c r="J4" s="1"/>
      <c r="K4" s="3"/>
      <c r="L4" s="12"/>
      <c r="M4" s="12"/>
      <c r="N4" s="12"/>
      <c r="O4" s="12"/>
      <c r="P4" s="12"/>
      <c r="Q4" s="12"/>
      <c r="R4" s="12"/>
      <c r="S4" s="12"/>
      <c r="T4" s="12"/>
      <c r="U4" s="12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/>
      <c r="AH4" s="5"/>
      <c r="AI4" s="5"/>
      <c r="AJ4" s="5"/>
      <c r="AK4" s="5"/>
      <c r="AL4" s="5"/>
    </row>
    <row r="5" spans="1:39" ht="18.75" x14ac:dyDescent="0.25">
      <c r="A5" s="1"/>
      <c r="B5" s="2"/>
      <c r="C5" s="2"/>
      <c r="D5" s="2"/>
      <c r="E5" s="2"/>
      <c r="F5" s="2"/>
      <c r="G5" s="2"/>
      <c r="H5" s="1"/>
      <c r="I5" s="1"/>
      <c r="J5" s="1"/>
      <c r="K5" s="3"/>
      <c r="L5" s="12"/>
      <c r="M5" s="12"/>
      <c r="N5" s="12"/>
      <c r="O5" s="12"/>
      <c r="P5" s="12"/>
      <c r="Q5" s="12"/>
      <c r="R5" s="12"/>
      <c r="S5" s="12"/>
      <c r="T5" s="12"/>
      <c r="U5" s="12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/>
      <c r="AH5" s="5"/>
      <c r="AI5" s="5"/>
      <c r="AJ5" s="5"/>
      <c r="AK5" s="5"/>
      <c r="AL5" s="5"/>
    </row>
    <row r="6" spans="1:39" ht="15" x14ac:dyDescent="0.25">
      <c r="A6" s="13"/>
      <c r="B6" s="14"/>
      <c r="C6" s="14"/>
      <c r="D6" s="14"/>
      <c r="E6" s="14"/>
      <c r="F6" s="14"/>
      <c r="G6" s="14"/>
      <c r="H6" s="13"/>
      <c r="I6" s="13"/>
      <c r="J6" s="13"/>
      <c r="K6" s="3"/>
      <c r="L6" s="3"/>
      <c r="M6" s="3"/>
      <c r="N6" s="1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H6" s="5"/>
      <c r="AI6" s="5"/>
      <c r="AJ6" s="5"/>
      <c r="AK6" s="17" t="s">
        <v>2</v>
      </c>
      <c r="AL6" s="17"/>
    </row>
    <row r="7" spans="1:39" ht="14.25" x14ac:dyDescent="0.2">
      <c r="A7" s="18" t="s">
        <v>3</v>
      </c>
      <c r="B7" s="19" t="s">
        <v>4</v>
      </c>
      <c r="C7" s="20" t="s">
        <v>5</v>
      </c>
      <c r="D7" s="20"/>
      <c r="E7" s="20"/>
      <c r="F7" s="20"/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7</v>
      </c>
    </row>
    <row r="8" spans="1:39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/>
      <c r="J8" s="20"/>
      <c r="K8" s="20" t="s">
        <v>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 t="s">
        <v>10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9" ht="180" x14ac:dyDescent="0.2">
      <c r="A9" s="18"/>
      <c r="B9" s="19"/>
      <c r="C9" s="21" t="s">
        <v>11</v>
      </c>
      <c r="D9" s="21" t="s">
        <v>12</v>
      </c>
      <c r="E9" s="21" t="s">
        <v>90</v>
      </c>
      <c r="F9" s="21" t="s">
        <v>91</v>
      </c>
      <c r="G9" s="21" t="s">
        <v>92</v>
      </c>
      <c r="H9" s="22" t="s">
        <v>93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2" t="s">
        <v>21</v>
      </c>
      <c r="P9" s="22" t="s">
        <v>22</v>
      </c>
      <c r="Q9" s="22" t="s">
        <v>24</v>
      </c>
      <c r="R9" s="22" t="s">
        <v>26</v>
      </c>
      <c r="S9" s="22" t="s">
        <v>27</v>
      </c>
      <c r="T9" s="22" t="s">
        <v>94</v>
      </c>
      <c r="U9" s="22" t="s">
        <v>95</v>
      </c>
      <c r="V9" s="22" t="s">
        <v>96</v>
      </c>
      <c r="W9" s="22" t="s">
        <v>97</v>
      </c>
      <c r="X9" s="22" t="s">
        <v>98</v>
      </c>
      <c r="Y9" s="22" t="s">
        <v>99</v>
      </c>
      <c r="Z9" s="22" t="s">
        <v>15</v>
      </c>
      <c r="AA9" s="23" t="s">
        <v>16</v>
      </c>
      <c r="AB9" s="22" t="s">
        <v>31</v>
      </c>
      <c r="AC9" s="22" t="s">
        <v>32</v>
      </c>
      <c r="AD9" s="22" t="s">
        <v>37</v>
      </c>
      <c r="AE9" s="22" t="s">
        <v>33</v>
      </c>
      <c r="AF9" s="22" t="s">
        <v>100</v>
      </c>
      <c r="AG9" s="21" t="s">
        <v>34</v>
      </c>
      <c r="AH9" s="21" t="s">
        <v>35</v>
      </c>
      <c r="AI9" s="21" t="s">
        <v>36</v>
      </c>
      <c r="AJ9" s="22" t="s">
        <v>101</v>
      </c>
      <c r="AK9" s="24" t="s">
        <v>16</v>
      </c>
      <c r="AL9" s="20"/>
    </row>
    <row r="10" spans="1:39" x14ac:dyDescent="0.2">
      <c r="A10" s="25">
        <v>1</v>
      </c>
      <c r="B10" s="26" t="s">
        <v>107</v>
      </c>
      <c r="C10" s="31"/>
      <c r="D10" s="31"/>
      <c r="E10" s="31"/>
      <c r="F10" s="31"/>
      <c r="G10" s="31">
        <v>8906</v>
      </c>
      <c r="H10" s="31">
        <v>246</v>
      </c>
      <c r="I10" s="31"/>
      <c r="J10" s="32">
        <f>C10+D10+E10+F10+G10+H10+I10</f>
        <v>9152</v>
      </c>
      <c r="K10" s="31">
        <v>36669</v>
      </c>
      <c r="L10" s="31"/>
      <c r="M10" s="31"/>
      <c r="N10" s="31"/>
      <c r="O10" s="31">
        <v>60</v>
      </c>
      <c r="P10" s="31">
        <v>51188</v>
      </c>
      <c r="Q10" s="31"/>
      <c r="R10" s="31"/>
      <c r="S10" s="31"/>
      <c r="T10" s="31">
        <v>777</v>
      </c>
      <c r="U10" s="31"/>
      <c r="V10" s="31"/>
      <c r="W10" s="31"/>
      <c r="X10" s="31">
        <v>846025</v>
      </c>
      <c r="Y10" s="31"/>
      <c r="Z10" s="31"/>
      <c r="AA10" s="32">
        <f>K10+L10+M10+N10+O10+P10+Q10+R10+S10+T10+U10+V10+W10+X10+Y10+Z10</f>
        <v>934719</v>
      </c>
      <c r="AB10" s="16">
        <v>3807</v>
      </c>
      <c r="AC10" s="16"/>
      <c r="AD10" s="16"/>
      <c r="AE10" s="16"/>
      <c r="AF10" s="16"/>
      <c r="AG10" s="16"/>
      <c r="AH10" s="16"/>
      <c r="AI10" s="16"/>
      <c r="AJ10" s="16">
        <v>28650</v>
      </c>
      <c r="AK10" s="32">
        <f>SUM(AB10:AJ10)</f>
        <v>32457</v>
      </c>
      <c r="AL10" s="32">
        <f>J10+AA10+AK10</f>
        <v>976328</v>
      </c>
      <c r="AM10" s="30"/>
    </row>
    <row r="11" spans="1:39" x14ac:dyDescent="0.2">
      <c r="A11" s="25">
        <v>2</v>
      </c>
      <c r="B11" s="26" t="s">
        <v>58</v>
      </c>
      <c r="C11" s="31"/>
      <c r="D11" s="31"/>
      <c r="E11" s="31"/>
      <c r="F11" s="31"/>
      <c r="G11" s="31">
        <v>3895</v>
      </c>
      <c r="H11" s="31"/>
      <c r="I11" s="31"/>
      <c r="J11" s="32">
        <f t="shared" ref="J11:J48" si="0">C11+D11+E11+F11+G11+H11+I11</f>
        <v>3895</v>
      </c>
      <c r="K11" s="31">
        <v>10626</v>
      </c>
      <c r="L11" s="31"/>
      <c r="M11" s="31"/>
      <c r="N11" s="31"/>
      <c r="O11" s="31"/>
      <c r="P11" s="31">
        <v>413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>
        <f t="shared" ref="AA11:AA48" si="1">K11+L11+M11+N11+O11+P11+Q11+R11+S11+T11+U11+V11+W11+X11+Y11+Z11</f>
        <v>11039</v>
      </c>
      <c r="AB11" s="16">
        <v>114397</v>
      </c>
      <c r="AC11" s="16"/>
      <c r="AD11" s="16">
        <v>639013</v>
      </c>
      <c r="AE11" s="16"/>
      <c r="AF11" s="16"/>
      <c r="AG11" s="16"/>
      <c r="AH11" s="16"/>
      <c r="AI11" s="16"/>
      <c r="AJ11" s="16">
        <v>10121</v>
      </c>
      <c r="AK11" s="32">
        <f t="shared" ref="AK11:AK48" si="2">SUM(AB11:AJ11)</f>
        <v>763531</v>
      </c>
      <c r="AL11" s="32">
        <f t="shared" ref="AL11:AL48" si="3">J11+AA11+AK11</f>
        <v>778465</v>
      </c>
    </row>
    <row r="12" spans="1:39" x14ac:dyDescent="0.2">
      <c r="A12" s="25">
        <v>3</v>
      </c>
      <c r="B12" s="26" t="s">
        <v>55</v>
      </c>
      <c r="C12" s="31"/>
      <c r="D12" s="31"/>
      <c r="E12" s="31"/>
      <c r="F12" s="31"/>
      <c r="G12" s="31">
        <v>9328</v>
      </c>
      <c r="H12" s="31">
        <v>41376</v>
      </c>
      <c r="I12" s="31"/>
      <c r="J12" s="32">
        <f t="shared" si="0"/>
        <v>50704</v>
      </c>
      <c r="K12" s="31">
        <v>174250</v>
      </c>
      <c r="L12" s="31"/>
      <c r="M12" s="31">
        <v>41</v>
      </c>
      <c r="N12" s="31"/>
      <c r="O12" s="31">
        <v>6485</v>
      </c>
      <c r="P12" s="31">
        <v>101523</v>
      </c>
      <c r="Q12" s="31">
        <v>654</v>
      </c>
      <c r="R12" s="31"/>
      <c r="S12" s="31"/>
      <c r="T12" s="31">
        <v>42651</v>
      </c>
      <c r="U12" s="31"/>
      <c r="V12" s="31"/>
      <c r="W12" s="31"/>
      <c r="X12" s="31"/>
      <c r="Y12" s="31"/>
      <c r="Z12" s="31"/>
      <c r="AA12" s="32">
        <f t="shared" si="1"/>
        <v>325604</v>
      </c>
      <c r="AB12" s="16">
        <v>113986</v>
      </c>
      <c r="AC12" s="16">
        <v>7061</v>
      </c>
      <c r="AD12" s="16"/>
      <c r="AE12" s="16"/>
      <c r="AF12" s="16"/>
      <c r="AG12" s="16"/>
      <c r="AH12" s="16">
        <v>80</v>
      </c>
      <c r="AI12" s="16"/>
      <c r="AJ12" s="16">
        <v>51219</v>
      </c>
      <c r="AK12" s="32">
        <f t="shared" si="2"/>
        <v>172346</v>
      </c>
      <c r="AL12" s="32">
        <f t="shared" si="3"/>
        <v>548654</v>
      </c>
    </row>
    <row r="13" spans="1:39" x14ac:dyDescent="0.2">
      <c r="A13" s="25">
        <v>4</v>
      </c>
      <c r="B13" s="26" t="s">
        <v>77</v>
      </c>
      <c r="C13" s="31"/>
      <c r="D13" s="31"/>
      <c r="E13" s="31"/>
      <c r="F13" s="31"/>
      <c r="G13" s="31">
        <v>20641</v>
      </c>
      <c r="H13" s="31">
        <v>115969</v>
      </c>
      <c r="I13" s="31"/>
      <c r="J13" s="32">
        <f t="shared" si="0"/>
        <v>136610</v>
      </c>
      <c r="K13" s="31">
        <v>91472</v>
      </c>
      <c r="L13" s="31"/>
      <c r="M13" s="31"/>
      <c r="N13" s="31"/>
      <c r="O13" s="31">
        <v>11228</v>
      </c>
      <c r="P13" s="31">
        <v>13326</v>
      </c>
      <c r="Q13" s="31">
        <v>359</v>
      </c>
      <c r="R13" s="31"/>
      <c r="S13" s="31"/>
      <c r="T13" s="31">
        <v>81682</v>
      </c>
      <c r="U13" s="31"/>
      <c r="V13" s="31"/>
      <c r="W13" s="31"/>
      <c r="X13" s="31"/>
      <c r="Y13" s="31"/>
      <c r="Z13" s="31"/>
      <c r="AA13" s="32">
        <f t="shared" si="1"/>
        <v>198067</v>
      </c>
      <c r="AB13" s="16">
        <v>174730</v>
      </c>
      <c r="AC13" s="16">
        <v>203</v>
      </c>
      <c r="AD13" s="16"/>
      <c r="AE13" s="16"/>
      <c r="AF13" s="16"/>
      <c r="AG13" s="16"/>
      <c r="AH13" s="16"/>
      <c r="AI13" s="16"/>
      <c r="AJ13" s="16">
        <v>18627</v>
      </c>
      <c r="AK13" s="32">
        <f t="shared" si="2"/>
        <v>193560</v>
      </c>
      <c r="AL13" s="32">
        <f t="shared" si="3"/>
        <v>528237</v>
      </c>
    </row>
    <row r="14" spans="1:39" x14ac:dyDescent="0.2">
      <c r="A14" s="25">
        <v>5</v>
      </c>
      <c r="B14" s="26" t="s">
        <v>78</v>
      </c>
      <c r="C14" s="31"/>
      <c r="D14" s="31"/>
      <c r="E14" s="31"/>
      <c r="F14" s="31"/>
      <c r="G14" s="31">
        <v>285</v>
      </c>
      <c r="H14" s="31">
        <v>2585</v>
      </c>
      <c r="I14" s="31"/>
      <c r="J14" s="32">
        <f t="shared" si="0"/>
        <v>2870</v>
      </c>
      <c r="K14" s="31">
        <v>16289</v>
      </c>
      <c r="L14" s="31"/>
      <c r="M14" s="31"/>
      <c r="N14" s="31"/>
      <c r="O14" s="31"/>
      <c r="P14" s="31">
        <v>2830</v>
      </c>
      <c r="Q14" s="31"/>
      <c r="R14" s="31"/>
      <c r="S14" s="31"/>
      <c r="T14" s="31">
        <v>106717</v>
      </c>
      <c r="U14" s="31"/>
      <c r="V14" s="31"/>
      <c r="W14" s="31"/>
      <c r="X14" s="31"/>
      <c r="Y14" s="31"/>
      <c r="Z14" s="31"/>
      <c r="AA14" s="32">
        <f t="shared" si="1"/>
        <v>125836</v>
      </c>
      <c r="AB14" s="16">
        <v>368822</v>
      </c>
      <c r="AC14" s="16">
        <v>557</v>
      </c>
      <c r="AD14" s="16"/>
      <c r="AE14" s="16"/>
      <c r="AF14" s="16"/>
      <c r="AG14" s="16"/>
      <c r="AH14" s="16"/>
      <c r="AI14" s="16"/>
      <c r="AJ14" s="16">
        <v>6014</v>
      </c>
      <c r="AK14" s="32">
        <f t="shared" si="2"/>
        <v>375393</v>
      </c>
      <c r="AL14" s="32">
        <f t="shared" si="3"/>
        <v>504099</v>
      </c>
    </row>
    <row r="15" spans="1:39" x14ac:dyDescent="0.2">
      <c r="A15" s="25">
        <v>6</v>
      </c>
      <c r="B15" s="26" t="s">
        <v>53</v>
      </c>
      <c r="C15" s="31"/>
      <c r="D15" s="31"/>
      <c r="E15" s="31"/>
      <c r="F15" s="31"/>
      <c r="G15" s="31">
        <v>1310</v>
      </c>
      <c r="H15" s="31">
        <v>58135</v>
      </c>
      <c r="I15" s="31"/>
      <c r="J15" s="32">
        <f t="shared" si="0"/>
        <v>59445</v>
      </c>
      <c r="K15" s="31">
        <v>6296</v>
      </c>
      <c r="L15" s="31"/>
      <c r="M15" s="31">
        <v>1704</v>
      </c>
      <c r="N15" s="31"/>
      <c r="O15" s="31">
        <v>16214</v>
      </c>
      <c r="P15" s="31">
        <v>278464</v>
      </c>
      <c r="Q15" s="31"/>
      <c r="R15" s="31"/>
      <c r="S15" s="31"/>
      <c r="T15" s="31">
        <v>2373</v>
      </c>
      <c r="U15" s="31"/>
      <c r="V15" s="31"/>
      <c r="W15" s="31"/>
      <c r="X15" s="31">
        <v>13870</v>
      </c>
      <c r="Y15" s="31"/>
      <c r="Z15" s="31"/>
      <c r="AA15" s="32">
        <f t="shared" si="1"/>
        <v>318921</v>
      </c>
      <c r="AB15" s="16">
        <v>2819</v>
      </c>
      <c r="AC15" s="16"/>
      <c r="AD15" s="16"/>
      <c r="AE15" s="16"/>
      <c r="AF15" s="16"/>
      <c r="AG15" s="16"/>
      <c r="AH15" s="16">
        <v>100</v>
      </c>
      <c r="AI15" s="16"/>
      <c r="AJ15" s="16">
        <v>111943</v>
      </c>
      <c r="AK15" s="32">
        <f t="shared" si="2"/>
        <v>114862</v>
      </c>
      <c r="AL15" s="32">
        <f t="shared" si="3"/>
        <v>493228</v>
      </c>
    </row>
    <row r="16" spans="1:39" x14ac:dyDescent="0.2">
      <c r="A16" s="25">
        <v>7</v>
      </c>
      <c r="B16" s="26" t="s">
        <v>45</v>
      </c>
      <c r="C16" s="31"/>
      <c r="D16" s="31"/>
      <c r="E16" s="31"/>
      <c r="F16" s="31"/>
      <c r="G16" s="31">
        <v>41775</v>
      </c>
      <c r="H16" s="31">
        <v>71756</v>
      </c>
      <c r="I16" s="31"/>
      <c r="J16" s="32">
        <f t="shared" si="0"/>
        <v>113531</v>
      </c>
      <c r="K16" s="31">
        <v>41318</v>
      </c>
      <c r="L16" s="31"/>
      <c r="M16" s="31">
        <v>80</v>
      </c>
      <c r="N16" s="31"/>
      <c r="O16" s="31">
        <v>11444</v>
      </c>
      <c r="P16" s="31">
        <v>31463</v>
      </c>
      <c r="Q16" s="31">
        <v>302</v>
      </c>
      <c r="R16" s="31"/>
      <c r="S16" s="31"/>
      <c r="T16" s="31">
        <v>29737</v>
      </c>
      <c r="U16" s="31"/>
      <c r="V16" s="31"/>
      <c r="W16" s="31"/>
      <c r="X16" s="31">
        <v>60884</v>
      </c>
      <c r="Y16" s="31"/>
      <c r="Z16" s="31"/>
      <c r="AA16" s="32">
        <f t="shared" si="1"/>
        <v>175228</v>
      </c>
      <c r="AB16" s="16">
        <v>144198</v>
      </c>
      <c r="AC16" s="16">
        <v>3282</v>
      </c>
      <c r="AD16" s="16"/>
      <c r="AE16" s="16">
        <v>454</v>
      </c>
      <c r="AF16" s="16"/>
      <c r="AG16" s="16"/>
      <c r="AH16" s="16"/>
      <c r="AI16" s="16">
        <v>8129</v>
      </c>
      <c r="AJ16" s="16">
        <v>40691</v>
      </c>
      <c r="AK16" s="32">
        <f t="shared" si="2"/>
        <v>196754</v>
      </c>
      <c r="AL16" s="32">
        <f t="shared" si="3"/>
        <v>485513</v>
      </c>
    </row>
    <row r="17" spans="1:38" x14ac:dyDescent="0.2">
      <c r="A17" s="25">
        <v>8</v>
      </c>
      <c r="B17" s="26" t="s">
        <v>59</v>
      </c>
      <c r="C17" s="31"/>
      <c r="D17" s="31"/>
      <c r="E17" s="31"/>
      <c r="F17" s="31"/>
      <c r="G17" s="31">
        <v>4339</v>
      </c>
      <c r="H17" s="31">
        <v>1478</v>
      </c>
      <c r="I17" s="31"/>
      <c r="J17" s="32">
        <f t="shared" si="0"/>
        <v>5817</v>
      </c>
      <c r="K17" s="31"/>
      <c r="L17" s="31"/>
      <c r="M17" s="31"/>
      <c r="N17" s="31"/>
      <c r="O17" s="31"/>
      <c r="P17" s="31">
        <v>318889</v>
      </c>
      <c r="Q17" s="31"/>
      <c r="R17" s="31"/>
      <c r="S17" s="31"/>
      <c r="T17" s="31"/>
      <c r="U17" s="31"/>
      <c r="V17" s="31"/>
      <c r="W17" s="31"/>
      <c r="X17" s="31">
        <v>2393</v>
      </c>
      <c r="Y17" s="31"/>
      <c r="Z17" s="31"/>
      <c r="AA17" s="32">
        <f t="shared" si="1"/>
        <v>321282</v>
      </c>
      <c r="AB17" s="16"/>
      <c r="AC17" s="16"/>
      <c r="AD17" s="16"/>
      <c r="AE17" s="16"/>
      <c r="AF17" s="16"/>
      <c r="AG17" s="16"/>
      <c r="AH17" s="16"/>
      <c r="AI17" s="16"/>
      <c r="AJ17" s="16"/>
      <c r="AK17" s="32">
        <f t="shared" si="2"/>
        <v>0</v>
      </c>
      <c r="AL17" s="32">
        <f t="shared" si="3"/>
        <v>327099</v>
      </c>
    </row>
    <row r="18" spans="1:38" x14ac:dyDescent="0.2">
      <c r="A18" s="25">
        <v>9</v>
      </c>
      <c r="B18" s="26" t="s">
        <v>40</v>
      </c>
      <c r="C18" s="31"/>
      <c r="D18" s="31"/>
      <c r="E18" s="31"/>
      <c r="F18" s="31"/>
      <c r="G18" s="31">
        <v>1037</v>
      </c>
      <c r="H18" s="31">
        <v>43318</v>
      </c>
      <c r="I18" s="31"/>
      <c r="J18" s="32">
        <f t="shared" si="0"/>
        <v>44355</v>
      </c>
      <c r="K18" s="31">
        <v>28638</v>
      </c>
      <c r="L18" s="31"/>
      <c r="M18" s="31"/>
      <c r="N18" s="31"/>
      <c r="O18" s="31">
        <v>3356</v>
      </c>
      <c r="P18" s="31">
        <v>69</v>
      </c>
      <c r="Q18" s="31"/>
      <c r="R18" s="31"/>
      <c r="S18" s="31"/>
      <c r="T18" s="31">
        <v>10400</v>
      </c>
      <c r="U18" s="31"/>
      <c r="V18" s="31"/>
      <c r="W18" s="31"/>
      <c r="X18" s="31"/>
      <c r="Y18" s="31"/>
      <c r="Z18" s="31"/>
      <c r="AA18" s="32">
        <f t="shared" si="1"/>
        <v>42463</v>
      </c>
      <c r="AB18" s="16">
        <v>163268</v>
      </c>
      <c r="AC18" s="16">
        <v>466</v>
      </c>
      <c r="AD18" s="16"/>
      <c r="AE18" s="16"/>
      <c r="AF18" s="16"/>
      <c r="AG18" s="16"/>
      <c r="AH18" s="16"/>
      <c r="AI18" s="16">
        <v>218</v>
      </c>
      <c r="AJ18" s="16">
        <v>3895</v>
      </c>
      <c r="AK18" s="32">
        <f t="shared" si="2"/>
        <v>167847</v>
      </c>
      <c r="AL18" s="32">
        <f t="shared" si="3"/>
        <v>254665</v>
      </c>
    </row>
    <row r="19" spans="1:38" x14ac:dyDescent="0.2">
      <c r="A19" s="25">
        <v>10</v>
      </c>
      <c r="B19" s="26" t="s">
        <v>82</v>
      </c>
      <c r="C19" s="31"/>
      <c r="D19" s="31"/>
      <c r="E19" s="31"/>
      <c r="F19" s="31"/>
      <c r="G19" s="31">
        <v>18619</v>
      </c>
      <c r="H19" s="31">
        <v>22344</v>
      </c>
      <c r="I19" s="31"/>
      <c r="J19" s="32">
        <f t="shared" si="0"/>
        <v>40963</v>
      </c>
      <c r="K19" s="31">
        <v>35132</v>
      </c>
      <c r="L19" s="31"/>
      <c r="M19" s="31">
        <v>852</v>
      </c>
      <c r="N19" s="31"/>
      <c r="O19" s="31">
        <v>128</v>
      </c>
      <c r="P19" s="31">
        <v>3928</v>
      </c>
      <c r="Q19" s="31"/>
      <c r="R19" s="31"/>
      <c r="S19" s="31"/>
      <c r="T19" s="31">
        <v>41681</v>
      </c>
      <c r="U19" s="31"/>
      <c r="V19" s="31"/>
      <c r="W19" s="31"/>
      <c r="X19" s="31">
        <v>15790</v>
      </c>
      <c r="Y19" s="31"/>
      <c r="Z19" s="31"/>
      <c r="AA19" s="32">
        <f t="shared" si="1"/>
        <v>97511</v>
      </c>
      <c r="AB19" s="16">
        <v>76088</v>
      </c>
      <c r="AC19" s="16">
        <v>151</v>
      </c>
      <c r="AD19" s="16"/>
      <c r="AE19" s="16"/>
      <c r="AF19" s="16"/>
      <c r="AG19" s="16"/>
      <c r="AH19" s="16"/>
      <c r="AI19" s="16">
        <v>862</v>
      </c>
      <c r="AJ19" s="16">
        <v>18611</v>
      </c>
      <c r="AK19" s="32">
        <f t="shared" si="2"/>
        <v>95712</v>
      </c>
      <c r="AL19" s="32">
        <f t="shared" si="3"/>
        <v>234186</v>
      </c>
    </row>
    <row r="20" spans="1:38" x14ac:dyDescent="0.2">
      <c r="A20" s="25">
        <v>11</v>
      </c>
      <c r="B20" s="26" t="s">
        <v>108</v>
      </c>
      <c r="C20" s="31"/>
      <c r="D20" s="31"/>
      <c r="E20" s="31"/>
      <c r="F20" s="31"/>
      <c r="G20" s="31">
        <v>12522</v>
      </c>
      <c r="H20" s="31">
        <v>209712</v>
      </c>
      <c r="I20" s="31"/>
      <c r="J20" s="32">
        <f t="shared" si="0"/>
        <v>222234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>
        <f t="shared" si="1"/>
        <v>0</v>
      </c>
      <c r="AB20" s="16">
        <v>10102</v>
      </c>
      <c r="AC20" s="16"/>
      <c r="AD20" s="16"/>
      <c r="AE20" s="16"/>
      <c r="AF20" s="16"/>
      <c r="AG20" s="16"/>
      <c r="AH20" s="16"/>
      <c r="AI20" s="16"/>
      <c r="AJ20" s="16"/>
      <c r="AK20" s="32">
        <f t="shared" si="2"/>
        <v>10102</v>
      </c>
      <c r="AL20" s="32">
        <f t="shared" si="3"/>
        <v>232336</v>
      </c>
    </row>
    <row r="21" spans="1:38" x14ac:dyDescent="0.2">
      <c r="A21" s="25">
        <v>12</v>
      </c>
      <c r="B21" s="26" t="s">
        <v>42</v>
      </c>
      <c r="C21" s="31"/>
      <c r="D21" s="31"/>
      <c r="E21" s="31"/>
      <c r="F21" s="31"/>
      <c r="G21" s="31">
        <v>35</v>
      </c>
      <c r="H21" s="31">
        <v>44615</v>
      </c>
      <c r="I21" s="31"/>
      <c r="J21" s="32">
        <f t="shared" si="0"/>
        <v>44650</v>
      </c>
      <c r="K21" s="31">
        <v>53822</v>
      </c>
      <c r="L21" s="31"/>
      <c r="M21" s="31"/>
      <c r="N21" s="31"/>
      <c r="O21" s="31"/>
      <c r="P21" s="31">
        <v>3122</v>
      </c>
      <c r="Q21" s="31">
        <v>70</v>
      </c>
      <c r="R21" s="31"/>
      <c r="S21" s="31"/>
      <c r="T21" s="31">
        <v>5073</v>
      </c>
      <c r="U21" s="31"/>
      <c r="V21" s="31"/>
      <c r="W21" s="31"/>
      <c r="X21" s="31">
        <v>463</v>
      </c>
      <c r="Y21" s="31"/>
      <c r="Z21" s="31"/>
      <c r="AA21" s="32">
        <f t="shared" si="1"/>
        <v>62550</v>
      </c>
      <c r="AB21" s="16">
        <v>37469</v>
      </c>
      <c r="AC21" s="16"/>
      <c r="AD21" s="16"/>
      <c r="AE21" s="16"/>
      <c r="AF21" s="16"/>
      <c r="AG21" s="16"/>
      <c r="AH21" s="16"/>
      <c r="AI21" s="16">
        <v>18096</v>
      </c>
      <c r="AJ21" s="16">
        <v>50104</v>
      </c>
      <c r="AK21" s="32">
        <f t="shared" si="2"/>
        <v>105669</v>
      </c>
      <c r="AL21" s="32">
        <f t="shared" si="3"/>
        <v>212869</v>
      </c>
    </row>
    <row r="22" spans="1:38" x14ac:dyDescent="0.2">
      <c r="A22" s="25">
        <v>13</v>
      </c>
      <c r="B22" s="26" t="s">
        <v>80</v>
      </c>
      <c r="C22" s="31"/>
      <c r="D22" s="31"/>
      <c r="E22" s="31"/>
      <c r="F22" s="31"/>
      <c r="G22" s="31">
        <v>405</v>
      </c>
      <c r="H22" s="31">
        <v>5463</v>
      </c>
      <c r="I22" s="31">
        <v>924</v>
      </c>
      <c r="J22" s="32">
        <f t="shared" si="0"/>
        <v>6792</v>
      </c>
      <c r="K22" s="31">
        <v>22813</v>
      </c>
      <c r="L22" s="31"/>
      <c r="M22" s="31"/>
      <c r="N22" s="31"/>
      <c r="O22" s="31"/>
      <c r="P22" s="31">
        <v>520</v>
      </c>
      <c r="Q22" s="31">
        <v>107</v>
      </c>
      <c r="R22" s="31"/>
      <c r="S22" s="31"/>
      <c r="T22" s="31">
        <v>19170</v>
      </c>
      <c r="U22" s="31"/>
      <c r="V22" s="31"/>
      <c r="W22" s="31"/>
      <c r="X22" s="31"/>
      <c r="Y22" s="31"/>
      <c r="Z22" s="31"/>
      <c r="AA22" s="32">
        <f t="shared" si="1"/>
        <v>42610</v>
      </c>
      <c r="AB22" s="16">
        <v>62646</v>
      </c>
      <c r="AC22" s="16">
        <v>3129</v>
      </c>
      <c r="AD22" s="16"/>
      <c r="AE22" s="16"/>
      <c r="AF22" s="16"/>
      <c r="AG22" s="16"/>
      <c r="AH22" s="16"/>
      <c r="AI22" s="16">
        <v>320</v>
      </c>
      <c r="AJ22" s="16">
        <v>14851</v>
      </c>
      <c r="AK22" s="32">
        <f t="shared" si="2"/>
        <v>80946</v>
      </c>
      <c r="AL22" s="32">
        <f t="shared" si="3"/>
        <v>130348</v>
      </c>
    </row>
    <row r="23" spans="1:38" x14ac:dyDescent="0.2">
      <c r="A23" s="25">
        <v>14</v>
      </c>
      <c r="B23" s="26" t="s">
        <v>81</v>
      </c>
      <c r="C23" s="31"/>
      <c r="D23" s="31"/>
      <c r="E23" s="31"/>
      <c r="F23" s="31"/>
      <c r="G23" s="31">
        <v>32</v>
      </c>
      <c r="H23" s="31"/>
      <c r="I23" s="31"/>
      <c r="J23" s="32">
        <f t="shared" si="0"/>
        <v>32</v>
      </c>
      <c r="K23" s="31">
        <v>1165</v>
      </c>
      <c r="L23" s="31"/>
      <c r="M23" s="31"/>
      <c r="N23" s="31"/>
      <c r="O23" s="31"/>
      <c r="P23" s="31">
        <v>100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>
        <f t="shared" si="1"/>
        <v>1265</v>
      </c>
      <c r="AB23" s="16">
        <v>127317</v>
      </c>
      <c r="AC23" s="16"/>
      <c r="AD23" s="16"/>
      <c r="AE23" s="16"/>
      <c r="AF23" s="16"/>
      <c r="AG23" s="16"/>
      <c r="AH23" s="16"/>
      <c r="AI23" s="16"/>
      <c r="AJ23" s="16"/>
      <c r="AK23" s="32">
        <f t="shared" si="2"/>
        <v>127317</v>
      </c>
      <c r="AL23" s="32">
        <f t="shared" si="3"/>
        <v>128614</v>
      </c>
    </row>
    <row r="24" spans="1:38" x14ac:dyDescent="0.2">
      <c r="A24" s="25">
        <v>15</v>
      </c>
      <c r="B24" s="26" t="s">
        <v>83</v>
      </c>
      <c r="C24" s="31"/>
      <c r="D24" s="31"/>
      <c r="E24" s="31"/>
      <c r="F24" s="31"/>
      <c r="G24" s="31">
        <v>3913</v>
      </c>
      <c r="H24" s="31">
        <v>34982</v>
      </c>
      <c r="I24" s="31"/>
      <c r="J24" s="32">
        <f t="shared" si="0"/>
        <v>38895</v>
      </c>
      <c r="K24" s="31">
        <v>49051</v>
      </c>
      <c r="L24" s="31"/>
      <c r="M24" s="31">
        <v>767</v>
      </c>
      <c r="N24" s="31"/>
      <c r="O24" s="31">
        <v>839</v>
      </c>
      <c r="P24" s="31">
        <v>3712</v>
      </c>
      <c r="Q24" s="31"/>
      <c r="R24" s="31"/>
      <c r="S24" s="31"/>
      <c r="T24" s="31">
        <v>318</v>
      </c>
      <c r="U24" s="31"/>
      <c r="V24" s="31"/>
      <c r="W24" s="31"/>
      <c r="X24" s="31"/>
      <c r="Y24" s="31"/>
      <c r="Z24" s="31"/>
      <c r="AA24" s="32">
        <f t="shared" si="1"/>
        <v>54687</v>
      </c>
      <c r="AB24" s="16">
        <v>28785</v>
      </c>
      <c r="AC24" s="16">
        <v>14</v>
      </c>
      <c r="AD24" s="16">
        <v>1397</v>
      </c>
      <c r="AE24" s="16"/>
      <c r="AF24" s="16"/>
      <c r="AG24" s="16"/>
      <c r="AH24" s="16"/>
      <c r="AI24" s="16"/>
      <c r="AJ24" s="16">
        <v>1365</v>
      </c>
      <c r="AK24" s="32">
        <f t="shared" si="2"/>
        <v>31561</v>
      </c>
      <c r="AL24" s="32">
        <f t="shared" si="3"/>
        <v>125143</v>
      </c>
    </row>
    <row r="25" spans="1:38" x14ac:dyDescent="0.2">
      <c r="A25" s="25">
        <v>16</v>
      </c>
      <c r="B25" s="26" t="s">
        <v>51</v>
      </c>
      <c r="C25" s="31"/>
      <c r="D25" s="31"/>
      <c r="E25" s="31"/>
      <c r="F25" s="31"/>
      <c r="G25" s="31">
        <v>2545</v>
      </c>
      <c r="H25" s="31"/>
      <c r="I25" s="31"/>
      <c r="J25" s="32">
        <f t="shared" si="0"/>
        <v>2545</v>
      </c>
      <c r="K25" s="31">
        <v>8914</v>
      </c>
      <c r="L25" s="31"/>
      <c r="M25" s="31"/>
      <c r="N25" s="31"/>
      <c r="O25" s="31"/>
      <c r="P25" s="31">
        <v>30231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2">
        <f t="shared" si="1"/>
        <v>39145</v>
      </c>
      <c r="AB25" s="16">
        <v>72053</v>
      </c>
      <c r="AC25" s="16">
        <v>56</v>
      </c>
      <c r="AD25" s="16"/>
      <c r="AE25" s="16"/>
      <c r="AF25" s="16"/>
      <c r="AG25" s="16"/>
      <c r="AH25" s="16"/>
      <c r="AI25" s="16"/>
      <c r="AJ25" s="16">
        <v>479</v>
      </c>
      <c r="AK25" s="32">
        <f t="shared" si="2"/>
        <v>72588</v>
      </c>
      <c r="AL25" s="32">
        <f t="shared" si="3"/>
        <v>114278</v>
      </c>
    </row>
    <row r="26" spans="1:38" ht="25.5" x14ac:dyDescent="0.2">
      <c r="A26" s="25">
        <v>17</v>
      </c>
      <c r="B26" s="26" t="s">
        <v>109</v>
      </c>
      <c r="C26" s="31"/>
      <c r="D26" s="31"/>
      <c r="E26" s="31"/>
      <c r="F26" s="31"/>
      <c r="G26" s="31">
        <v>2373</v>
      </c>
      <c r="H26" s="31">
        <v>42822</v>
      </c>
      <c r="I26" s="31">
        <v>0</v>
      </c>
      <c r="J26" s="32">
        <f t="shared" si="0"/>
        <v>45195</v>
      </c>
      <c r="K26" s="31">
        <v>5767</v>
      </c>
      <c r="L26" s="31"/>
      <c r="M26" s="31"/>
      <c r="N26" s="31"/>
      <c r="O26" s="31">
        <v>226</v>
      </c>
      <c r="P26" s="31">
        <v>2619</v>
      </c>
      <c r="Q26" s="31"/>
      <c r="R26" s="31"/>
      <c r="S26" s="31"/>
      <c r="T26" s="31">
        <v>1229</v>
      </c>
      <c r="U26" s="31"/>
      <c r="V26" s="31"/>
      <c r="W26" s="31"/>
      <c r="X26" s="31"/>
      <c r="Y26" s="31"/>
      <c r="Z26" s="31"/>
      <c r="AA26" s="32">
        <f t="shared" si="1"/>
        <v>9841</v>
      </c>
      <c r="AB26" s="16">
        <v>2159</v>
      </c>
      <c r="AC26" s="16"/>
      <c r="AD26" s="16"/>
      <c r="AE26" s="16"/>
      <c r="AF26" s="16"/>
      <c r="AG26" s="16"/>
      <c r="AH26" s="16"/>
      <c r="AI26" s="16"/>
      <c r="AJ26" s="16">
        <v>53436</v>
      </c>
      <c r="AK26" s="32">
        <f t="shared" si="2"/>
        <v>55595</v>
      </c>
      <c r="AL26" s="32">
        <f t="shared" si="3"/>
        <v>110631</v>
      </c>
    </row>
    <row r="27" spans="1:38" x14ac:dyDescent="0.2">
      <c r="A27" s="25">
        <v>18</v>
      </c>
      <c r="B27" s="26" t="s">
        <v>39</v>
      </c>
      <c r="C27" s="31"/>
      <c r="D27" s="31"/>
      <c r="E27" s="31"/>
      <c r="F27" s="31"/>
      <c r="G27" s="31"/>
      <c r="H27" s="31"/>
      <c r="I27" s="31"/>
      <c r="J27" s="32">
        <f t="shared" si="0"/>
        <v>0</v>
      </c>
      <c r="K27" s="31">
        <v>17423</v>
      </c>
      <c r="L27" s="31"/>
      <c r="M27" s="31"/>
      <c r="N27" s="31"/>
      <c r="O27" s="31">
        <v>672</v>
      </c>
      <c r="P27" s="31">
        <v>37829</v>
      </c>
      <c r="Q27" s="31"/>
      <c r="R27" s="31"/>
      <c r="S27" s="31"/>
      <c r="T27" s="31">
        <v>1600</v>
      </c>
      <c r="U27" s="31"/>
      <c r="V27" s="31"/>
      <c r="W27" s="31"/>
      <c r="X27" s="31"/>
      <c r="Y27" s="31"/>
      <c r="Z27" s="31">
        <v>2874</v>
      </c>
      <c r="AA27" s="32">
        <f t="shared" si="1"/>
        <v>60398</v>
      </c>
      <c r="AB27" s="16">
        <v>27000</v>
      </c>
      <c r="AC27" s="16"/>
      <c r="AD27" s="16"/>
      <c r="AE27" s="16"/>
      <c r="AF27" s="16"/>
      <c r="AG27" s="16"/>
      <c r="AH27" s="16"/>
      <c r="AI27" s="16"/>
      <c r="AJ27" s="16">
        <v>5747</v>
      </c>
      <c r="AK27" s="32">
        <f t="shared" si="2"/>
        <v>32747</v>
      </c>
      <c r="AL27" s="32">
        <f t="shared" si="3"/>
        <v>93145</v>
      </c>
    </row>
    <row r="28" spans="1:38" ht="25.5" x14ac:dyDescent="0.2">
      <c r="A28" s="25">
        <v>19</v>
      </c>
      <c r="B28" s="26" t="s">
        <v>110</v>
      </c>
      <c r="C28" s="31">
        <v>69751</v>
      </c>
      <c r="D28" s="31">
        <v>15126</v>
      </c>
      <c r="E28" s="31"/>
      <c r="F28" s="31"/>
      <c r="G28" s="31">
        <v>8203</v>
      </c>
      <c r="H28" s="31"/>
      <c r="I28" s="31"/>
      <c r="J28" s="32">
        <f t="shared" si="0"/>
        <v>93080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2">
        <f t="shared" si="1"/>
        <v>0</v>
      </c>
      <c r="AB28" s="16"/>
      <c r="AC28" s="16"/>
      <c r="AD28" s="16"/>
      <c r="AE28" s="16"/>
      <c r="AF28" s="16"/>
      <c r="AG28" s="16"/>
      <c r="AH28" s="16"/>
      <c r="AI28" s="16"/>
      <c r="AJ28" s="16"/>
      <c r="AK28" s="32">
        <f t="shared" si="2"/>
        <v>0</v>
      </c>
      <c r="AL28" s="32">
        <f t="shared" si="3"/>
        <v>93080</v>
      </c>
    </row>
    <row r="29" spans="1:38" x14ac:dyDescent="0.2">
      <c r="A29" s="25">
        <v>20</v>
      </c>
      <c r="B29" s="26" t="s">
        <v>75</v>
      </c>
      <c r="C29" s="31"/>
      <c r="D29" s="31"/>
      <c r="E29" s="31"/>
      <c r="F29" s="31"/>
      <c r="G29" s="31"/>
      <c r="H29" s="31">
        <v>332</v>
      </c>
      <c r="I29" s="31">
        <v>16090</v>
      </c>
      <c r="J29" s="32">
        <f t="shared" si="0"/>
        <v>16422</v>
      </c>
      <c r="K29" s="31">
        <v>19034</v>
      </c>
      <c r="L29" s="31"/>
      <c r="M29" s="31"/>
      <c r="N29" s="31"/>
      <c r="O29" s="31"/>
      <c r="P29" s="31">
        <v>376</v>
      </c>
      <c r="Q29" s="31">
        <v>-1096</v>
      </c>
      <c r="R29" s="31"/>
      <c r="S29" s="31"/>
      <c r="T29" s="31">
        <v>5110</v>
      </c>
      <c r="U29" s="31"/>
      <c r="V29" s="31"/>
      <c r="W29" s="31"/>
      <c r="X29" s="31">
        <v>5254</v>
      </c>
      <c r="Y29" s="31"/>
      <c r="Z29" s="31"/>
      <c r="AA29" s="32">
        <f t="shared" si="1"/>
        <v>28678</v>
      </c>
      <c r="AB29" s="16">
        <v>1406</v>
      </c>
      <c r="AC29" s="16"/>
      <c r="AD29" s="16"/>
      <c r="AE29" s="16"/>
      <c r="AF29" s="16"/>
      <c r="AG29" s="16"/>
      <c r="AH29" s="16"/>
      <c r="AI29" s="16"/>
      <c r="AJ29" s="16">
        <v>26602</v>
      </c>
      <c r="AK29" s="32">
        <f t="shared" si="2"/>
        <v>28008</v>
      </c>
      <c r="AL29" s="32">
        <f t="shared" si="3"/>
        <v>73108</v>
      </c>
    </row>
    <row r="30" spans="1:38" x14ac:dyDescent="0.2">
      <c r="A30" s="25">
        <v>21</v>
      </c>
      <c r="B30" s="26" t="s">
        <v>61</v>
      </c>
      <c r="C30" s="31"/>
      <c r="D30" s="31"/>
      <c r="E30" s="31"/>
      <c r="F30" s="31"/>
      <c r="G30" s="31"/>
      <c r="H30" s="31"/>
      <c r="I30" s="31"/>
      <c r="J30" s="32">
        <f t="shared" si="0"/>
        <v>0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>
        <f t="shared" si="1"/>
        <v>0</v>
      </c>
      <c r="AB30" s="16">
        <v>57389</v>
      </c>
      <c r="AC30" s="16"/>
      <c r="AD30" s="16"/>
      <c r="AE30" s="16"/>
      <c r="AF30" s="16"/>
      <c r="AG30" s="16"/>
      <c r="AH30" s="16"/>
      <c r="AI30" s="16"/>
      <c r="AJ30" s="16"/>
      <c r="AK30" s="32">
        <f t="shared" si="2"/>
        <v>57389</v>
      </c>
      <c r="AL30" s="32">
        <f t="shared" si="3"/>
        <v>57389</v>
      </c>
    </row>
    <row r="31" spans="1:38" x14ac:dyDescent="0.2">
      <c r="A31" s="25">
        <v>22</v>
      </c>
      <c r="B31" s="26" t="s">
        <v>49</v>
      </c>
      <c r="C31" s="31"/>
      <c r="D31" s="31"/>
      <c r="E31" s="31"/>
      <c r="F31" s="31"/>
      <c r="G31" s="31">
        <v>2948</v>
      </c>
      <c r="H31" s="31"/>
      <c r="I31" s="31"/>
      <c r="J31" s="32">
        <f t="shared" si="0"/>
        <v>2948</v>
      </c>
      <c r="K31" s="31">
        <v>9487</v>
      </c>
      <c r="L31" s="31"/>
      <c r="M31" s="31"/>
      <c r="N31" s="31"/>
      <c r="O31" s="31">
        <v>511</v>
      </c>
      <c r="P31" s="31"/>
      <c r="Q31" s="31"/>
      <c r="R31" s="31"/>
      <c r="S31" s="31"/>
      <c r="T31" s="31">
        <v>34</v>
      </c>
      <c r="U31" s="31"/>
      <c r="V31" s="31"/>
      <c r="W31" s="31"/>
      <c r="X31" s="31"/>
      <c r="Y31" s="31"/>
      <c r="Z31" s="31"/>
      <c r="AA31" s="32">
        <f t="shared" si="1"/>
        <v>10032</v>
      </c>
      <c r="AB31" s="16">
        <v>31170</v>
      </c>
      <c r="AC31" s="16"/>
      <c r="AD31" s="16"/>
      <c r="AE31" s="16"/>
      <c r="AF31" s="16"/>
      <c r="AG31" s="16"/>
      <c r="AH31" s="16"/>
      <c r="AI31" s="16"/>
      <c r="AJ31" s="16">
        <v>10283</v>
      </c>
      <c r="AK31" s="32">
        <f t="shared" si="2"/>
        <v>41453</v>
      </c>
      <c r="AL31" s="32">
        <f t="shared" si="3"/>
        <v>54433</v>
      </c>
    </row>
    <row r="32" spans="1:38" x14ac:dyDescent="0.2">
      <c r="A32" s="25">
        <v>23</v>
      </c>
      <c r="B32" s="26" t="s">
        <v>52</v>
      </c>
      <c r="C32" s="31"/>
      <c r="D32" s="31"/>
      <c r="E32" s="31"/>
      <c r="F32" s="31"/>
      <c r="G32" s="31">
        <v>324</v>
      </c>
      <c r="H32" s="31"/>
      <c r="I32" s="31"/>
      <c r="J32" s="32">
        <f t="shared" si="0"/>
        <v>324</v>
      </c>
      <c r="K32" s="31">
        <v>680</v>
      </c>
      <c r="L32" s="31"/>
      <c r="M32" s="31"/>
      <c r="N32" s="31"/>
      <c r="O32" s="31"/>
      <c r="P32" s="31">
        <v>108</v>
      </c>
      <c r="Q32" s="31">
        <v>94</v>
      </c>
      <c r="R32" s="31"/>
      <c r="S32" s="31"/>
      <c r="T32" s="31">
        <v>3105</v>
      </c>
      <c r="U32" s="31"/>
      <c r="V32" s="31"/>
      <c r="W32" s="31"/>
      <c r="X32" s="31"/>
      <c r="Y32" s="31"/>
      <c r="Z32" s="31"/>
      <c r="AA32" s="32">
        <f t="shared" si="1"/>
        <v>3987</v>
      </c>
      <c r="AB32" s="16">
        <v>36371</v>
      </c>
      <c r="AC32" s="16"/>
      <c r="AD32" s="16"/>
      <c r="AE32" s="16"/>
      <c r="AF32" s="16"/>
      <c r="AG32" s="16"/>
      <c r="AH32" s="16"/>
      <c r="AI32" s="16"/>
      <c r="AJ32" s="16">
        <v>10951</v>
      </c>
      <c r="AK32" s="32">
        <f t="shared" si="2"/>
        <v>47322</v>
      </c>
      <c r="AL32" s="32">
        <f t="shared" si="3"/>
        <v>51633</v>
      </c>
    </row>
    <row r="33" spans="1:38" x14ac:dyDescent="0.2">
      <c r="A33" s="25">
        <v>24</v>
      </c>
      <c r="B33" s="26" t="s">
        <v>54</v>
      </c>
      <c r="C33" s="31"/>
      <c r="D33" s="31"/>
      <c r="E33" s="31"/>
      <c r="F33" s="31"/>
      <c r="G33" s="31">
        <v>5586</v>
      </c>
      <c r="H33" s="31"/>
      <c r="I33" s="31">
        <v>32563</v>
      </c>
      <c r="J33" s="32">
        <f t="shared" si="0"/>
        <v>38149</v>
      </c>
      <c r="K33" s="31">
        <v>66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>
        <v>3922</v>
      </c>
      <c r="AA33" s="32">
        <f t="shared" si="1"/>
        <v>3988</v>
      </c>
      <c r="AB33" s="16">
        <v>5795</v>
      </c>
      <c r="AC33" s="16"/>
      <c r="AD33" s="16"/>
      <c r="AE33" s="16"/>
      <c r="AF33" s="16"/>
      <c r="AG33" s="16"/>
      <c r="AH33" s="16"/>
      <c r="AI33" s="16"/>
      <c r="AJ33" s="16"/>
      <c r="AK33" s="32">
        <f t="shared" si="2"/>
        <v>5795</v>
      </c>
      <c r="AL33" s="32">
        <f t="shared" si="3"/>
        <v>47932</v>
      </c>
    </row>
    <row r="34" spans="1:38" x14ac:dyDescent="0.2">
      <c r="A34" s="25">
        <v>25</v>
      </c>
      <c r="B34" s="26" t="s">
        <v>44</v>
      </c>
      <c r="C34" s="31"/>
      <c r="D34" s="31"/>
      <c r="E34" s="31"/>
      <c r="F34" s="31"/>
      <c r="G34" s="31"/>
      <c r="H34" s="31"/>
      <c r="I34" s="31"/>
      <c r="J34" s="32">
        <f t="shared" si="0"/>
        <v>0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>
        <f t="shared" si="1"/>
        <v>0</v>
      </c>
      <c r="AB34" s="16">
        <v>936</v>
      </c>
      <c r="AC34" s="16"/>
      <c r="AD34" s="16">
        <v>39100</v>
      </c>
      <c r="AE34" s="16"/>
      <c r="AF34" s="16"/>
      <c r="AG34" s="16"/>
      <c r="AH34" s="16"/>
      <c r="AI34" s="16"/>
      <c r="AJ34" s="16">
        <v>320</v>
      </c>
      <c r="AK34" s="32">
        <f t="shared" si="2"/>
        <v>40356</v>
      </c>
      <c r="AL34" s="32">
        <f t="shared" si="3"/>
        <v>40356</v>
      </c>
    </row>
    <row r="35" spans="1:38" x14ac:dyDescent="0.2">
      <c r="A35" s="25">
        <v>26</v>
      </c>
      <c r="B35" s="26" t="s">
        <v>47</v>
      </c>
      <c r="C35" s="31"/>
      <c r="D35" s="31"/>
      <c r="E35" s="31"/>
      <c r="F35" s="31"/>
      <c r="G35" s="31"/>
      <c r="H35" s="31"/>
      <c r="I35" s="31"/>
      <c r="J35" s="32">
        <f t="shared" si="0"/>
        <v>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>
        <f t="shared" si="1"/>
        <v>0</v>
      </c>
      <c r="AB35" s="16">
        <v>24075</v>
      </c>
      <c r="AC35" s="16"/>
      <c r="AD35" s="16"/>
      <c r="AE35" s="16"/>
      <c r="AF35" s="16"/>
      <c r="AG35" s="16"/>
      <c r="AH35" s="16"/>
      <c r="AI35" s="16"/>
      <c r="AJ35" s="16"/>
      <c r="AK35" s="32">
        <f t="shared" si="2"/>
        <v>24075</v>
      </c>
      <c r="AL35" s="32">
        <f t="shared" si="3"/>
        <v>24075</v>
      </c>
    </row>
    <row r="36" spans="1:38" x14ac:dyDescent="0.2">
      <c r="A36" s="25">
        <v>27</v>
      </c>
      <c r="B36" s="26" t="s">
        <v>84</v>
      </c>
      <c r="C36" s="31"/>
      <c r="D36" s="31"/>
      <c r="E36" s="31"/>
      <c r="F36" s="31"/>
      <c r="G36" s="31"/>
      <c r="H36" s="31">
        <v>23954</v>
      </c>
      <c r="I36" s="31"/>
      <c r="J36" s="32">
        <f t="shared" si="0"/>
        <v>23954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2">
        <f t="shared" si="1"/>
        <v>0</v>
      </c>
      <c r="AB36" s="16"/>
      <c r="AC36" s="16"/>
      <c r="AD36" s="16"/>
      <c r="AE36" s="16"/>
      <c r="AF36" s="16"/>
      <c r="AG36" s="16"/>
      <c r="AH36" s="16"/>
      <c r="AI36" s="16"/>
      <c r="AJ36" s="16"/>
      <c r="AK36" s="32">
        <f t="shared" si="2"/>
        <v>0</v>
      </c>
      <c r="AL36" s="32">
        <f t="shared" si="3"/>
        <v>23954</v>
      </c>
    </row>
    <row r="37" spans="1:38" x14ac:dyDescent="0.2">
      <c r="A37" s="25">
        <v>28</v>
      </c>
      <c r="B37" s="26" t="s">
        <v>63</v>
      </c>
      <c r="C37" s="31"/>
      <c r="D37" s="31"/>
      <c r="E37" s="31"/>
      <c r="F37" s="31"/>
      <c r="G37" s="31">
        <v>70</v>
      </c>
      <c r="H37" s="31">
        <v>12192</v>
      </c>
      <c r="I37" s="31"/>
      <c r="J37" s="32">
        <f t="shared" si="0"/>
        <v>12262</v>
      </c>
      <c r="K37" s="31">
        <v>4106</v>
      </c>
      <c r="L37" s="31"/>
      <c r="M37" s="31"/>
      <c r="N37" s="31"/>
      <c r="O37" s="31">
        <v>3548</v>
      </c>
      <c r="P37" s="31">
        <v>2891</v>
      </c>
      <c r="Q37" s="31">
        <v>1289</v>
      </c>
      <c r="R37" s="31"/>
      <c r="S37" s="31"/>
      <c r="T37" s="31">
        <v>-490</v>
      </c>
      <c r="U37" s="31"/>
      <c r="V37" s="31"/>
      <c r="W37" s="31"/>
      <c r="X37" s="31"/>
      <c r="Y37" s="31"/>
      <c r="Z37" s="31"/>
      <c r="AA37" s="32">
        <f t="shared" si="1"/>
        <v>11344</v>
      </c>
      <c r="AB37" s="16">
        <v>4559</v>
      </c>
      <c r="AC37" s="16"/>
      <c r="AD37" s="16"/>
      <c r="AE37" s="16"/>
      <c r="AF37" s="16"/>
      <c r="AG37" s="16"/>
      <c r="AH37" s="16"/>
      <c r="AI37" s="16">
        <v>506</v>
      </c>
      <c r="AJ37" s="16">
        <v>-10439</v>
      </c>
      <c r="AK37" s="32">
        <f t="shared" si="2"/>
        <v>-5374</v>
      </c>
      <c r="AL37" s="32">
        <f t="shared" si="3"/>
        <v>18232</v>
      </c>
    </row>
    <row r="38" spans="1:38" x14ac:dyDescent="0.2">
      <c r="A38" s="25">
        <v>29</v>
      </c>
      <c r="B38" s="26" t="s">
        <v>48</v>
      </c>
      <c r="C38" s="31"/>
      <c r="D38" s="31"/>
      <c r="E38" s="31"/>
      <c r="F38" s="31"/>
      <c r="G38" s="31">
        <v>93</v>
      </c>
      <c r="H38" s="31"/>
      <c r="I38" s="31"/>
      <c r="J38" s="32">
        <f t="shared" si="0"/>
        <v>93</v>
      </c>
      <c r="K38" s="31">
        <v>6950</v>
      </c>
      <c r="L38" s="31"/>
      <c r="M38" s="31"/>
      <c r="N38" s="31"/>
      <c r="O38" s="31">
        <v>3581</v>
      </c>
      <c r="P38" s="31"/>
      <c r="Q38" s="31">
        <v>139</v>
      </c>
      <c r="R38" s="31"/>
      <c r="S38" s="31"/>
      <c r="T38" s="31">
        <v>104</v>
      </c>
      <c r="U38" s="31"/>
      <c r="V38" s="31"/>
      <c r="W38" s="31"/>
      <c r="X38" s="31"/>
      <c r="Y38" s="31"/>
      <c r="Z38" s="31"/>
      <c r="AA38" s="32">
        <f t="shared" si="1"/>
        <v>10774</v>
      </c>
      <c r="AB38" s="16">
        <v>8030</v>
      </c>
      <c r="AC38" s="16"/>
      <c r="AD38" s="16"/>
      <c r="AE38" s="16"/>
      <c r="AF38" s="16"/>
      <c r="AG38" s="16"/>
      <c r="AH38" s="16"/>
      <c r="AI38" s="16"/>
      <c r="AJ38" s="16">
        <v>7</v>
      </c>
      <c r="AK38" s="32">
        <f t="shared" si="2"/>
        <v>8037</v>
      </c>
      <c r="AL38" s="32">
        <f t="shared" si="3"/>
        <v>18904</v>
      </c>
    </row>
    <row r="39" spans="1:38" x14ac:dyDescent="0.2">
      <c r="A39" s="25">
        <v>30</v>
      </c>
      <c r="B39" s="26" t="s">
        <v>62</v>
      </c>
      <c r="C39" s="31">
        <v>3016</v>
      </c>
      <c r="D39" s="31">
        <v>11554</v>
      </c>
      <c r="E39" s="31"/>
      <c r="F39" s="31"/>
      <c r="G39" s="31"/>
      <c r="H39" s="31"/>
      <c r="I39" s="31"/>
      <c r="J39" s="32">
        <f t="shared" si="0"/>
        <v>14570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1"/>
        <v>0</v>
      </c>
      <c r="AB39" s="16"/>
      <c r="AC39" s="16"/>
      <c r="AD39" s="16"/>
      <c r="AE39" s="16"/>
      <c r="AF39" s="16"/>
      <c r="AG39" s="16"/>
      <c r="AH39" s="16"/>
      <c r="AI39" s="16"/>
      <c r="AJ39" s="16"/>
      <c r="AK39" s="32">
        <f t="shared" si="2"/>
        <v>0</v>
      </c>
      <c r="AL39" s="32">
        <f t="shared" si="3"/>
        <v>14570</v>
      </c>
    </row>
    <row r="40" spans="1:38" x14ac:dyDescent="0.2">
      <c r="A40" s="25">
        <v>31</v>
      </c>
      <c r="B40" s="26" t="s">
        <v>60</v>
      </c>
      <c r="C40" s="31"/>
      <c r="D40" s="31"/>
      <c r="E40" s="31"/>
      <c r="F40" s="31"/>
      <c r="G40" s="31">
        <v>9446</v>
      </c>
      <c r="H40" s="31"/>
      <c r="I40" s="31"/>
      <c r="J40" s="32">
        <f t="shared" si="0"/>
        <v>9446</v>
      </c>
      <c r="K40" s="31">
        <v>1733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1"/>
        <v>1733</v>
      </c>
      <c r="AB40" s="16">
        <v>1714</v>
      </c>
      <c r="AC40" s="16"/>
      <c r="AD40" s="16"/>
      <c r="AE40" s="16"/>
      <c r="AF40" s="16"/>
      <c r="AG40" s="16"/>
      <c r="AH40" s="16"/>
      <c r="AI40" s="16"/>
      <c r="AJ40" s="16">
        <v>1668</v>
      </c>
      <c r="AK40" s="32">
        <f t="shared" si="2"/>
        <v>3382</v>
      </c>
      <c r="AL40" s="32">
        <f t="shared" si="3"/>
        <v>14561</v>
      </c>
    </row>
    <row r="41" spans="1:38" x14ac:dyDescent="0.2">
      <c r="A41" s="25">
        <v>32</v>
      </c>
      <c r="B41" s="26" t="s">
        <v>56</v>
      </c>
      <c r="C41" s="31"/>
      <c r="D41" s="31"/>
      <c r="E41" s="31"/>
      <c r="F41" s="31"/>
      <c r="G41" s="31">
        <v>142</v>
      </c>
      <c r="H41" s="31">
        <v>6304</v>
      </c>
      <c r="I41" s="31"/>
      <c r="J41" s="32">
        <f t="shared" si="0"/>
        <v>6446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2">
        <f t="shared" si="1"/>
        <v>0</v>
      </c>
      <c r="AB41" s="16">
        <v>5157</v>
      </c>
      <c r="AC41" s="16"/>
      <c r="AD41" s="16"/>
      <c r="AE41" s="16"/>
      <c r="AF41" s="16"/>
      <c r="AG41" s="16"/>
      <c r="AH41" s="16"/>
      <c r="AI41" s="16"/>
      <c r="AJ41" s="16"/>
      <c r="AK41" s="32">
        <f t="shared" si="2"/>
        <v>5157</v>
      </c>
      <c r="AL41" s="32">
        <f t="shared" si="3"/>
        <v>11603</v>
      </c>
    </row>
    <row r="42" spans="1:38" x14ac:dyDescent="0.2">
      <c r="A42" s="25">
        <v>33</v>
      </c>
      <c r="B42" s="26" t="s">
        <v>85</v>
      </c>
      <c r="C42" s="31"/>
      <c r="D42" s="31"/>
      <c r="E42" s="31"/>
      <c r="F42" s="31"/>
      <c r="G42" s="31"/>
      <c r="H42" s="31"/>
      <c r="I42" s="31"/>
      <c r="J42" s="32">
        <f t="shared" si="0"/>
        <v>0</v>
      </c>
      <c r="K42" s="31">
        <v>1977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2">
        <f t="shared" si="1"/>
        <v>1977</v>
      </c>
      <c r="AB42" s="16">
        <v>9163</v>
      </c>
      <c r="AC42" s="16"/>
      <c r="AD42" s="16"/>
      <c r="AE42" s="16"/>
      <c r="AF42" s="16"/>
      <c r="AG42" s="16"/>
      <c r="AH42" s="16"/>
      <c r="AI42" s="16"/>
      <c r="AJ42" s="16">
        <v>73</v>
      </c>
      <c r="AK42" s="32">
        <f t="shared" si="2"/>
        <v>9236</v>
      </c>
      <c r="AL42" s="32">
        <f t="shared" si="3"/>
        <v>11213</v>
      </c>
    </row>
    <row r="43" spans="1:38" x14ac:dyDescent="0.2">
      <c r="A43" s="25">
        <v>34</v>
      </c>
      <c r="B43" s="26" t="s">
        <v>86</v>
      </c>
      <c r="C43" s="31"/>
      <c r="D43" s="31"/>
      <c r="E43" s="31"/>
      <c r="F43" s="31"/>
      <c r="G43" s="31">
        <v>401</v>
      </c>
      <c r="H43" s="31"/>
      <c r="I43" s="31"/>
      <c r="J43" s="32">
        <f t="shared" si="0"/>
        <v>401</v>
      </c>
      <c r="K43" s="31">
        <v>2440</v>
      </c>
      <c r="L43" s="31"/>
      <c r="M43" s="31"/>
      <c r="N43" s="31"/>
      <c r="O43" s="31"/>
      <c r="P43" s="31">
        <v>106</v>
      </c>
      <c r="Q43" s="31"/>
      <c r="R43" s="31"/>
      <c r="S43" s="31"/>
      <c r="T43" s="31">
        <v>326</v>
      </c>
      <c r="U43" s="31"/>
      <c r="V43" s="31"/>
      <c r="W43" s="31"/>
      <c r="X43" s="31"/>
      <c r="Y43" s="31"/>
      <c r="Z43" s="31"/>
      <c r="AA43" s="32">
        <f t="shared" si="1"/>
        <v>2872</v>
      </c>
      <c r="AB43" s="16">
        <v>3077</v>
      </c>
      <c r="AC43" s="16"/>
      <c r="AD43" s="16"/>
      <c r="AE43" s="16"/>
      <c r="AF43" s="16"/>
      <c r="AG43" s="16"/>
      <c r="AH43" s="16"/>
      <c r="AI43" s="16"/>
      <c r="AJ43" s="16"/>
      <c r="AK43" s="32">
        <f t="shared" si="2"/>
        <v>3077</v>
      </c>
      <c r="AL43" s="32">
        <f t="shared" si="3"/>
        <v>6350</v>
      </c>
    </row>
    <row r="44" spans="1:38" ht="25.5" x14ac:dyDescent="0.2">
      <c r="A44" s="25">
        <v>35</v>
      </c>
      <c r="B44" s="26" t="s">
        <v>46</v>
      </c>
      <c r="C44" s="31"/>
      <c r="D44" s="31">
        <v>5372</v>
      </c>
      <c r="E44" s="31"/>
      <c r="F44" s="31"/>
      <c r="G44" s="31"/>
      <c r="H44" s="31"/>
      <c r="I44" s="31"/>
      <c r="J44" s="32">
        <f t="shared" si="0"/>
        <v>5372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2">
        <f t="shared" si="1"/>
        <v>0</v>
      </c>
      <c r="AB44" s="16"/>
      <c r="AC44" s="16"/>
      <c r="AD44" s="16"/>
      <c r="AE44" s="16"/>
      <c r="AF44" s="16"/>
      <c r="AG44" s="16"/>
      <c r="AH44" s="16"/>
      <c r="AI44" s="16"/>
      <c r="AJ44" s="16"/>
      <c r="AK44" s="32">
        <f t="shared" si="2"/>
        <v>0</v>
      </c>
      <c r="AL44" s="32">
        <f t="shared" si="3"/>
        <v>5372</v>
      </c>
    </row>
    <row r="45" spans="1:38" ht="25.5" x14ac:dyDescent="0.2">
      <c r="A45" s="25">
        <v>36</v>
      </c>
      <c r="B45" s="26" t="s">
        <v>43</v>
      </c>
      <c r="C45" s="31"/>
      <c r="D45" s="31"/>
      <c r="E45" s="31"/>
      <c r="F45" s="31"/>
      <c r="G45" s="31"/>
      <c r="H45" s="31"/>
      <c r="I45" s="31"/>
      <c r="J45" s="32">
        <f t="shared" si="0"/>
        <v>0</v>
      </c>
      <c r="K45" s="31"/>
      <c r="L45" s="31"/>
      <c r="M45" s="31">
        <v>1026</v>
      </c>
      <c r="N45" s="31"/>
      <c r="O45" s="31"/>
      <c r="P45" s="31">
        <v>1150</v>
      </c>
      <c r="Q45" s="31"/>
      <c r="R45" s="31"/>
      <c r="S45" s="31"/>
      <c r="T45" s="31"/>
      <c r="U45" s="31"/>
      <c r="V45" s="31"/>
      <c r="W45" s="31"/>
      <c r="X45" s="31">
        <v>1751</v>
      </c>
      <c r="Y45" s="31"/>
      <c r="Z45" s="31"/>
      <c r="AA45" s="32">
        <f t="shared" si="1"/>
        <v>3927</v>
      </c>
      <c r="AB45" s="16"/>
      <c r="AC45" s="16"/>
      <c r="AD45" s="16"/>
      <c r="AE45" s="16"/>
      <c r="AF45" s="16"/>
      <c r="AG45" s="16"/>
      <c r="AH45" s="16"/>
      <c r="AI45" s="16"/>
      <c r="AJ45" s="16"/>
      <c r="AK45" s="32">
        <f t="shared" si="2"/>
        <v>0</v>
      </c>
      <c r="AL45" s="32">
        <f t="shared" si="3"/>
        <v>3927</v>
      </c>
    </row>
    <row r="46" spans="1:38" x14ac:dyDescent="0.2">
      <c r="A46" s="25">
        <v>37</v>
      </c>
      <c r="B46" s="26" t="s">
        <v>104</v>
      </c>
      <c r="C46" s="31"/>
      <c r="D46" s="31">
        <v>882</v>
      </c>
      <c r="E46" s="31"/>
      <c r="F46" s="31"/>
      <c r="G46" s="31"/>
      <c r="H46" s="31"/>
      <c r="I46" s="31"/>
      <c r="J46" s="32">
        <f t="shared" si="0"/>
        <v>882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1"/>
        <v>0</v>
      </c>
      <c r="AB46" s="16"/>
      <c r="AC46" s="16"/>
      <c r="AD46" s="16"/>
      <c r="AE46" s="16"/>
      <c r="AF46" s="16"/>
      <c r="AG46" s="16"/>
      <c r="AH46" s="16"/>
      <c r="AI46" s="16"/>
      <c r="AJ46" s="16"/>
      <c r="AK46" s="32">
        <f t="shared" si="2"/>
        <v>0</v>
      </c>
      <c r="AL46" s="32">
        <f t="shared" si="3"/>
        <v>882</v>
      </c>
    </row>
    <row r="47" spans="1:38" x14ac:dyDescent="0.2">
      <c r="A47" s="25">
        <v>38</v>
      </c>
      <c r="B47" s="26" t="s">
        <v>87</v>
      </c>
      <c r="C47" s="31"/>
      <c r="D47" s="31"/>
      <c r="E47" s="31"/>
      <c r="F47" s="31"/>
      <c r="G47" s="31"/>
      <c r="H47" s="31"/>
      <c r="I47" s="31"/>
      <c r="J47" s="3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  <c r="AB47" s="16"/>
      <c r="AC47" s="16"/>
      <c r="AD47" s="16"/>
      <c r="AE47" s="16"/>
      <c r="AF47" s="16"/>
      <c r="AG47" s="16"/>
      <c r="AH47" s="16"/>
      <c r="AI47" s="16"/>
      <c r="AJ47" s="16"/>
      <c r="AK47" s="32"/>
      <c r="AL47" s="32"/>
    </row>
    <row r="48" spans="1:38" x14ac:dyDescent="0.2">
      <c r="A48" s="25">
        <v>39</v>
      </c>
      <c r="B48" s="26" t="s">
        <v>57</v>
      </c>
      <c r="C48" s="31"/>
      <c r="D48" s="31"/>
      <c r="E48" s="31"/>
      <c r="F48" s="31"/>
      <c r="G48" s="31"/>
      <c r="H48" s="31"/>
      <c r="I48" s="31"/>
      <c r="J48" s="32">
        <f t="shared" si="0"/>
        <v>0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2">
        <f t="shared" si="1"/>
        <v>0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32">
        <f t="shared" si="2"/>
        <v>0</v>
      </c>
      <c r="AL48" s="32">
        <f t="shared" si="3"/>
        <v>0</v>
      </c>
    </row>
  </sheetData>
  <mergeCells count="11">
    <mergeCell ref="K8:AA8"/>
    <mergeCell ref="AB8:AK8"/>
    <mergeCell ref="M2:V2"/>
    <mergeCell ref="L3:U3"/>
    <mergeCell ref="AK6:AL6"/>
    <mergeCell ref="A7:A9"/>
    <mergeCell ref="B7:B9"/>
    <mergeCell ref="C7:F7"/>
    <mergeCell ref="G7:AK7"/>
    <mergeCell ref="AL7:AL9"/>
    <mergeCell ref="C8:J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workbookViewId="0">
      <selection activeCell="A7" sqref="A7:A9"/>
    </sheetView>
  </sheetViews>
  <sheetFormatPr defaultRowHeight="12.75" x14ac:dyDescent="0.2"/>
  <cols>
    <col min="1" max="1" width="3.140625" style="6" bestFit="1" customWidth="1"/>
    <col min="2" max="2" width="35.42578125" style="6" customWidth="1"/>
    <col min="3" max="3" width="12.42578125" style="6" customWidth="1"/>
    <col min="4" max="4" width="13" style="6" customWidth="1"/>
    <col min="5" max="7" width="12.42578125" style="6" customWidth="1"/>
    <col min="8" max="11" width="9.28515625" style="6" bestFit="1" customWidth="1"/>
    <col min="12" max="12" width="9.140625" style="6"/>
    <col min="13" max="13" width="9.28515625" style="6" bestFit="1" customWidth="1"/>
    <col min="14" max="14" width="9.140625" style="6"/>
    <col min="15" max="15" width="9.5703125" style="6" customWidth="1"/>
    <col min="16" max="16" width="11" style="6" customWidth="1"/>
    <col min="17" max="17" width="9.28515625" style="6" bestFit="1" customWidth="1"/>
    <col min="18" max="19" width="9.140625" style="6"/>
    <col min="20" max="20" width="9.28515625" style="6" bestFit="1" customWidth="1"/>
    <col min="21" max="22" width="9.140625" style="6"/>
    <col min="23" max="23" width="9.85546875" style="6" bestFit="1" customWidth="1"/>
    <col min="24" max="26" width="9.140625" style="6"/>
    <col min="27" max="27" width="9.85546875" style="6" bestFit="1" customWidth="1"/>
    <col min="28" max="33" width="9.140625" style="6"/>
    <col min="34" max="35" width="11.28515625" style="6" customWidth="1"/>
    <col min="36" max="36" width="12.140625" style="6" customWidth="1"/>
    <col min="37" max="37" width="9.85546875" style="6" bestFit="1" customWidth="1"/>
    <col min="38" max="38" width="13.140625" style="6" customWidth="1"/>
    <col min="39" max="256" width="9.140625" style="6"/>
    <col min="257" max="257" width="3.140625" style="6" bestFit="1" customWidth="1"/>
    <col min="258" max="258" width="35.42578125" style="6" customWidth="1"/>
    <col min="259" max="259" width="12.42578125" style="6" customWidth="1"/>
    <col min="260" max="260" width="13" style="6" customWidth="1"/>
    <col min="261" max="263" width="12.42578125" style="6" customWidth="1"/>
    <col min="264" max="267" width="9.28515625" style="6" bestFit="1" customWidth="1"/>
    <col min="268" max="268" width="9.140625" style="6"/>
    <col min="269" max="269" width="9.28515625" style="6" bestFit="1" customWidth="1"/>
    <col min="270" max="270" width="9.140625" style="6"/>
    <col min="271" max="271" width="9.5703125" style="6" customWidth="1"/>
    <col min="272" max="272" width="11" style="6" customWidth="1"/>
    <col min="273" max="273" width="9.28515625" style="6" bestFit="1" customWidth="1"/>
    <col min="274" max="275" width="9.140625" style="6"/>
    <col min="276" max="276" width="9.28515625" style="6" bestFit="1" customWidth="1"/>
    <col min="277" max="278" width="9.140625" style="6"/>
    <col min="279" max="279" width="9.85546875" style="6" bestFit="1" customWidth="1"/>
    <col min="280" max="282" width="9.140625" style="6"/>
    <col min="283" max="283" width="9.85546875" style="6" bestFit="1" customWidth="1"/>
    <col min="284" max="289" width="9.140625" style="6"/>
    <col min="290" max="291" width="11.28515625" style="6" customWidth="1"/>
    <col min="292" max="292" width="12.140625" style="6" customWidth="1"/>
    <col min="293" max="293" width="9.85546875" style="6" bestFit="1" customWidth="1"/>
    <col min="294" max="294" width="13.140625" style="6" customWidth="1"/>
    <col min="295" max="512" width="9.140625" style="6"/>
    <col min="513" max="513" width="3.140625" style="6" bestFit="1" customWidth="1"/>
    <col min="514" max="514" width="35.42578125" style="6" customWidth="1"/>
    <col min="515" max="515" width="12.42578125" style="6" customWidth="1"/>
    <col min="516" max="516" width="13" style="6" customWidth="1"/>
    <col min="517" max="519" width="12.42578125" style="6" customWidth="1"/>
    <col min="520" max="523" width="9.28515625" style="6" bestFit="1" customWidth="1"/>
    <col min="524" max="524" width="9.140625" style="6"/>
    <col min="525" max="525" width="9.28515625" style="6" bestFit="1" customWidth="1"/>
    <col min="526" max="526" width="9.140625" style="6"/>
    <col min="527" max="527" width="9.5703125" style="6" customWidth="1"/>
    <col min="528" max="528" width="11" style="6" customWidth="1"/>
    <col min="529" max="529" width="9.28515625" style="6" bestFit="1" customWidth="1"/>
    <col min="530" max="531" width="9.140625" style="6"/>
    <col min="532" max="532" width="9.28515625" style="6" bestFit="1" customWidth="1"/>
    <col min="533" max="534" width="9.140625" style="6"/>
    <col min="535" max="535" width="9.85546875" style="6" bestFit="1" customWidth="1"/>
    <col min="536" max="538" width="9.140625" style="6"/>
    <col min="539" max="539" width="9.85546875" style="6" bestFit="1" customWidth="1"/>
    <col min="540" max="545" width="9.140625" style="6"/>
    <col min="546" max="547" width="11.28515625" style="6" customWidth="1"/>
    <col min="548" max="548" width="12.140625" style="6" customWidth="1"/>
    <col min="549" max="549" width="9.85546875" style="6" bestFit="1" customWidth="1"/>
    <col min="550" max="550" width="13.140625" style="6" customWidth="1"/>
    <col min="551" max="768" width="9.140625" style="6"/>
    <col min="769" max="769" width="3.140625" style="6" bestFit="1" customWidth="1"/>
    <col min="770" max="770" width="35.42578125" style="6" customWidth="1"/>
    <col min="771" max="771" width="12.42578125" style="6" customWidth="1"/>
    <col min="772" max="772" width="13" style="6" customWidth="1"/>
    <col min="773" max="775" width="12.42578125" style="6" customWidth="1"/>
    <col min="776" max="779" width="9.28515625" style="6" bestFit="1" customWidth="1"/>
    <col min="780" max="780" width="9.140625" style="6"/>
    <col min="781" max="781" width="9.28515625" style="6" bestFit="1" customWidth="1"/>
    <col min="782" max="782" width="9.140625" style="6"/>
    <col min="783" max="783" width="9.5703125" style="6" customWidth="1"/>
    <col min="784" max="784" width="11" style="6" customWidth="1"/>
    <col min="785" max="785" width="9.28515625" style="6" bestFit="1" customWidth="1"/>
    <col min="786" max="787" width="9.140625" style="6"/>
    <col min="788" max="788" width="9.28515625" style="6" bestFit="1" customWidth="1"/>
    <col min="789" max="790" width="9.140625" style="6"/>
    <col min="791" max="791" width="9.85546875" style="6" bestFit="1" customWidth="1"/>
    <col min="792" max="794" width="9.140625" style="6"/>
    <col min="795" max="795" width="9.85546875" style="6" bestFit="1" customWidth="1"/>
    <col min="796" max="801" width="9.140625" style="6"/>
    <col min="802" max="803" width="11.28515625" style="6" customWidth="1"/>
    <col min="804" max="804" width="12.140625" style="6" customWidth="1"/>
    <col min="805" max="805" width="9.85546875" style="6" bestFit="1" customWidth="1"/>
    <col min="806" max="806" width="13.140625" style="6" customWidth="1"/>
    <col min="807" max="1024" width="9.140625" style="6"/>
    <col min="1025" max="1025" width="3.140625" style="6" bestFit="1" customWidth="1"/>
    <col min="1026" max="1026" width="35.42578125" style="6" customWidth="1"/>
    <col min="1027" max="1027" width="12.42578125" style="6" customWidth="1"/>
    <col min="1028" max="1028" width="13" style="6" customWidth="1"/>
    <col min="1029" max="1031" width="12.42578125" style="6" customWidth="1"/>
    <col min="1032" max="1035" width="9.28515625" style="6" bestFit="1" customWidth="1"/>
    <col min="1036" max="1036" width="9.140625" style="6"/>
    <col min="1037" max="1037" width="9.28515625" style="6" bestFit="1" customWidth="1"/>
    <col min="1038" max="1038" width="9.140625" style="6"/>
    <col min="1039" max="1039" width="9.5703125" style="6" customWidth="1"/>
    <col min="1040" max="1040" width="11" style="6" customWidth="1"/>
    <col min="1041" max="1041" width="9.28515625" style="6" bestFit="1" customWidth="1"/>
    <col min="1042" max="1043" width="9.140625" style="6"/>
    <col min="1044" max="1044" width="9.28515625" style="6" bestFit="1" customWidth="1"/>
    <col min="1045" max="1046" width="9.140625" style="6"/>
    <col min="1047" max="1047" width="9.85546875" style="6" bestFit="1" customWidth="1"/>
    <col min="1048" max="1050" width="9.140625" style="6"/>
    <col min="1051" max="1051" width="9.85546875" style="6" bestFit="1" customWidth="1"/>
    <col min="1052" max="1057" width="9.140625" style="6"/>
    <col min="1058" max="1059" width="11.28515625" style="6" customWidth="1"/>
    <col min="1060" max="1060" width="12.140625" style="6" customWidth="1"/>
    <col min="1061" max="1061" width="9.85546875" style="6" bestFit="1" customWidth="1"/>
    <col min="1062" max="1062" width="13.140625" style="6" customWidth="1"/>
    <col min="1063" max="1280" width="9.140625" style="6"/>
    <col min="1281" max="1281" width="3.140625" style="6" bestFit="1" customWidth="1"/>
    <col min="1282" max="1282" width="35.42578125" style="6" customWidth="1"/>
    <col min="1283" max="1283" width="12.42578125" style="6" customWidth="1"/>
    <col min="1284" max="1284" width="13" style="6" customWidth="1"/>
    <col min="1285" max="1287" width="12.42578125" style="6" customWidth="1"/>
    <col min="1288" max="1291" width="9.28515625" style="6" bestFit="1" customWidth="1"/>
    <col min="1292" max="1292" width="9.140625" style="6"/>
    <col min="1293" max="1293" width="9.28515625" style="6" bestFit="1" customWidth="1"/>
    <col min="1294" max="1294" width="9.140625" style="6"/>
    <col min="1295" max="1295" width="9.5703125" style="6" customWidth="1"/>
    <col min="1296" max="1296" width="11" style="6" customWidth="1"/>
    <col min="1297" max="1297" width="9.28515625" style="6" bestFit="1" customWidth="1"/>
    <col min="1298" max="1299" width="9.140625" style="6"/>
    <col min="1300" max="1300" width="9.28515625" style="6" bestFit="1" customWidth="1"/>
    <col min="1301" max="1302" width="9.140625" style="6"/>
    <col min="1303" max="1303" width="9.85546875" style="6" bestFit="1" customWidth="1"/>
    <col min="1304" max="1306" width="9.140625" style="6"/>
    <col min="1307" max="1307" width="9.85546875" style="6" bestFit="1" customWidth="1"/>
    <col min="1308" max="1313" width="9.140625" style="6"/>
    <col min="1314" max="1315" width="11.28515625" style="6" customWidth="1"/>
    <col min="1316" max="1316" width="12.140625" style="6" customWidth="1"/>
    <col min="1317" max="1317" width="9.85546875" style="6" bestFit="1" customWidth="1"/>
    <col min="1318" max="1318" width="13.140625" style="6" customWidth="1"/>
    <col min="1319" max="1536" width="9.140625" style="6"/>
    <col min="1537" max="1537" width="3.140625" style="6" bestFit="1" customWidth="1"/>
    <col min="1538" max="1538" width="35.42578125" style="6" customWidth="1"/>
    <col min="1539" max="1539" width="12.42578125" style="6" customWidth="1"/>
    <col min="1540" max="1540" width="13" style="6" customWidth="1"/>
    <col min="1541" max="1543" width="12.42578125" style="6" customWidth="1"/>
    <col min="1544" max="1547" width="9.28515625" style="6" bestFit="1" customWidth="1"/>
    <col min="1548" max="1548" width="9.140625" style="6"/>
    <col min="1549" max="1549" width="9.28515625" style="6" bestFit="1" customWidth="1"/>
    <col min="1550" max="1550" width="9.140625" style="6"/>
    <col min="1551" max="1551" width="9.5703125" style="6" customWidth="1"/>
    <col min="1552" max="1552" width="11" style="6" customWidth="1"/>
    <col min="1553" max="1553" width="9.28515625" style="6" bestFit="1" customWidth="1"/>
    <col min="1554" max="1555" width="9.140625" style="6"/>
    <col min="1556" max="1556" width="9.28515625" style="6" bestFit="1" customWidth="1"/>
    <col min="1557" max="1558" width="9.140625" style="6"/>
    <col min="1559" max="1559" width="9.85546875" style="6" bestFit="1" customWidth="1"/>
    <col min="1560" max="1562" width="9.140625" style="6"/>
    <col min="1563" max="1563" width="9.85546875" style="6" bestFit="1" customWidth="1"/>
    <col min="1564" max="1569" width="9.140625" style="6"/>
    <col min="1570" max="1571" width="11.28515625" style="6" customWidth="1"/>
    <col min="1572" max="1572" width="12.140625" style="6" customWidth="1"/>
    <col min="1573" max="1573" width="9.85546875" style="6" bestFit="1" customWidth="1"/>
    <col min="1574" max="1574" width="13.140625" style="6" customWidth="1"/>
    <col min="1575" max="1792" width="9.140625" style="6"/>
    <col min="1793" max="1793" width="3.140625" style="6" bestFit="1" customWidth="1"/>
    <col min="1794" max="1794" width="35.42578125" style="6" customWidth="1"/>
    <col min="1795" max="1795" width="12.42578125" style="6" customWidth="1"/>
    <col min="1796" max="1796" width="13" style="6" customWidth="1"/>
    <col min="1797" max="1799" width="12.42578125" style="6" customWidth="1"/>
    <col min="1800" max="1803" width="9.28515625" style="6" bestFit="1" customWidth="1"/>
    <col min="1804" max="1804" width="9.140625" style="6"/>
    <col min="1805" max="1805" width="9.28515625" style="6" bestFit="1" customWidth="1"/>
    <col min="1806" max="1806" width="9.140625" style="6"/>
    <col min="1807" max="1807" width="9.5703125" style="6" customWidth="1"/>
    <col min="1808" max="1808" width="11" style="6" customWidth="1"/>
    <col min="1809" max="1809" width="9.28515625" style="6" bestFit="1" customWidth="1"/>
    <col min="1810" max="1811" width="9.140625" style="6"/>
    <col min="1812" max="1812" width="9.28515625" style="6" bestFit="1" customWidth="1"/>
    <col min="1813" max="1814" width="9.140625" style="6"/>
    <col min="1815" max="1815" width="9.85546875" style="6" bestFit="1" customWidth="1"/>
    <col min="1816" max="1818" width="9.140625" style="6"/>
    <col min="1819" max="1819" width="9.85546875" style="6" bestFit="1" customWidth="1"/>
    <col min="1820" max="1825" width="9.140625" style="6"/>
    <col min="1826" max="1827" width="11.28515625" style="6" customWidth="1"/>
    <col min="1828" max="1828" width="12.140625" style="6" customWidth="1"/>
    <col min="1829" max="1829" width="9.85546875" style="6" bestFit="1" customWidth="1"/>
    <col min="1830" max="1830" width="13.140625" style="6" customWidth="1"/>
    <col min="1831" max="2048" width="9.140625" style="6"/>
    <col min="2049" max="2049" width="3.140625" style="6" bestFit="1" customWidth="1"/>
    <col min="2050" max="2050" width="35.42578125" style="6" customWidth="1"/>
    <col min="2051" max="2051" width="12.42578125" style="6" customWidth="1"/>
    <col min="2052" max="2052" width="13" style="6" customWidth="1"/>
    <col min="2053" max="2055" width="12.42578125" style="6" customWidth="1"/>
    <col min="2056" max="2059" width="9.28515625" style="6" bestFit="1" customWidth="1"/>
    <col min="2060" max="2060" width="9.140625" style="6"/>
    <col min="2061" max="2061" width="9.28515625" style="6" bestFit="1" customWidth="1"/>
    <col min="2062" max="2062" width="9.140625" style="6"/>
    <col min="2063" max="2063" width="9.5703125" style="6" customWidth="1"/>
    <col min="2064" max="2064" width="11" style="6" customWidth="1"/>
    <col min="2065" max="2065" width="9.28515625" style="6" bestFit="1" customWidth="1"/>
    <col min="2066" max="2067" width="9.140625" style="6"/>
    <col min="2068" max="2068" width="9.28515625" style="6" bestFit="1" customWidth="1"/>
    <col min="2069" max="2070" width="9.140625" style="6"/>
    <col min="2071" max="2071" width="9.85546875" style="6" bestFit="1" customWidth="1"/>
    <col min="2072" max="2074" width="9.140625" style="6"/>
    <col min="2075" max="2075" width="9.85546875" style="6" bestFit="1" customWidth="1"/>
    <col min="2076" max="2081" width="9.140625" style="6"/>
    <col min="2082" max="2083" width="11.28515625" style="6" customWidth="1"/>
    <col min="2084" max="2084" width="12.140625" style="6" customWidth="1"/>
    <col min="2085" max="2085" width="9.85546875" style="6" bestFit="1" customWidth="1"/>
    <col min="2086" max="2086" width="13.140625" style="6" customWidth="1"/>
    <col min="2087" max="2304" width="9.140625" style="6"/>
    <col min="2305" max="2305" width="3.140625" style="6" bestFit="1" customWidth="1"/>
    <col min="2306" max="2306" width="35.42578125" style="6" customWidth="1"/>
    <col min="2307" max="2307" width="12.42578125" style="6" customWidth="1"/>
    <col min="2308" max="2308" width="13" style="6" customWidth="1"/>
    <col min="2309" max="2311" width="12.42578125" style="6" customWidth="1"/>
    <col min="2312" max="2315" width="9.28515625" style="6" bestFit="1" customWidth="1"/>
    <col min="2316" max="2316" width="9.140625" style="6"/>
    <col min="2317" max="2317" width="9.28515625" style="6" bestFit="1" customWidth="1"/>
    <col min="2318" max="2318" width="9.140625" style="6"/>
    <col min="2319" max="2319" width="9.5703125" style="6" customWidth="1"/>
    <col min="2320" max="2320" width="11" style="6" customWidth="1"/>
    <col min="2321" max="2321" width="9.28515625" style="6" bestFit="1" customWidth="1"/>
    <col min="2322" max="2323" width="9.140625" style="6"/>
    <col min="2324" max="2324" width="9.28515625" style="6" bestFit="1" customWidth="1"/>
    <col min="2325" max="2326" width="9.140625" style="6"/>
    <col min="2327" max="2327" width="9.85546875" style="6" bestFit="1" customWidth="1"/>
    <col min="2328" max="2330" width="9.140625" style="6"/>
    <col min="2331" max="2331" width="9.85546875" style="6" bestFit="1" customWidth="1"/>
    <col min="2332" max="2337" width="9.140625" style="6"/>
    <col min="2338" max="2339" width="11.28515625" style="6" customWidth="1"/>
    <col min="2340" max="2340" width="12.140625" style="6" customWidth="1"/>
    <col min="2341" max="2341" width="9.85546875" style="6" bestFit="1" customWidth="1"/>
    <col min="2342" max="2342" width="13.140625" style="6" customWidth="1"/>
    <col min="2343" max="2560" width="9.140625" style="6"/>
    <col min="2561" max="2561" width="3.140625" style="6" bestFit="1" customWidth="1"/>
    <col min="2562" max="2562" width="35.42578125" style="6" customWidth="1"/>
    <col min="2563" max="2563" width="12.42578125" style="6" customWidth="1"/>
    <col min="2564" max="2564" width="13" style="6" customWidth="1"/>
    <col min="2565" max="2567" width="12.42578125" style="6" customWidth="1"/>
    <col min="2568" max="2571" width="9.28515625" style="6" bestFit="1" customWidth="1"/>
    <col min="2572" max="2572" width="9.140625" style="6"/>
    <col min="2573" max="2573" width="9.28515625" style="6" bestFit="1" customWidth="1"/>
    <col min="2574" max="2574" width="9.140625" style="6"/>
    <col min="2575" max="2575" width="9.5703125" style="6" customWidth="1"/>
    <col min="2576" max="2576" width="11" style="6" customWidth="1"/>
    <col min="2577" max="2577" width="9.28515625" style="6" bestFit="1" customWidth="1"/>
    <col min="2578" max="2579" width="9.140625" style="6"/>
    <col min="2580" max="2580" width="9.28515625" style="6" bestFit="1" customWidth="1"/>
    <col min="2581" max="2582" width="9.140625" style="6"/>
    <col min="2583" max="2583" width="9.85546875" style="6" bestFit="1" customWidth="1"/>
    <col min="2584" max="2586" width="9.140625" style="6"/>
    <col min="2587" max="2587" width="9.85546875" style="6" bestFit="1" customWidth="1"/>
    <col min="2588" max="2593" width="9.140625" style="6"/>
    <col min="2594" max="2595" width="11.28515625" style="6" customWidth="1"/>
    <col min="2596" max="2596" width="12.140625" style="6" customWidth="1"/>
    <col min="2597" max="2597" width="9.85546875" style="6" bestFit="1" customWidth="1"/>
    <col min="2598" max="2598" width="13.140625" style="6" customWidth="1"/>
    <col min="2599" max="2816" width="9.140625" style="6"/>
    <col min="2817" max="2817" width="3.140625" style="6" bestFit="1" customWidth="1"/>
    <col min="2818" max="2818" width="35.42578125" style="6" customWidth="1"/>
    <col min="2819" max="2819" width="12.42578125" style="6" customWidth="1"/>
    <col min="2820" max="2820" width="13" style="6" customWidth="1"/>
    <col min="2821" max="2823" width="12.42578125" style="6" customWidth="1"/>
    <col min="2824" max="2827" width="9.28515625" style="6" bestFit="1" customWidth="1"/>
    <col min="2828" max="2828" width="9.140625" style="6"/>
    <col min="2829" max="2829" width="9.28515625" style="6" bestFit="1" customWidth="1"/>
    <col min="2830" max="2830" width="9.140625" style="6"/>
    <col min="2831" max="2831" width="9.5703125" style="6" customWidth="1"/>
    <col min="2832" max="2832" width="11" style="6" customWidth="1"/>
    <col min="2833" max="2833" width="9.28515625" style="6" bestFit="1" customWidth="1"/>
    <col min="2834" max="2835" width="9.140625" style="6"/>
    <col min="2836" max="2836" width="9.28515625" style="6" bestFit="1" customWidth="1"/>
    <col min="2837" max="2838" width="9.140625" style="6"/>
    <col min="2839" max="2839" width="9.85546875" style="6" bestFit="1" customWidth="1"/>
    <col min="2840" max="2842" width="9.140625" style="6"/>
    <col min="2843" max="2843" width="9.85546875" style="6" bestFit="1" customWidth="1"/>
    <col min="2844" max="2849" width="9.140625" style="6"/>
    <col min="2850" max="2851" width="11.28515625" style="6" customWidth="1"/>
    <col min="2852" max="2852" width="12.140625" style="6" customWidth="1"/>
    <col min="2853" max="2853" width="9.85546875" style="6" bestFit="1" customWidth="1"/>
    <col min="2854" max="2854" width="13.140625" style="6" customWidth="1"/>
    <col min="2855" max="3072" width="9.140625" style="6"/>
    <col min="3073" max="3073" width="3.140625" style="6" bestFit="1" customWidth="1"/>
    <col min="3074" max="3074" width="35.42578125" style="6" customWidth="1"/>
    <col min="3075" max="3075" width="12.42578125" style="6" customWidth="1"/>
    <col min="3076" max="3076" width="13" style="6" customWidth="1"/>
    <col min="3077" max="3079" width="12.42578125" style="6" customWidth="1"/>
    <col min="3080" max="3083" width="9.28515625" style="6" bestFit="1" customWidth="1"/>
    <col min="3084" max="3084" width="9.140625" style="6"/>
    <col min="3085" max="3085" width="9.28515625" style="6" bestFit="1" customWidth="1"/>
    <col min="3086" max="3086" width="9.140625" style="6"/>
    <col min="3087" max="3087" width="9.5703125" style="6" customWidth="1"/>
    <col min="3088" max="3088" width="11" style="6" customWidth="1"/>
    <col min="3089" max="3089" width="9.28515625" style="6" bestFit="1" customWidth="1"/>
    <col min="3090" max="3091" width="9.140625" style="6"/>
    <col min="3092" max="3092" width="9.28515625" style="6" bestFit="1" customWidth="1"/>
    <col min="3093" max="3094" width="9.140625" style="6"/>
    <col min="3095" max="3095" width="9.85546875" style="6" bestFit="1" customWidth="1"/>
    <col min="3096" max="3098" width="9.140625" style="6"/>
    <col min="3099" max="3099" width="9.85546875" style="6" bestFit="1" customWidth="1"/>
    <col min="3100" max="3105" width="9.140625" style="6"/>
    <col min="3106" max="3107" width="11.28515625" style="6" customWidth="1"/>
    <col min="3108" max="3108" width="12.140625" style="6" customWidth="1"/>
    <col min="3109" max="3109" width="9.85546875" style="6" bestFit="1" customWidth="1"/>
    <col min="3110" max="3110" width="13.140625" style="6" customWidth="1"/>
    <col min="3111" max="3328" width="9.140625" style="6"/>
    <col min="3329" max="3329" width="3.140625" style="6" bestFit="1" customWidth="1"/>
    <col min="3330" max="3330" width="35.42578125" style="6" customWidth="1"/>
    <col min="3331" max="3331" width="12.42578125" style="6" customWidth="1"/>
    <col min="3332" max="3332" width="13" style="6" customWidth="1"/>
    <col min="3333" max="3335" width="12.42578125" style="6" customWidth="1"/>
    <col min="3336" max="3339" width="9.28515625" style="6" bestFit="1" customWidth="1"/>
    <col min="3340" max="3340" width="9.140625" style="6"/>
    <col min="3341" max="3341" width="9.28515625" style="6" bestFit="1" customWidth="1"/>
    <col min="3342" max="3342" width="9.140625" style="6"/>
    <col min="3343" max="3343" width="9.5703125" style="6" customWidth="1"/>
    <col min="3344" max="3344" width="11" style="6" customWidth="1"/>
    <col min="3345" max="3345" width="9.28515625" style="6" bestFit="1" customWidth="1"/>
    <col min="3346" max="3347" width="9.140625" style="6"/>
    <col min="3348" max="3348" width="9.28515625" style="6" bestFit="1" customWidth="1"/>
    <col min="3349" max="3350" width="9.140625" style="6"/>
    <col min="3351" max="3351" width="9.85546875" style="6" bestFit="1" customWidth="1"/>
    <col min="3352" max="3354" width="9.140625" style="6"/>
    <col min="3355" max="3355" width="9.85546875" style="6" bestFit="1" customWidth="1"/>
    <col min="3356" max="3361" width="9.140625" style="6"/>
    <col min="3362" max="3363" width="11.28515625" style="6" customWidth="1"/>
    <col min="3364" max="3364" width="12.140625" style="6" customWidth="1"/>
    <col min="3365" max="3365" width="9.85546875" style="6" bestFit="1" customWidth="1"/>
    <col min="3366" max="3366" width="13.140625" style="6" customWidth="1"/>
    <col min="3367" max="3584" width="9.140625" style="6"/>
    <col min="3585" max="3585" width="3.140625" style="6" bestFit="1" customWidth="1"/>
    <col min="3586" max="3586" width="35.42578125" style="6" customWidth="1"/>
    <col min="3587" max="3587" width="12.42578125" style="6" customWidth="1"/>
    <col min="3588" max="3588" width="13" style="6" customWidth="1"/>
    <col min="3589" max="3591" width="12.42578125" style="6" customWidth="1"/>
    <col min="3592" max="3595" width="9.28515625" style="6" bestFit="1" customWidth="1"/>
    <col min="3596" max="3596" width="9.140625" style="6"/>
    <col min="3597" max="3597" width="9.28515625" style="6" bestFit="1" customWidth="1"/>
    <col min="3598" max="3598" width="9.140625" style="6"/>
    <col min="3599" max="3599" width="9.5703125" style="6" customWidth="1"/>
    <col min="3600" max="3600" width="11" style="6" customWidth="1"/>
    <col min="3601" max="3601" width="9.28515625" style="6" bestFit="1" customWidth="1"/>
    <col min="3602" max="3603" width="9.140625" style="6"/>
    <col min="3604" max="3604" width="9.28515625" style="6" bestFit="1" customWidth="1"/>
    <col min="3605" max="3606" width="9.140625" style="6"/>
    <col min="3607" max="3607" width="9.85546875" style="6" bestFit="1" customWidth="1"/>
    <col min="3608" max="3610" width="9.140625" style="6"/>
    <col min="3611" max="3611" width="9.85546875" style="6" bestFit="1" customWidth="1"/>
    <col min="3612" max="3617" width="9.140625" style="6"/>
    <col min="3618" max="3619" width="11.28515625" style="6" customWidth="1"/>
    <col min="3620" max="3620" width="12.140625" style="6" customWidth="1"/>
    <col min="3621" max="3621" width="9.85546875" style="6" bestFit="1" customWidth="1"/>
    <col min="3622" max="3622" width="13.140625" style="6" customWidth="1"/>
    <col min="3623" max="3840" width="9.140625" style="6"/>
    <col min="3841" max="3841" width="3.140625" style="6" bestFit="1" customWidth="1"/>
    <col min="3842" max="3842" width="35.42578125" style="6" customWidth="1"/>
    <col min="3843" max="3843" width="12.42578125" style="6" customWidth="1"/>
    <col min="3844" max="3844" width="13" style="6" customWidth="1"/>
    <col min="3845" max="3847" width="12.42578125" style="6" customWidth="1"/>
    <col min="3848" max="3851" width="9.28515625" style="6" bestFit="1" customWidth="1"/>
    <col min="3852" max="3852" width="9.140625" style="6"/>
    <col min="3853" max="3853" width="9.28515625" style="6" bestFit="1" customWidth="1"/>
    <col min="3854" max="3854" width="9.140625" style="6"/>
    <col min="3855" max="3855" width="9.5703125" style="6" customWidth="1"/>
    <col min="3856" max="3856" width="11" style="6" customWidth="1"/>
    <col min="3857" max="3857" width="9.28515625" style="6" bestFit="1" customWidth="1"/>
    <col min="3858" max="3859" width="9.140625" style="6"/>
    <col min="3860" max="3860" width="9.28515625" style="6" bestFit="1" customWidth="1"/>
    <col min="3861" max="3862" width="9.140625" style="6"/>
    <col min="3863" max="3863" width="9.85546875" style="6" bestFit="1" customWidth="1"/>
    <col min="3864" max="3866" width="9.140625" style="6"/>
    <col min="3867" max="3867" width="9.85546875" style="6" bestFit="1" customWidth="1"/>
    <col min="3868" max="3873" width="9.140625" style="6"/>
    <col min="3874" max="3875" width="11.28515625" style="6" customWidth="1"/>
    <col min="3876" max="3876" width="12.140625" style="6" customWidth="1"/>
    <col min="3877" max="3877" width="9.85546875" style="6" bestFit="1" customWidth="1"/>
    <col min="3878" max="3878" width="13.140625" style="6" customWidth="1"/>
    <col min="3879" max="4096" width="9.140625" style="6"/>
    <col min="4097" max="4097" width="3.140625" style="6" bestFit="1" customWidth="1"/>
    <col min="4098" max="4098" width="35.42578125" style="6" customWidth="1"/>
    <col min="4099" max="4099" width="12.42578125" style="6" customWidth="1"/>
    <col min="4100" max="4100" width="13" style="6" customWidth="1"/>
    <col min="4101" max="4103" width="12.42578125" style="6" customWidth="1"/>
    <col min="4104" max="4107" width="9.28515625" style="6" bestFit="1" customWidth="1"/>
    <col min="4108" max="4108" width="9.140625" style="6"/>
    <col min="4109" max="4109" width="9.28515625" style="6" bestFit="1" customWidth="1"/>
    <col min="4110" max="4110" width="9.140625" style="6"/>
    <col min="4111" max="4111" width="9.5703125" style="6" customWidth="1"/>
    <col min="4112" max="4112" width="11" style="6" customWidth="1"/>
    <col min="4113" max="4113" width="9.28515625" style="6" bestFit="1" customWidth="1"/>
    <col min="4114" max="4115" width="9.140625" style="6"/>
    <col min="4116" max="4116" width="9.28515625" style="6" bestFit="1" customWidth="1"/>
    <col min="4117" max="4118" width="9.140625" style="6"/>
    <col min="4119" max="4119" width="9.85546875" style="6" bestFit="1" customWidth="1"/>
    <col min="4120" max="4122" width="9.140625" style="6"/>
    <col min="4123" max="4123" width="9.85546875" style="6" bestFit="1" customWidth="1"/>
    <col min="4124" max="4129" width="9.140625" style="6"/>
    <col min="4130" max="4131" width="11.28515625" style="6" customWidth="1"/>
    <col min="4132" max="4132" width="12.140625" style="6" customWidth="1"/>
    <col min="4133" max="4133" width="9.85546875" style="6" bestFit="1" customWidth="1"/>
    <col min="4134" max="4134" width="13.140625" style="6" customWidth="1"/>
    <col min="4135" max="4352" width="9.140625" style="6"/>
    <col min="4353" max="4353" width="3.140625" style="6" bestFit="1" customWidth="1"/>
    <col min="4354" max="4354" width="35.42578125" style="6" customWidth="1"/>
    <col min="4355" max="4355" width="12.42578125" style="6" customWidth="1"/>
    <col min="4356" max="4356" width="13" style="6" customWidth="1"/>
    <col min="4357" max="4359" width="12.42578125" style="6" customWidth="1"/>
    <col min="4360" max="4363" width="9.28515625" style="6" bestFit="1" customWidth="1"/>
    <col min="4364" max="4364" width="9.140625" style="6"/>
    <col min="4365" max="4365" width="9.28515625" style="6" bestFit="1" customWidth="1"/>
    <col min="4366" max="4366" width="9.140625" style="6"/>
    <col min="4367" max="4367" width="9.5703125" style="6" customWidth="1"/>
    <col min="4368" max="4368" width="11" style="6" customWidth="1"/>
    <col min="4369" max="4369" width="9.28515625" style="6" bestFit="1" customWidth="1"/>
    <col min="4370" max="4371" width="9.140625" style="6"/>
    <col min="4372" max="4372" width="9.28515625" style="6" bestFit="1" customWidth="1"/>
    <col min="4373" max="4374" width="9.140625" style="6"/>
    <col min="4375" max="4375" width="9.85546875" style="6" bestFit="1" customWidth="1"/>
    <col min="4376" max="4378" width="9.140625" style="6"/>
    <col min="4379" max="4379" width="9.85546875" style="6" bestFit="1" customWidth="1"/>
    <col min="4380" max="4385" width="9.140625" style="6"/>
    <col min="4386" max="4387" width="11.28515625" style="6" customWidth="1"/>
    <col min="4388" max="4388" width="12.140625" style="6" customWidth="1"/>
    <col min="4389" max="4389" width="9.85546875" style="6" bestFit="1" customWidth="1"/>
    <col min="4390" max="4390" width="13.140625" style="6" customWidth="1"/>
    <col min="4391" max="4608" width="9.140625" style="6"/>
    <col min="4609" max="4609" width="3.140625" style="6" bestFit="1" customWidth="1"/>
    <col min="4610" max="4610" width="35.42578125" style="6" customWidth="1"/>
    <col min="4611" max="4611" width="12.42578125" style="6" customWidth="1"/>
    <col min="4612" max="4612" width="13" style="6" customWidth="1"/>
    <col min="4613" max="4615" width="12.42578125" style="6" customWidth="1"/>
    <col min="4616" max="4619" width="9.28515625" style="6" bestFit="1" customWidth="1"/>
    <col min="4620" max="4620" width="9.140625" style="6"/>
    <col min="4621" max="4621" width="9.28515625" style="6" bestFit="1" customWidth="1"/>
    <col min="4622" max="4622" width="9.140625" style="6"/>
    <col min="4623" max="4623" width="9.5703125" style="6" customWidth="1"/>
    <col min="4624" max="4624" width="11" style="6" customWidth="1"/>
    <col min="4625" max="4625" width="9.28515625" style="6" bestFit="1" customWidth="1"/>
    <col min="4626" max="4627" width="9.140625" style="6"/>
    <col min="4628" max="4628" width="9.28515625" style="6" bestFit="1" customWidth="1"/>
    <col min="4629" max="4630" width="9.140625" style="6"/>
    <col min="4631" max="4631" width="9.85546875" style="6" bestFit="1" customWidth="1"/>
    <col min="4632" max="4634" width="9.140625" style="6"/>
    <col min="4635" max="4635" width="9.85546875" style="6" bestFit="1" customWidth="1"/>
    <col min="4636" max="4641" width="9.140625" style="6"/>
    <col min="4642" max="4643" width="11.28515625" style="6" customWidth="1"/>
    <col min="4644" max="4644" width="12.140625" style="6" customWidth="1"/>
    <col min="4645" max="4645" width="9.85546875" style="6" bestFit="1" customWidth="1"/>
    <col min="4646" max="4646" width="13.140625" style="6" customWidth="1"/>
    <col min="4647" max="4864" width="9.140625" style="6"/>
    <col min="4865" max="4865" width="3.140625" style="6" bestFit="1" customWidth="1"/>
    <col min="4866" max="4866" width="35.42578125" style="6" customWidth="1"/>
    <col min="4867" max="4867" width="12.42578125" style="6" customWidth="1"/>
    <col min="4868" max="4868" width="13" style="6" customWidth="1"/>
    <col min="4869" max="4871" width="12.42578125" style="6" customWidth="1"/>
    <col min="4872" max="4875" width="9.28515625" style="6" bestFit="1" customWidth="1"/>
    <col min="4876" max="4876" width="9.140625" style="6"/>
    <col min="4877" max="4877" width="9.28515625" style="6" bestFit="1" customWidth="1"/>
    <col min="4878" max="4878" width="9.140625" style="6"/>
    <col min="4879" max="4879" width="9.5703125" style="6" customWidth="1"/>
    <col min="4880" max="4880" width="11" style="6" customWidth="1"/>
    <col min="4881" max="4881" width="9.28515625" style="6" bestFit="1" customWidth="1"/>
    <col min="4882" max="4883" width="9.140625" style="6"/>
    <col min="4884" max="4884" width="9.28515625" style="6" bestFit="1" customWidth="1"/>
    <col min="4885" max="4886" width="9.140625" style="6"/>
    <col min="4887" max="4887" width="9.85546875" style="6" bestFit="1" customWidth="1"/>
    <col min="4888" max="4890" width="9.140625" style="6"/>
    <col min="4891" max="4891" width="9.85546875" style="6" bestFit="1" customWidth="1"/>
    <col min="4892" max="4897" width="9.140625" style="6"/>
    <col min="4898" max="4899" width="11.28515625" style="6" customWidth="1"/>
    <col min="4900" max="4900" width="12.140625" style="6" customWidth="1"/>
    <col min="4901" max="4901" width="9.85546875" style="6" bestFit="1" customWidth="1"/>
    <col min="4902" max="4902" width="13.140625" style="6" customWidth="1"/>
    <col min="4903" max="5120" width="9.140625" style="6"/>
    <col min="5121" max="5121" width="3.140625" style="6" bestFit="1" customWidth="1"/>
    <col min="5122" max="5122" width="35.42578125" style="6" customWidth="1"/>
    <col min="5123" max="5123" width="12.42578125" style="6" customWidth="1"/>
    <col min="5124" max="5124" width="13" style="6" customWidth="1"/>
    <col min="5125" max="5127" width="12.42578125" style="6" customWidth="1"/>
    <col min="5128" max="5131" width="9.28515625" style="6" bestFit="1" customWidth="1"/>
    <col min="5132" max="5132" width="9.140625" style="6"/>
    <col min="5133" max="5133" width="9.28515625" style="6" bestFit="1" customWidth="1"/>
    <col min="5134" max="5134" width="9.140625" style="6"/>
    <col min="5135" max="5135" width="9.5703125" style="6" customWidth="1"/>
    <col min="5136" max="5136" width="11" style="6" customWidth="1"/>
    <col min="5137" max="5137" width="9.28515625" style="6" bestFit="1" customWidth="1"/>
    <col min="5138" max="5139" width="9.140625" style="6"/>
    <col min="5140" max="5140" width="9.28515625" style="6" bestFit="1" customWidth="1"/>
    <col min="5141" max="5142" width="9.140625" style="6"/>
    <col min="5143" max="5143" width="9.85546875" style="6" bestFit="1" customWidth="1"/>
    <col min="5144" max="5146" width="9.140625" style="6"/>
    <col min="5147" max="5147" width="9.85546875" style="6" bestFit="1" customWidth="1"/>
    <col min="5148" max="5153" width="9.140625" style="6"/>
    <col min="5154" max="5155" width="11.28515625" style="6" customWidth="1"/>
    <col min="5156" max="5156" width="12.140625" style="6" customWidth="1"/>
    <col min="5157" max="5157" width="9.85546875" style="6" bestFit="1" customWidth="1"/>
    <col min="5158" max="5158" width="13.140625" style="6" customWidth="1"/>
    <col min="5159" max="5376" width="9.140625" style="6"/>
    <col min="5377" max="5377" width="3.140625" style="6" bestFit="1" customWidth="1"/>
    <col min="5378" max="5378" width="35.42578125" style="6" customWidth="1"/>
    <col min="5379" max="5379" width="12.42578125" style="6" customWidth="1"/>
    <col min="5380" max="5380" width="13" style="6" customWidth="1"/>
    <col min="5381" max="5383" width="12.42578125" style="6" customWidth="1"/>
    <col min="5384" max="5387" width="9.28515625" style="6" bestFit="1" customWidth="1"/>
    <col min="5388" max="5388" width="9.140625" style="6"/>
    <col min="5389" max="5389" width="9.28515625" style="6" bestFit="1" customWidth="1"/>
    <col min="5390" max="5390" width="9.140625" style="6"/>
    <col min="5391" max="5391" width="9.5703125" style="6" customWidth="1"/>
    <col min="5392" max="5392" width="11" style="6" customWidth="1"/>
    <col min="5393" max="5393" width="9.28515625" style="6" bestFit="1" customWidth="1"/>
    <col min="5394" max="5395" width="9.140625" style="6"/>
    <col min="5396" max="5396" width="9.28515625" style="6" bestFit="1" customWidth="1"/>
    <col min="5397" max="5398" width="9.140625" style="6"/>
    <col min="5399" max="5399" width="9.85546875" style="6" bestFit="1" customWidth="1"/>
    <col min="5400" max="5402" width="9.140625" style="6"/>
    <col min="5403" max="5403" width="9.85546875" style="6" bestFit="1" customWidth="1"/>
    <col min="5404" max="5409" width="9.140625" style="6"/>
    <col min="5410" max="5411" width="11.28515625" style="6" customWidth="1"/>
    <col min="5412" max="5412" width="12.140625" style="6" customWidth="1"/>
    <col min="5413" max="5413" width="9.85546875" style="6" bestFit="1" customWidth="1"/>
    <col min="5414" max="5414" width="13.140625" style="6" customWidth="1"/>
    <col min="5415" max="5632" width="9.140625" style="6"/>
    <col min="5633" max="5633" width="3.140625" style="6" bestFit="1" customWidth="1"/>
    <col min="5634" max="5634" width="35.42578125" style="6" customWidth="1"/>
    <col min="5635" max="5635" width="12.42578125" style="6" customWidth="1"/>
    <col min="5636" max="5636" width="13" style="6" customWidth="1"/>
    <col min="5637" max="5639" width="12.42578125" style="6" customWidth="1"/>
    <col min="5640" max="5643" width="9.28515625" style="6" bestFit="1" customWidth="1"/>
    <col min="5644" max="5644" width="9.140625" style="6"/>
    <col min="5645" max="5645" width="9.28515625" style="6" bestFit="1" customWidth="1"/>
    <col min="5646" max="5646" width="9.140625" style="6"/>
    <col min="5647" max="5647" width="9.5703125" style="6" customWidth="1"/>
    <col min="5648" max="5648" width="11" style="6" customWidth="1"/>
    <col min="5649" max="5649" width="9.28515625" style="6" bestFit="1" customWidth="1"/>
    <col min="5650" max="5651" width="9.140625" style="6"/>
    <col min="5652" max="5652" width="9.28515625" style="6" bestFit="1" customWidth="1"/>
    <col min="5653" max="5654" width="9.140625" style="6"/>
    <col min="5655" max="5655" width="9.85546875" style="6" bestFit="1" customWidth="1"/>
    <col min="5656" max="5658" width="9.140625" style="6"/>
    <col min="5659" max="5659" width="9.85546875" style="6" bestFit="1" customWidth="1"/>
    <col min="5660" max="5665" width="9.140625" style="6"/>
    <col min="5666" max="5667" width="11.28515625" style="6" customWidth="1"/>
    <col min="5668" max="5668" width="12.140625" style="6" customWidth="1"/>
    <col min="5669" max="5669" width="9.85546875" style="6" bestFit="1" customWidth="1"/>
    <col min="5670" max="5670" width="13.140625" style="6" customWidth="1"/>
    <col min="5671" max="5888" width="9.140625" style="6"/>
    <col min="5889" max="5889" width="3.140625" style="6" bestFit="1" customWidth="1"/>
    <col min="5890" max="5890" width="35.42578125" style="6" customWidth="1"/>
    <col min="5891" max="5891" width="12.42578125" style="6" customWidth="1"/>
    <col min="5892" max="5892" width="13" style="6" customWidth="1"/>
    <col min="5893" max="5895" width="12.42578125" style="6" customWidth="1"/>
    <col min="5896" max="5899" width="9.28515625" style="6" bestFit="1" customWidth="1"/>
    <col min="5900" max="5900" width="9.140625" style="6"/>
    <col min="5901" max="5901" width="9.28515625" style="6" bestFit="1" customWidth="1"/>
    <col min="5902" max="5902" width="9.140625" style="6"/>
    <col min="5903" max="5903" width="9.5703125" style="6" customWidth="1"/>
    <col min="5904" max="5904" width="11" style="6" customWidth="1"/>
    <col min="5905" max="5905" width="9.28515625" style="6" bestFit="1" customWidth="1"/>
    <col min="5906" max="5907" width="9.140625" style="6"/>
    <col min="5908" max="5908" width="9.28515625" style="6" bestFit="1" customWidth="1"/>
    <col min="5909" max="5910" width="9.140625" style="6"/>
    <col min="5911" max="5911" width="9.85546875" style="6" bestFit="1" customWidth="1"/>
    <col min="5912" max="5914" width="9.140625" style="6"/>
    <col min="5915" max="5915" width="9.85546875" style="6" bestFit="1" customWidth="1"/>
    <col min="5916" max="5921" width="9.140625" style="6"/>
    <col min="5922" max="5923" width="11.28515625" style="6" customWidth="1"/>
    <col min="5924" max="5924" width="12.140625" style="6" customWidth="1"/>
    <col min="5925" max="5925" width="9.85546875" style="6" bestFit="1" customWidth="1"/>
    <col min="5926" max="5926" width="13.140625" style="6" customWidth="1"/>
    <col min="5927" max="6144" width="9.140625" style="6"/>
    <col min="6145" max="6145" width="3.140625" style="6" bestFit="1" customWidth="1"/>
    <col min="6146" max="6146" width="35.42578125" style="6" customWidth="1"/>
    <col min="6147" max="6147" width="12.42578125" style="6" customWidth="1"/>
    <col min="6148" max="6148" width="13" style="6" customWidth="1"/>
    <col min="6149" max="6151" width="12.42578125" style="6" customWidth="1"/>
    <col min="6152" max="6155" width="9.28515625" style="6" bestFit="1" customWidth="1"/>
    <col min="6156" max="6156" width="9.140625" style="6"/>
    <col min="6157" max="6157" width="9.28515625" style="6" bestFit="1" customWidth="1"/>
    <col min="6158" max="6158" width="9.140625" style="6"/>
    <col min="6159" max="6159" width="9.5703125" style="6" customWidth="1"/>
    <col min="6160" max="6160" width="11" style="6" customWidth="1"/>
    <col min="6161" max="6161" width="9.28515625" style="6" bestFit="1" customWidth="1"/>
    <col min="6162" max="6163" width="9.140625" style="6"/>
    <col min="6164" max="6164" width="9.28515625" style="6" bestFit="1" customWidth="1"/>
    <col min="6165" max="6166" width="9.140625" style="6"/>
    <col min="6167" max="6167" width="9.85546875" style="6" bestFit="1" customWidth="1"/>
    <col min="6168" max="6170" width="9.140625" style="6"/>
    <col min="6171" max="6171" width="9.85546875" style="6" bestFit="1" customWidth="1"/>
    <col min="6172" max="6177" width="9.140625" style="6"/>
    <col min="6178" max="6179" width="11.28515625" style="6" customWidth="1"/>
    <col min="6180" max="6180" width="12.140625" style="6" customWidth="1"/>
    <col min="6181" max="6181" width="9.85546875" style="6" bestFit="1" customWidth="1"/>
    <col min="6182" max="6182" width="13.140625" style="6" customWidth="1"/>
    <col min="6183" max="6400" width="9.140625" style="6"/>
    <col min="6401" max="6401" width="3.140625" style="6" bestFit="1" customWidth="1"/>
    <col min="6402" max="6402" width="35.42578125" style="6" customWidth="1"/>
    <col min="6403" max="6403" width="12.42578125" style="6" customWidth="1"/>
    <col min="6404" max="6404" width="13" style="6" customWidth="1"/>
    <col min="6405" max="6407" width="12.42578125" style="6" customWidth="1"/>
    <col min="6408" max="6411" width="9.28515625" style="6" bestFit="1" customWidth="1"/>
    <col min="6412" max="6412" width="9.140625" style="6"/>
    <col min="6413" max="6413" width="9.28515625" style="6" bestFit="1" customWidth="1"/>
    <col min="6414" max="6414" width="9.140625" style="6"/>
    <col min="6415" max="6415" width="9.5703125" style="6" customWidth="1"/>
    <col min="6416" max="6416" width="11" style="6" customWidth="1"/>
    <col min="6417" max="6417" width="9.28515625" style="6" bestFit="1" customWidth="1"/>
    <col min="6418" max="6419" width="9.140625" style="6"/>
    <col min="6420" max="6420" width="9.28515625" style="6" bestFit="1" customWidth="1"/>
    <col min="6421" max="6422" width="9.140625" style="6"/>
    <col min="6423" max="6423" width="9.85546875" style="6" bestFit="1" customWidth="1"/>
    <col min="6424" max="6426" width="9.140625" style="6"/>
    <col min="6427" max="6427" width="9.85546875" style="6" bestFit="1" customWidth="1"/>
    <col min="6428" max="6433" width="9.140625" style="6"/>
    <col min="6434" max="6435" width="11.28515625" style="6" customWidth="1"/>
    <col min="6436" max="6436" width="12.140625" style="6" customWidth="1"/>
    <col min="6437" max="6437" width="9.85546875" style="6" bestFit="1" customWidth="1"/>
    <col min="6438" max="6438" width="13.140625" style="6" customWidth="1"/>
    <col min="6439" max="6656" width="9.140625" style="6"/>
    <col min="6657" max="6657" width="3.140625" style="6" bestFit="1" customWidth="1"/>
    <col min="6658" max="6658" width="35.42578125" style="6" customWidth="1"/>
    <col min="6659" max="6659" width="12.42578125" style="6" customWidth="1"/>
    <col min="6660" max="6660" width="13" style="6" customWidth="1"/>
    <col min="6661" max="6663" width="12.42578125" style="6" customWidth="1"/>
    <col min="6664" max="6667" width="9.28515625" style="6" bestFit="1" customWidth="1"/>
    <col min="6668" max="6668" width="9.140625" style="6"/>
    <col min="6669" max="6669" width="9.28515625" style="6" bestFit="1" customWidth="1"/>
    <col min="6670" max="6670" width="9.140625" style="6"/>
    <col min="6671" max="6671" width="9.5703125" style="6" customWidth="1"/>
    <col min="6672" max="6672" width="11" style="6" customWidth="1"/>
    <col min="6673" max="6673" width="9.28515625" style="6" bestFit="1" customWidth="1"/>
    <col min="6674" max="6675" width="9.140625" style="6"/>
    <col min="6676" max="6676" width="9.28515625" style="6" bestFit="1" customWidth="1"/>
    <col min="6677" max="6678" width="9.140625" style="6"/>
    <col min="6679" max="6679" width="9.85546875" style="6" bestFit="1" customWidth="1"/>
    <col min="6680" max="6682" width="9.140625" style="6"/>
    <col min="6683" max="6683" width="9.85546875" style="6" bestFit="1" customWidth="1"/>
    <col min="6684" max="6689" width="9.140625" style="6"/>
    <col min="6690" max="6691" width="11.28515625" style="6" customWidth="1"/>
    <col min="6692" max="6692" width="12.140625" style="6" customWidth="1"/>
    <col min="6693" max="6693" width="9.85546875" style="6" bestFit="1" customWidth="1"/>
    <col min="6694" max="6694" width="13.140625" style="6" customWidth="1"/>
    <col min="6695" max="6912" width="9.140625" style="6"/>
    <col min="6913" max="6913" width="3.140625" style="6" bestFit="1" customWidth="1"/>
    <col min="6914" max="6914" width="35.42578125" style="6" customWidth="1"/>
    <col min="6915" max="6915" width="12.42578125" style="6" customWidth="1"/>
    <col min="6916" max="6916" width="13" style="6" customWidth="1"/>
    <col min="6917" max="6919" width="12.42578125" style="6" customWidth="1"/>
    <col min="6920" max="6923" width="9.28515625" style="6" bestFit="1" customWidth="1"/>
    <col min="6924" max="6924" width="9.140625" style="6"/>
    <col min="6925" max="6925" width="9.28515625" style="6" bestFit="1" customWidth="1"/>
    <col min="6926" max="6926" width="9.140625" style="6"/>
    <col min="6927" max="6927" width="9.5703125" style="6" customWidth="1"/>
    <col min="6928" max="6928" width="11" style="6" customWidth="1"/>
    <col min="6929" max="6929" width="9.28515625" style="6" bestFit="1" customWidth="1"/>
    <col min="6930" max="6931" width="9.140625" style="6"/>
    <col min="6932" max="6932" width="9.28515625" style="6" bestFit="1" customWidth="1"/>
    <col min="6933" max="6934" width="9.140625" style="6"/>
    <col min="6935" max="6935" width="9.85546875" style="6" bestFit="1" customWidth="1"/>
    <col min="6936" max="6938" width="9.140625" style="6"/>
    <col min="6939" max="6939" width="9.85546875" style="6" bestFit="1" customWidth="1"/>
    <col min="6940" max="6945" width="9.140625" style="6"/>
    <col min="6946" max="6947" width="11.28515625" style="6" customWidth="1"/>
    <col min="6948" max="6948" width="12.140625" style="6" customWidth="1"/>
    <col min="6949" max="6949" width="9.85546875" style="6" bestFit="1" customWidth="1"/>
    <col min="6950" max="6950" width="13.140625" style="6" customWidth="1"/>
    <col min="6951" max="7168" width="9.140625" style="6"/>
    <col min="7169" max="7169" width="3.140625" style="6" bestFit="1" customWidth="1"/>
    <col min="7170" max="7170" width="35.42578125" style="6" customWidth="1"/>
    <col min="7171" max="7171" width="12.42578125" style="6" customWidth="1"/>
    <col min="7172" max="7172" width="13" style="6" customWidth="1"/>
    <col min="7173" max="7175" width="12.42578125" style="6" customWidth="1"/>
    <col min="7176" max="7179" width="9.28515625" style="6" bestFit="1" customWidth="1"/>
    <col min="7180" max="7180" width="9.140625" style="6"/>
    <col min="7181" max="7181" width="9.28515625" style="6" bestFit="1" customWidth="1"/>
    <col min="7182" max="7182" width="9.140625" style="6"/>
    <col min="7183" max="7183" width="9.5703125" style="6" customWidth="1"/>
    <col min="7184" max="7184" width="11" style="6" customWidth="1"/>
    <col min="7185" max="7185" width="9.28515625" style="6" bestFit="1" customWidth="1"/>
    <col min="7186" max="7187" width="9.140625" style="6"/>
    <col min="7188" max="7188" width="9.28515625" style="6" bestFit="1" customWidth="1"/>
    <col min="7189" max="7190" width="9.140625" style="6"/>
    <col min="7191" max="7191" width="9.85546875" style="6" bestFit="1" customWidth="1"/>
    <col min="7192" max="7194" width="9.140625" style="6"/>
    <col min="7195" max="7195" width="9.85546875" style="6" bestFit="1" customWidth="1"/>
    <col min="7196" max="7201" width="9.140625" style="6"/>
    <col min="7202" max="7203" width="11.28515625" style="6" customWidth="1"/>
    <col min="7204" max="7204" width="12.140625" style="6" customWidth="1"/>
    <col min="7205" max="7205" width="9.85546875" style="6" bestFit="1" customWidth="1"/>
    <col min="7206" max="7206" width="13.140625" style="6" customWidth="1"/>
    <col min="7207" max="7424" width="9.140625" style="6"/>
    <col min="7425" max="7425" width="3.140625" style="6" bestFit="1" customWidth="1"/>
    <col min="7426" max="7426" width="35.42578125" style="6" customWidth="1"/>
    <col min="7427" max="7427" width="12.42578125" style="6" customWidth="1"/>
    <col min="7428" max="7428" width="13" style="6" customWidth="1"/>
    <col min="7429" max="7431" width="12.42578125" style="6" customWidth="1"/>
    <col min="7432" max="7435" width="9.28515625" style="6" bestFit="1" customWidth="1"/>
    <col min="7436" max="7436" width="9.140625" style="6"/>
    <col min="7437" max="7437" width="9.28515625" style="6" bestFit="1" customWidth="1"/>
    <col min="7438" max="7438" width="9.140625" style="6"/>
    <col min="7439" max="7439" width="9.5703125" style="6" customWidth="1"/>
    <col min="7440" max="7440" width="11" style="6" customWidth="1"/>
    <col min="7441" max="7441" width="9.28515625" style="6" bestFit="1" customWidth="1"/>
    <col min="7442" max="7443" width="9.140625" style="6"/>
    <col min="7444" max="7444" width="9.28515625" style="6" bestFit="1" customWidth="1"/>
    <col min="7445" max="7446" width="9.140625" style="6"/>
    <col min="7447" max="7447" width="9.85546875" style="6" bestFit="1" customWidth="1"/>
    <col min="7448" max="7450" width="9.140625" style="6"/>
    <col min="7451" max="7451" width="9.85546875" style="6" bestFit="1" customWidth="1"/>
    <col min="7452" max="7457" width="9.140625" style="6"/>
    <col min="7458" max="7459" width="11.28515625" style="6" customWidth="1"/>
    <col min="7460" max="7460" width="12.140625" style="6" customWidth="1"/>
    <col min="7461" max="7461" width="9.85546875" style="6" bestFit="1" customWidth="1"/>
    <col min="7462" max="7462" width="13.140625" style="6" customWidth="1"/>
    <col min="7463" max="7680" width="9.140625" style="6"/>
    <col min="7681" max="7681" width="3.140625" style="6" bestFit="1" customWidth="1"/>
    <col min="7682" max="7682" width="35.42578125" style="6" customWidth="1"/>
    <col min="7683" max="7683" width="12.42578125" style="6" customWidth="1"/>
    <col min="7684" max="7684" width="13" style="6" customWidth="1"/>
    <col min="7685" max="7687" width="12.42578125" style="6" customWidth="1"/>
    <col min="7688" max="7691" width="9.28515625" style="6" bestFit="1" customWidth="1"/>
    <col min="7692" max="7692" width="9.140625" style="6"/>
    <col min="7693" max="7693" width="9.28515625" style="6" bestFit="1" customWidth="1"/>
    <col min="7694" max="7694" width="9.140625" style="6"/>
    <col min="7695" max="7695" width="9.5703125" style="6" customWidth="1"/>
    <col min="7696" max="7696" width="11" style="6" customWidth="1"/>
    <col min="7697" max="7697" width="9.28515625" style="6" bestFit="1" customWidth="1"/>
    <col min="7698" max="7699" width="9.140625" style="6"/>
    <col min="7700" max="7700" width="9.28515625" style="6" bestFit="1" customWidth="1"/>
    <col min="7701" max="7702" width="9.140625" style="6"/>
    <col min="7703" max="7703" width="9.85546875" style="6" bestFit="1" customWidth="1"/>
    <col min="7704" max="7706" width="9.140625" style="6"/>
    <col min="7707" max="7707" width="9.85546875" style="6" bestFit="1" customWidth="1"/>
    <col min="7708" max="7713" width="9.140625" style="6"/>
    <col min="7714" max="7715" width="11.28515625" style="6" customWidth="1"/>
    <col min="7716" max="7716" width="12.140625" style="6" customWidth="1"/>
    <col min="7717" max="7717" width="9.85546875" style="6" bestFit="1" customWidth="1"/>
    <col min="7718" max="7718" width="13.140625" style="6" customWidth="1"/>
    <col min="7719" max="7936" width="9.140625" style="6"/>
    <col min="7937" max="7937" width="3.140625" style="6" bestFit="1" customWidth="1"/>
    <col min="7938" max="7938" width="35.42578125" style="6" customWidth="1"/>
    <col min="7939" max="7939" width="12.42578125" style="6" customWidth="1"/>
    <col min="7940" max="7940" width="13" style="6" customWidth="1"/>
    <col min="7941" max="7943" width="12.42578125" style="6" customWidth="1"/>
    <col min="7944" max="7947" width="9.28515625" style="6" bestFit="1" customWidth="1"/>
    <col min="7948" max="7948" width="9.140625" style="6"/>
    <col min="7949" max="7949" width="9.28515625" style="6" bestFit="1" customWidth="1"/>
    <col min="7950" max="7950" width="9.140625" style="6"/>
    <col min="7951" max="7951" width="9.5703125" style="6" customWidth="1"/>
    <col min="7952" max="7952" width="11" style="6" customWidth="1"/>
    <col min="7953" max="7953" width="9.28515625" style="6" bestFit="1" customWidth="1"/>
    <col min="7954" max="7955" width="9.140625" style="6"/>
    <col min="7956" max="7956" width="9.28515625" style="6" bestFit="1" customWidth="1"/>
    <col min="7957" max="7958" width="9.140625" style="6"/>
    <col min="7959" max="7959" width="9.85546875" style="6" bestFit="1" customWidth="1"/>
    <col min="7960" max="7962" width="9.140625" style="6"/>
    <col min="7963" max="7963" width="9.85546875" style="6" bestFit="1" customWidth="1"/>
    <col min="7964" max="7969" width="9.140625" style="6"/>
    <col min="7970" max="7971" width="11.28515625" style="6" customWidth="1"/>
    <col min="7972" max="7972" width="12.140625" style="6" customWidth="1"/>
    <col min="7973" max="7973" width="9.85546875" style="6" bestFit="1" customWidth="1"/>
    <col min="7974" max="7974" width="13.140625" style="6" customWidth="1"/>
    <col min="7975" max="8192" width="9.140625" style="6"/>
    <col min="8193" max="8193" width="3.140625" style="6" bestFit="1" customWidth="1"/>
    <col min="8194" max="8194" width="35.42578125" style="6" customWidth="1"/>
    <col min="8195" max="8195" width="12.42578125" style="6" customWidth="1"/>
    <col min="8196" max="8196" width="13" style="6" customWidth="1"/>
    <col min="8197" max="8199" width="12.42578125" style="6" customWidth="1"/>
    <col min="8200" max="8203" width="9.28515625" style="6" bestFit="1" customWidth="1"/>
    <col min="8204" max="8204" width="9.140625" style="6"/>
    <col min="8205" max="8205" width="9.28515625" style="6" bestFit="1" customWidth="1"/>
    <col min="8206" max="8206" width="9.140625" style="6"/>
    <col min="8207" max="8207" width="9.5703125" style="6" customWidth="1"/>
    <col min="8208" max="8208" width="11" style="6" customWidth="1"/>
    <col min="8209" max="8209" width="9.28515625" style="6" bestFit="1" customWidth="1"/>
    <col min="8210" max="8211" width="9.140625" style="6"/>
    <col min="8212" max="8212" width="9.28515625" style="6" bestFit="1" customWidth="1"/>
    <col min="8213" max="8214" width="9.140625" style="6"/>
    <col min="8215" max="8215" width="9.85546875" style="6" bestFit="1" customWidth="1"/>
    <col min="8216" max="8218" width="9.140625" style="6"/>
    <col min="8219" max="8219" width="9.85546875" style="6" bestFit="1" customWidth="1"/>
    <col min="8220" max="8225" width="9.140625" style="6"/>
    <col min="8226" max="8227" width="11.28515625" style="6" customWidth="1"/>
    <col min="8228" max="8228" width="12.140625" style="6" customWidth="1"/>
    <col min="8229" max="8229" width="9.85546875" style="6" bestFit="1" customWidth="1"/>
    <col min="8230" max="8230" width="13.140625" style="6" customWidth="1"/>
    <col min="8231" max="8448" width="9.140625" style="6"/>
    <col min="8449" max="8449" width="3.140625" style="6" bestFit="1" customWidth="1"/>
    <col min="8450" max="8450" width="35.42578125" style="6" customWidth="1"/>
    <col min="8451" max="8451" width="12.42578125" style="6" customWidth="1"/>
    <col min="8452" max="8452" width="13" style="6" customWidth="1"/>
    <col min="8453" max="8455" width="12.42578125" style="6" customWidth="1"/>
    <col min="8456" max="8459" width="9.28515625" style="6" bestFit="1" customWidth="1"/>
    <col min="8460" max="8460" width="9.140625" style="6"/>
    <col min="8461" max="8461" width="9.28515625" style="6" bestFit="1" customWidth="1"/>
    <col min="8462" max="8462" width="9.140625" style="6"/>
    <col min="8463" max="8463" width="9.5703125" style="6" customWidth="1"/>
    <col min="8464" max="8464" width="11" style="6" customWidth="1"/>
    <col min="8465" max="8465" width="9.28515625" style="6" bestFit="1" customWidth="1"/>
    <col min="8466" max="8467" width="9.140625" style="6"/>
    <col min="8468" max="8468" width="9.28515625" style="6" bestFit="1" customWidth="1"/>
    <col min="8469" max="8470" width="9.140625" style="6"/>
    <col min="8471" max="8471" width="9.85546875" style="6" bestFit="1" customWidth="1"/>
    <col min="8472" max="8474" width="9.140625" style="6"/>
    <col min="8475" max="8475" width="9.85546875" style="6" bestFit="1" customWidth="1"/>
    <col min="8476" max="8481" width="9.140625" style="6"/>
    <col min="8482" max="8483" width="11.28515625" style="6" customWidth="1"/>
    <col min="8484" max="8484" width="12.140625" style="6" customWidth="1"/>
    <col min="8485" max="8485" width="9.85546875" style="6" bestFit="1" customWidth="1"/>
    <col min="8486" max="8486" width="13.140625" style="6" customWidth="1"/>
    <col min="8487" max="8704" width="9.140625" style="6"/>
    <col min="8705" max="8705" width="3.140625" style="6" bestFit="1" customWidth="1"/>
    <col min="8706" max="8706" width="35.42578125" style="6" customWidth="1"/>
    <col min="8707" max="8707" width="12.42578125" style="6" customWidth="1"/>
    <col min="8708" max="8708" width="13" style="6" customWidth="1"/>
    <col min="8709" max="8711" width="12.42578125" style="6" customWidth="1"/>
    <col min="8712" max="8715" width="9.28515625" style="6" bestFit="1" customWidth="1"/>
    <col min="8716" max="8716" width="9.140625" style="6"/>
    <col min="8717" max="8717" width="9.28515625" style="6" bestFit="1" customWidth="1"/>
    <col min="8718" max="8718" width="9.140625" style="6"/>
    <col min="8719" max="8719" width="9.5703125" style="6" customWidth="1"/>
    <col min="8720" max="8720" width="11" style="6" customWidth="1"/>
    <col min="8721" max="8721" width="9.28515625" style="6" bestFit="1" customWidth="1"/>
    <col min="8722" max="8723" width="9.140625" style="6"/>
    <col min="8724" max="8724" width="9.28515625" style="6" bestFit="1" customWidth="1"/>
    <col min="8725" max="8726" width="9.140625" style="6"/>
    <col min="8727" max="8727" width="9.85546875" style="6" bestFit="1" customWidth="1"/>
    <col min="8728" max="8730" width="9.140625" style="6"/>
    <col min="8731" max="8731" width="9.85546875" style="6" bestFit="1" customWidth="1"/>
    <col min="8732" max="8737" width="9.140625" style="6"/>
    <col min="8738" max="8739" width="11.28515625" style="6" customWidth="1"/>
    <col min="8740" max="8740" width="12.140625" style="6" customWidth="1"/>
    <col min="8741" max="8741" width="9.85546875" style="6" bestFit="1" customWidth="1"/>
    <col min="8742" max="8742" width="13.140625" style="6" customWidth="1"/>
    <col min="8743" max="8960" width="9.140625" style="6"/>
    <col min="8961" max="8961" width="3.140625" style="6" bestFit="1" customWidth="1"/>
    <col min="8962" max="8962" width="35.42578125" style="6" customWidth="1"/>
    <col min="8963" max="8963" width="12.42578125" style="6" customWidth="1"/>
    <col min="8964" max="8964" width="13" style="6" customWidth="1"/>
    <col min="8965" max="8967" width="12.42578125" style="6" customWidth="1"/>
    <col min="8968" max="8971" width="9.28515625" style="6" bestFit="1" customWidth="1"/>
    <col min="8972" max="8972" width="9.140625" style="6"/>
    <col min="8973" max="8973" width="9.28515625" style="6" bestFit="1" customWidth="1"/>
    <col min="8974" max="8974" width="9.140625" style="6"/>
    <col min="8975" max="8975" width="9.5703125" style="6" customWidth="1"/>
    <col min="8976" max="8976" width="11" style="6" customWidth="1"/>
    <col min="8977" max="8977" width="9.28515625" style="6" bestFit="1" customWidth="1"/>
    <col min="8978" max="8979" width="9.140625" style="6"/>
    <col min="8980" max="8980" width="9.28515625" style="6" bestFit="1" customWidth="1"/>
    <col min="8981" max="8982" width="9.140625" style="6"/>
    <col min="8983" max="8983" width="9.85546875" style="6" bestFit="1" customWidth="1"/>
    <col min="8984" max="8986" width="9.140625" style="6"/>
    <col min="8987" max="8987" width="9.85546875" style="6" bestFit="1" customWidth="1"/>
    <col min="8988" max="8993" width="9.140625" style="6"/>
    <col min="8994" max="8995" width="11.28515625" style="6" customWidth="1"/>
    <col min="8996" max="8996" width="12.140625" style="6" customWidth="1"/>
    <col min="8997" max="8997" width="9.85546875" style="6" bestFit="1" customWidth="1"/>
    <col min="8998" max="8998" width="13.140625" style="6" customWidth="1"/>
    <col min="8999" max="9216" width="9.140625" style="6"/>
    <col min="9217" max="9217" width="3.140625" style="6" bestFit="1" customWidth="1"/>
    <col min="9218" max="9218" width="35.42578125" style="6" customWidth="1"/>
    <col min="9219" max="9219" width="12.42578125" style="6" customWidth="1"/>
    <col min="9220" max="9220" width="13" style="6" customWidth="1"/>
    <col min="9221" max="9223" width="12.42578125" style="6" customWidth="1"/>
    <col min="9224" max="9227" width="9.28515625" style="6" bestFit="1" customWidth="1"/>
    <col min="9228" max="9228" width="9.140625" style="6"/>
    <col min="9229" max="9229" width="9.28515625" style="6" bestFit="1" customWidth="1"/>
    <col min="9230" max="9230" width="9.140625" style="6"/>
    <col min="9231" max="9231" width="9.5703125" style="6" customWidth="1"/>
    <col min="9232" max="9232" width="11" style="6" customWidth="1"/>
    <col min="9233" max="9233" width="9.28515625" style="6" bestFit="1" customWidth="1"/>
    <col min="9234" max="9235" width="9.140625" style="6"/>
    <col min="9236" max="9236" width="9.28515625" style="6" bestFit="1" customWidth="1"/>
    <col min="9237" max="9238" width="9.140625" style="6"/>
    <col min="9239" max="9239" width="9.85546875" style="6" bestFit="1" customWidth="1"/>
    <col min="9240" max="9242" width="9.140625" style="6"/>
    <col min="9243" max="9243" width="9.85546875" style="6" bestFit="1" customWidth="1"/>
    <col min="9244" max="9249" width="9.140625" style="6"/>
    <col min="9250" max="9251" width="11.28515625" style="6" customWidth="1"/>
    <col min="9252" max="9252" width="12.140625" style="6" customWidth="1"/>
    <col min="9253" max="9253" width="9.85546875" style="6" bestFit="1" customWidth="1"/>
    <col min="9254" max="9254" width="13.140625" style="6" customWidth="1"/>
    <col min="9255" max="9472" width="9.140625" style="6"/>
    <col min="9473" max="9473" width="3.140625" style="6" bestFit="1" customWidth="1"/>
    <col min="9474" max="9474" width="35.42578125" style="6" customWidth="1"/>
    <col min="9475" max="9475" width="12.42578125" style="6" customWidth="1"/>
    <col min="9476" max="9476" width="13" style="6" customWidth="1"/>
    <col min="9477" max="9479" width="12.42578125" style="6" customWidth="1"/>
    <col min="9480" max="9483" width="9.28515625" style="6" bestFit="1" customWidth="1"/>
    <col min="9484" max="9484" width="9.140625" style="6"/>
    <col min="9485" max="9485" width="9.28515625" style="6" bestFit="1" customWidth="1"/>
    <col min="9486" max="9486" width="9.140625" style="6"/>
    <col min="9487" max="9487" width="9.5703125" style="6" customWidth="1"/>
    <col min="9488" max="9488" width="11" style="6" customWidth="1"/>
    <col min="9489" max="9489" width="9.28515625" style="6" bestFit="1" customWidth="1"/>
    <col min="9490" max="9491" width="9.140625" style="6"/>
    <col min="9492" max="9492" width="9.28515625" style="6" bestFit="1" customWidth="1"/>
    <col min="9493" max="9494" width="9.140625" style="6"/>
    <col min="9495" max="9495" width="9.85546875" style="6" bestFit="1" customWidth="1"/>
    <col min="9496" max="9498" width="9.140625" style="6"/>
    <col min="9499" max="9499" width="9.85546875" style="6" bestFit="1" customWidth="1"/>
    <col min="9500" max="9505" width="9.140625" style="6"/>
    <col min="9506" max="9507" width="11.28515625" style="6" customWidth="1"/>
    <col min="9508" max="9508" width="12.140625" style="6" customWidth="1"/>
    <col min="9509" max="9509" width="9.85546875" style="6" bestFit="1" customWidth="1"/>
    <col min="9510" max="9510" width="13.140625" style="6" customWidth="1"/>
    <col min="9511" max="9728" width="9.140625" style="6"/>
    <col min="9729" max="9729" width="3.140625" style="6" bestFit="1" customWidth="1"/>
    <col min="9730" max="9730" width="35.42578125" style="6" customWidth="1"/>
    <col min="9731" max="9731" width="12.42578125" style="6" customWidth="1"/>
    <col min="9732" max="9732" width="13" style="6" customWidth="1"/>
    <col min="9733" max="9735" width="12.42578125" style="6" customWidth="1"/>
    <col min="9736" max="9739" width="9.28515625" style="6" bestFit="1" customWidth="1"/>
    <col min="9740" max="9740" width="9.140625" style="6"/>
    <col min="9741" max="9741" width="9.28515625" style="6" bestFit="1" customWidth="1"/>
    <col min="9742" max="9742" width="9.140625" style="6"/>
    <col min="9743" max="9743" width="9.5703125" style="6" customWidth="1"/>
    <col min="9744" max="9744" width="11" style="6" customWidth="1"/>
    <col min="9745" max="9745" width="9.28515625" style="6" bestFit="1" customWidth="1"/>
    <col min="9746" max="9747" width="9.140625" style="6"/>
    <col min="9748" max="9748" width="9.28515625" style="6" bestFit="1" customWidth="1"/>
    <col min="9749" max="9750" width="9.140625" style="6"/>
    <col min="9751" max="9751" width="9.85546875" style="6" bestFit="1" customWidth="1"/>
    <col min="9752" max="9754" width="9.140625" style="6"/>
    <col min="9755" max="9755" width="9.85546875" style="6" bestFit="1" customWidth="1"/>
    <col min="9756" max="9761" width="9.140625" style="6"/>
    <col min="9762" max="9763" width="11.28515625" style="6" customWidth="1"/>
    <col min="9764" max="9764" width="12.140625" style="6" customWidth="1"/>
    <col min="9765" max="9765" width="9.85546875" style="6" bestFit="1" customWidth="1"/>
    <col min="9766" max="9766" width="13.140625" style="6" customWidth="1"/>
    <col min="9767" max="9984" width="9.140625" style="6"/>
    <col min="9985" max="9985" width="3.140625" style="6" bestFit="1" customWidth="1"/>
    <col min="9986" max="9986" width="35.42578125" style="6" customWidth="1"/>
    <col min="9987" max="9987" width="12.42578125" style="6" customWidth="1"/>
    <col min="9988" max="9988" width="13" style="6" customWidth="1"/>
    <col min="9989" max="9991" width="12.42578125" style="6" customWidth="1"/>
    <col min="9992" max="9995" width="9.28515625" style="6" bestFit="1" customWidth="1"/>
    <col min="9996" max="9996" width="9.140625" style="6"/>
    <col min="9997" max="9997" width="9.28515625" style="6" bestFit="1" customWidth="1"/>
    <col min="9998" max="9998" width="9.140625" style="6"/>
    <col min="9999" max="9999" width="9.5703125" style="6" customWidth="1"/>
    <col min="10000" max="10000" width="11" style="6" customWidth="1"/>
    <col min="10001" max="10001" width="9.28515625" style="6" bestFit="1" customWidth="1"/>
    <col min="10002" max="10003" width="9.140625" style="6"/>
    <col min="10004" max="10004" width="9.28515625" style="6" bestFit="1" customWidth="1"/>
    <col min="10005" max="10006" width="9.140625" style="6"/>
    <col min="10007" max="10007" width="9.85546875" style="6" bestFit="1" customWidth="1"/>
    <col min="10008" max="10010" width="9.140625" style="6"/>
    <col min="10011" max="10011" width="9.85546875" style="6" bestFit="1" customWidth="1"/>
    <col min="10012" max="10017" width="9.140625" style="6"/>
    <col min="10018" max="10019" width="11.28515625" style="6" customWidth="1"/>
    <col min="10020" max="10020" width="12.140625" style="6" customWidth="1"/>
    <col min="10021" max="10021" width="9.85546875" style="6" bestFit="1" customWidth="1"/>
    <col min="10022" max="10022" width="13.140625" style="6" customWidth="1"/>
    <col min="10023" max="10240" width="9.140625" style="6"/>
    <col min="10241" max="10241" width="3.140625" style="6" bestFit="1" customWidth="1"/>
    <col min="10242" max="10242" width="35.42578125" style="6" customWidth="1"/>
    <col min="10243" max="10243" width="12.42578125" style="6" customWidth="1"/>
    <col min="10244" max="10244" width="13" style="6" customWidth="1"/>
    <col min="10245" max="10247" width="12.42578125" style="6" customWidth="1"/>
    <col min="10248" max="10251" width="9.28515625" style="6" bestFit="1" customWidth="1"/>
    <col min="10252" max="10252" width="9.140625" style="6"/>
    <col min="10253" max="10253" width="9.28515625" style="6" bestFit="1" customWidth="1"/>
    <col min="10254" max="10254" width="9.140625" style="6"/>
    <col min="10255" max="10255" width="9.5703125" style="6" customWidth="1"/>
    <col min="10256" max="10256" width="11" style="6" customWidth="1"/>
    <col min="10257" max="10257" width="9.28515625" style="6" bestFit="1" customWidth="1"/>
    <col min="10258" max="10259" width="9.140625" style="6"/>
    <col min="10260" max="10260" width="9.28515625" style="6" bestFit="1" customWidth="1"/>
    <col min="10261" max="10262" width="9.140625" style="6"/>
    <col min="10263" max="10263" width="9.85546875" style="6" bestFit="1" customWidth="1"/>
    <col min="10264" max="10266" width="9.140625" style="6"/>
    <col min="10267" max="10267" width="9.85546875" style="6" bestFit="1" customWidth="1"/>
    <col min="10268" max="10273" width="9.140625" style="6"/>
    <col min="10274" max="10275" width="11.28515625" style="6" customWidth="1"/>
    <col min="10276" max="10276" width="12.140625" style="6" customWidth="1"/>
    <col min="10277" max="10277" width="9.85546875" style="6" bestFit="1" customWidth="1"/>
    <col min="10278" max="10278" width="13.140625" style="6" customWidth="1"/>
    <col min="10279" max="10496" width="9.140625" style="6"/>
    <col min="10497" max="10497" width="3.140625" style="6" bestFit="1" customWidth="1"/>
    <col min="10498" max="10498" width="35.42578125" style="6" customWidth="1"/>
    <col min="10499" max="10499" width="12.42578125" style="6" customWidth="1"/>
    <col min="10500" max="10500" width="13" style="6" customWidth="1"/>
    <col min="10501" max="10503" width="12.42578125" style="6" customWidth="1"/>
    <col min="10504" max="10507" width="9.28515625" style="6" bestFit="1" customWidth="1"/>
    <col min="10508" max="10508" width="9.140625" style="6"/>
    <col min="10509" max="10509" width="9.28515625" style="6" bestFit="1" customWidth="1"/>
    <col min="10510" max="10510" width="9.140625" style="6"/>
    <col min="10511" max="10511" width="9.5703125" style="6" customWidth="1"/>
    <col min="10512" max="10512" width="11" style="6" customWidth="1"/>
    <col min="10513" max="10513" width="9.28515625" style="6" bestFit="1" customWidth="1"/>
    <col min="10514" max="10515" width="9.140625" style="6"/>
    <col min="10516" max="10516" width="9.28515625" style="6" bestFit="1" customWidth="1"/>
    <col min="10517" max="10518" width="9.140625" style="6"/>
    <col min="10519" max="10519" width="9.85546875" style="6" bestFit="1" customWidth="1"/>
    <col min="10520" max="10522" width="9.140625" style="6"/>
    <col min="10523" max="10523" width="9.85546875" style="6" bestFit="1" customWidth="1"/>
    <col min="10524" max="10529" width="9.140625" style="6"/>
    <col min="10530" max="10531" width="11.28515625" style="6" customWidth="1"/>
    <col min="10532" max="10532" width="12.140625" style="6" customWidth="1"/>
    <col min="10533" max="10533" width="9.85546875" style="6" bestFit="1" customWidth="1"/>
    <col min="10534" max="10534" width="13.140625" style="6" customWidth="1"/>
    <col min="10535" max="10752" width="9.140625" style="6"/>
    <col min="10753" max="10753" width="3.140625" style="6" bestFit="1" customWidth="1"/>
    <col min="10754" max="10754" width="35.42578125" style="6" customWidth="1"/>
    <col min="10755" max="10755" width="12.42578125" style="6" customWidth="1"/>
    <col min="10756" max="10756" width="13" style="6" customWidth="1"/>
    <col min="10757" max="10759" width="12.42578125" style="6" customWidth="1"/>
    <col min="10760" max="10763" width="9.28515625" style="6" bestFit="1" customWidth="1"/>
    <col min="10764" max="10764" width="9.140625" style="6"/>
    <col min="10765" max="10765" width="9.28515625" style="6" bestFit="1" customWidth="1"/>
    <col min="10766" max="10766" width="9.140625" style="6"/>
    <col min="10767" max="10767" width="9.5703125" style="6" customWidth="1"/>
    <col min="10768" max="10768" width="11" style="6" customWidth="1"/>
    <col min="10769" max="10769" width="9.28515625" style="6" bestFit="1" customWidth="1"/>
    <col min="10770" max="10771" width="9.140625" style="6"/>
    <col min="10772" max="10772" width="9.28515625" style="6" bestFit="1" customWidth="1"/>
    <col min="10773" max="10774" width="9.140625" style="6"/>
    <col min="10775" max="10775" width="9.85546875" style="6" bestFit="1" customWidth="1"/>
    <col min="10776" max="10778" width="9.140625" style="6"/>
    <col min="10779" max="10779" width="9.85546875" style="6" bestFit="1" customWidth="1"/>
    <col min="10780" max="10785" width="9.140625" style="6"/>
    <col min="10786" max="10787" width="11.28515625" style="6" customWidth="1"/>
    <col min="10788" max="10788" width="12.140625" style="6" customWidth="1"/>
    <col min="10789" max="10789" width="9.85546875" style="6" bestFit="1" customWidth="1"/>
    <col min="10790" max="10790" width="13.140625" style="6" customWidth="1"/>
    <col min="10791" max="11008" width="9.140625" style="6"/>
    <col min="11009" max="11009" width="3.140625" style="6" bestFit="1" customWidth="1"/>
    <col min="11010" max="11010" width="35.42578125" style="6" customWidth="1"/>
    <col min="11011" max="11011" width="12.42578125" style="6" customWidth="1"/>
    <col min="11012" max="11012" width="13" style="6" customWidth="1"/>
    <col min="11013" max="11015" width="12.42578125" style="6" customWidth="1"/>
    <col min="11016" max="11019" width="9.28515625" style="6" bestFit="1" customWidth="1"/>
    <col min="11020" max="11020" width="9.140625" style="6"/>
    <col min="11021" max="11021" width="9.28515625" style="6" bestFit="1" customWidth="1"/>
    <col min="11022" max="11022" width="9.140625" style="6"/>
    <col min="11023" max="11023" width="9.5703125" style="6" customWidth="1"/>
    <col min="11024" max="11024" width="11" style="6" customWidth="1"/>
    <col min="11025" max="11025" width="9.28515625" style="6" bestFit="1" customWidth="1"/>
    <col min="11026" max="11027" width="9.140625" style="6"/>
    <col min="11028" max="11028" width="9.28515625" style="6" bestFit="1" customWidth="1"/>
    <col min="11029" max="11030" width="9.140625" style="6"/>
    <col min="11031" max="11031" width="9.85546875" style="6" bestFit="1" customWidth="1"/>
    <col min="11032" max="11034" width="9.140625" style="6"/>
    <col min="11035" max="11035" width="9.85546875" style="6" bestFit="1" customWidth="1"/>
    <col min="11036" max="11041" width="9.140625" style="6"/>
    <col min="11042" max="11043" width="11.28515625" style="6" customWidth="1"/>
    <col min="11044" max="11044" width="12.140625" style="6" customWidth="1"/>
    <col min="11045" max="11045" width="9.85546875" style="6" bestFit="1" customWidth="1"/>
    <col min="11046" max="11046" width="13.140625" style="6" customWidth="1"/>
    <col min="11047" max="11264" width="9.140625" style="6"/>
    <col min="11265" max="11265" width="3.140625" style="6" bestFit="1" customWidth="1"/>
    <col min="11266" max="11266" width="35.42578125" style="6" customWidth="1"/>
    <col min="11267" max="11267" width="12.42578125" style="6" customWidth="1"/>
    <col min="11268" max="11268" width="13" style="6" customWidth="1"/>
    <col min="11269" max="11271" width="12.42578125" style="6" customWidth="1"/>
    <col min="11272" max="11275" width="9.28515625" style="6" bestFit="1" customWidth="1"/>
    <col min="11276" max="11276" width="9.140625" style="6"/>
    <col min="11277" max="11277" width="9.28515625" style="6" bestFit="1" customWidth="1"/>
    <col min="11278" max="11278" width="9.140625" style="6"/>
    <col min="11279" max="11279" width="9.5703125" style="6" customWidth="1"/>
    <col min="11280" max="11280" width="11" style="6" customWidth="1"/>
    <col min="11281" max="11281" width="9.28515625" style="6" bestFit="1" customWidth="1"/>
    <col min="11282" max="11283" width="9.140625" style="6"/>
    <col min="11284" max="11284" width="9.28515625" style="6" bestFit="1" customWidth="1"/>
    <col min="11285" max="11286" width="9.140625" style="6"/>
    <col min="11287" max="11287" width="9.85546875" style="6" bestFit="1" customWidth="1"/>
    <col min="11288" max="11290" width="9.140625" style="6"/>
    <col min="11291" max="11291" width="9.85546875" style="6" bestFit="1" customWidth="1"/>
    <col min="11292" max="11297" width="9.140625" style="6"/>
    <col min="11298" max="11299" width="11.28515625" style="6" customWidth="1"/>
    <col min="11300" max="11300" width="12.140625" style="6" customWidth="1"/>
    <col min="11301" max="11301" width="9.85546875" style="6" bestFit="1" customWidth="1"/>
    <col min="11302" max="11302" width="13.140625" style="6" customWidth="1"/>
    <col min="11303" max="11520" width="9.140625" style="6"/>
    <col min="11521" max="11521" width="3.140625" style="6" bestFit="1" customWidth="1"/>
    <col min="11522" max="11522" width="35.42578125" style="6" customWidth="1"/>
    <col min="11523" max="11523" width="12.42578125" style="6" customWidth="1"/>
    <col min="11524" max="11524" width="13" style="6" customWidth="1"/>
    <col min="11525" max="11527" width="12.42578125" style="6" customWidth="1"/>
    <col min="11528" max="11531" width="9.28515625" style="6" bestFit="1" customWidth="1"/>
    <col min="11532" max="11532" width="9.140625" style="6"/>
    <col min="11533" max="11533" width="9.28515625" style="6" bestFit="1" customWidth="1"/>
    <col min="11534" max="11534" width="9.140625" style="6"/>
    <col min="11535" max="11535" width="9.5703125" style="6" customWidth="1"/>
    <col min="11536" max="11536" width="11" style="6" customWidth="1"/>
    <col min="11537" max="11537" width="9.28515625" style="6" bestFit="1" customWidth="1"/>
    <col min="11538" max="11539" width="9.140625" style="6"/>
    <col min="11540" max="11540" width="9.28515625" style="6" bestFit="1" customWidth="1"/>
    <col min="11541" max="11542" width="9.140625" style="6"/>
    <col min="11543" max="11543" width="9.85546875" style="6" bestFit="1" customWidth="1"/>
    <col min="11544" max="11546" width="9.140625" style="6"/>
    <col min="11547" max="11547" width="9.85546875" style="6" bestFit="1" customWidth="1"/>
    <col min="11548" max="11553" width="9.140625" style="6"/>
    <col min="11554" max="11555" width="11.28515625" style="6" customWidth="1"/>
    <col min="11556" max="11556" width="12.140625" style="6" customWidth="1"/>
    <col min="11557" max="11557" width="9.85546875" style="6" bestFit="1" customWidth="1"/>
    <col min="11558" max="11558" width="13.140625" style="6" customWidth="1"/>
    <col min="11559" max="11776" width="9.140625" style="6"/>
    <col min="11777" max="11777" width="3.140625" style="6" bestFit="1" customWidth="1"/>
    <col min="11778" max="11778" width="35.42578125" style="6" customWidth="1"/>
    <col min="11779" max="11779" width="12.42578125" style="6" customWidth="1"/>
    <col min="11780" max="11780" width="13" style="6" customWidth="1"/>
    <col min="11781" max="11783" width="12.42578125" style="6" customWidth="1"/>
    <col min="11784" max="11787" width="9.28515625" style="6" bestFit="1" customWidth="1"/>
    <col min="11788" max="11788" width="9.140625" style="6"/>
    <col min="11789" max="11789" width="9.28515625" style="6" bestFit="1" customWidth="1"/>
    <col min="11790" max="11790" width="9.140625" style="6"/>
    <col min="11791" max="11791" width="9.5703125" style="6" customWidth="1"/>
    <col min="11792" max="11792" width="11" style="6" customWidth="1"/>
    <col min="11793" max="11793" width="9.28515625" style="6" bestFit="1" customWidth="1"/>
    <col min="11794" max="11795" width="9.140625" style="6"/>
    <col min="11796" max="11796" width="9.28515625" style="6" bestFit="1" customWidth="1"/>
    <col min="11797" max="11798" width="9.140625" style="6"/>
    <col min="11799" max="11799" width="9.85546875" style="6" bestFit="1" customWidth="1"/>
    <col min="11800" max="11802" width="9.140625" style="6"/>
    <col min="11803" max="11803" width="9.85546875" style="6" bestFit="1" customWidth="1"/>
    <col min="11804" max="11809" width="9.140625" style="6"/>
    <col min="11810" max="11811" width="11.28515625" style="6" customWidth="1"/>
    <col min="11812" max="11812" width="12.140625" style="6" customWidth="1"/>
    <col min="11813" max="11813" width="9.85546875" style="6" bestFit="1" customWidth="1"/>
    <col min="11814" max="11814" width="13.140625" style="6" customWidth="1"/>
    <col min="11815" max="12032" width="9.140625" style="6"/>
    <col min="12033" max="12033" width="3.140625" style="6" bestFit="1" customWidth="1"/>
    <col min="12034" max="12034" width="35.42578125" style="6" customWidth="1"/>
    <col min="12035" max="12035" width="12.42578125" style="6" customWidth="1"/>
    <col min="12036" max="12036" width="13" style="6" customWidth="1"/>
    <col min="12037" max="12039" width="12.42578125" style="6" customWidth="1"/>
    <col min="12040" max="12043" width="9.28515625" style="6" bestFit="1" customWidth="1"/>
    <col min="12044" max="12044" width="9.140625" style="6"/>
    <col min="12045" max="12045" width="9.28515625" style="6" bestFit="1" customWidth="1"/>
    <col min="12046" max="12046" width="9.140625" style="6"/>
    <col min="12047" max="12047" width="9.5703125" style="6" customWidth="1"/>
    <col min="12048" max="12048" width="11" style="6" customWidth="1"/>
    <col min="12049" max="12049" width="9.28515625" style="6" bestFit="1" customWidth="1"/>
    <col min="12050" max="12051" width="9.140625" style="6"/>
    <col min="12052" max="12052" width="9.28515625" style="6" bestFit="1" customWidth="1"/>
    <col min="12053" max="12054" width="9.140625" style="6"/>
    <col min="12055" max="12055" width="9.85546875" style="6" bestFit="1" customWidth="1"/>
    <col min="12056" max="12058" width="9.140625" style="6"/>
    <col min="12059" max="12059" width="9.85546875" style="6" bestFit="1" customWidth="1"/>
    <col min="12060" max="12065" width="9.140625" style="6"/>
    <col min="12066" max="12067" width="11.28515625" style="6" customWidth="1"/>
    <col min="12068" max="12068" width="12.140625" style="6" customWidth="1"/>
    <col min="12069" max="12069" width="9.85546875" style="6" bestFit="1" customWidth="1"/>
    <col min="12070" max="12070" width="13.140625" style="6" customWidth="1"/>
    <col min="12071" max="12288" width="9.140625" style="6"/>
    <col min="12289" max="12289" width="3.140625" style="6" bestFit="1" customWidth="1"/>
    <col min="12290" max="12290" width="35.42578125" style="6" customWidth="1"/>
    <col min="12291" max="12291" width="12.42578125" style="6" customWidth="1"/>
    <col min="12292" max="12292" width="13" style="6" customWidth="1"/>
    <col min="12293" max="12295" width="12.42578125" style="6" customWidth="1"/>
    <col min="12296" max="12299" width="9.28515625" style="6" bestFit="1" customWidth="1"/>
    <col min="12300" max="12300" width="9.140625" style="6"/>
    <col min="12301" max="12301" width="9.28515625" style="6" bestFit="1" customWidth="1"/>
    <col min="12302" max="12302" width="9.140625" style="6"/>
    <col min="12303" max="12303" width="9.5703125" style="6" customWidth="1"/>
    <col min="12304" max="12304" width="11" style="6" customWidth="1"/>
    <col min="12305" max="12305" width="9.28515625" style="6" bestFit="1" customWidth="1"/>
    <col min="12306" max="12307" width="9.140625" style="6"/>
    <col min="12308" max="12308" width="9.28515625" style="6" bestFit="1" customWidth="1"/>
    <col min="12309" max="12310" width="9.140625" style="6"/>
    <col min="12311" max="12311" width="9.85546875" style="6" bestFit="1" customWidth="1"/>
    <col min="12312" max="12314" width="9.140625" style="6"/>
    <col min="12315" max="12315" width="9.85546875" style="6" bestFit="1" customWidth="1"/>
    <col min="12316" max="12321" width="9.140625" style="6"/>
    <col min="12322" max="12323" width="11.28515625" style="6" customWidth="1"/>
    <col min="12324" max="12324" width="12.140625" style="6" customWidth="1"/>
    <col min="12325" max="12325" width="9.85546875" style="6" bestFit="1" customWidth="1"/>
    <col min="12326" max="12326" width="13.140625" style="6" customWidth="1"/>
    <col min="12327" max="12544" width="9.140625" style="6"/>
    <col min="12545" max="12545" width="3.140625" style="6" bestFit="1" customWidth="1"/>
    <col min="12546" max="12546" width="35.42578125" style="6" customWidth="1"/>
    <col min="12547" max="12547" width="12.42578125" style="6" customWidth="1"/>
    <col min="12548" max="12548" width="13" style="6" customWidth="1"/>
    <col min="12549" max="12551" width="12.42578125" style="6" customWidth="1"/>
    <col min="12552" max="12555" width="9.28515625" style="6" bestFit="1" customWidth="1"/>
    <col min="12556" max="12556" width="9.140625" style="6"/>
    <col min="12557" max="12557" width="9.28515625" style="6" bestFit="1" customWidth="1"/>
    <col min="12558" max="12558" width="9.140625" style="6"/>
    <col min="12559" max="12559" width="9.5703125" style="6" customWidth="1"/>
    <col min="12560" max="12560" width="11" style="6" customWidth="1"/>
    <col min="12561" max="12561" width="9.28515625" style="6" bestFit="1" customWidth="1"/>
    <col min="12562" max="12563" width="9.140625" style="6"/>
    <col min="12564" max="12564" width="9.28515625" style="6" bestFit="1" customWidth="1"/>
    <col min="12565" max="12566" width="9.140625" style="6"/>
    <col min="12567" max="12567" width="9.85546875" style="6" bestFit="1" customWidth="1"/>
    <col min="12568" max="12570" width="9.140625" style="6"/>
    <col min="12571" max="12571" width="9.85546875" style="6" bestFit="1" customWidth="1"/>
    <col min="12572" max="12577" width="9.140625" style="6"/>
    <col min="12578" max="12579" width="11.28515625" style="6" customWidth="1"/>
    <col min="12580" max="12580" width="12.140625" style="6" customWidth="1"/>
    <col min="12581" max="12581" width="9.85546875" style="6" bestFit="1" customWidth="1"/>
    <col min="12582" max="12582" width="13.140625" style="6" customWidth="1"/>
    <col min="12583" max="12800" width="9.140625" style="6"/>
    <col min="12801" max="12801" width="3.140625" style="6" bestFit="1" customWidth="1"/>
    <col min="12802" max="12802" width="35.42578125" style="6" customWidth="1"/>
    <col min="12803" max="12803" width="12.42578125" style="6" customWidth="1"/>
    <col min="12804" max="12804" width="13" style="6" customWidth="1"/>
    <col min="12805" max="12807" width="12.42578125" style="6" customWidth="1"/>
    <col min="12808" max="12811" width="9.28515625" style="6" bestFit="1" customWidth="1"/>
    <col min="12812" max="12812" width="9.140625" style="6"/>
    <col min="12813" max="12813" width="9.28515625" style="6" bestFit="1" customWidth="1"/>
    <col min="12814" max="12814" width="9.140625" style="6"/>
    <col min="12815" max="12815" width="9.5703125" style="6" customWidth="1"/>
    <col min="12816" max="12816" width="11" style="6" customWidth="1"/>
    <col min="12817" max="12817" width="9.28515625" style="6" bestFit="1" customWidth="1"/>
    <col min="12818" max="12819" width="9.140625" style="6"/>
    <col min="12820" max="12820" width="9.28515625" style="6" bestFit="1" customWidth="1"/>
    <col min="12821" max="12822" width="9.140625" style="6"/>
    <col min="12823" max="12823" width="9.85546875" style="6" bestFit="1" customWidth="1"/>
    <col min="12824" max="12826" width="9.140625" style="6"/>
    <col min="12827" max="12827" width="9.85546875" style="6" bestFit="1" customWidth="1"/>
    <col min="12828" max="12833" width="9.140625" style="6"/>
    <col min="12834" max="12835" width="11.28515625" style="6" customWidth="1"/>
    <col min="12836" max="12836" width="12.140625" style="6" customWidth="1"/>
    <col min="12837" max="12837" width="9.85546875" style="6" bestFit="1" customWidth="1"/>
    <col min="12838" max="12838" width="13.140625" style="6" customWidth="1"/>
    <col min="12839" max="13056" width="9.140625" style="6"/>
    <col min="13057" max="13057" width="3.140625" style="6" bestFit="1" customWidth="1"/>
    <col min="13058" max="13058" width="35.42578125" style="6" customWidth="1"/>
    <col min="13059" max="13059" width="12.42578125" style="6" customWidth="1"/>
    <col min="13060" max="13060" width="13" style="6" customWidth="1"/>
    <col min="13061" max="13063" width="12.42578125" style="6" customWidth="1"/>
    <col min="13064" max="13067" width="9.28515625" style="6" bestFit="1" customWidth="1"/>
    <col min="13068" max="13068" width="9.140625" style="6"/>
    <col min="13069" max="13069" width="9.28515625" style="6" bestFit="1" customWidth="1"/>
    <col min="13070" max="13070" width="9.140625" style="6"/>
    <col min="13071" max="13071" width="9.5703125" style="6" customWidth="1"/>
    <col min="13072" max="13072" width="11" style="6" customWidth="1"/>
    <col min="13073" max="13073" width="9.28515625" style="6" bestFit="1" customWidth="1"/>
    <col min="13074" max="13075" width="9.140625" style="6"/>
    <col min="13076" max="13076" width="9.28515625" style="6" bestFit="1" customWidth="1"/>
    <col min="13077" max="13078" width="9.140625" style="6"/>
    <col min="13079" max="13079" width="9.85546875" style="6" bestFit="1" customWidth="1"/>
    <col min="13080" max="13082" width="9.140625" style="6"/>
    <col min="13083" max="13083" width="9.85546875" style="6" bestFit="1" customWidth="1"/>
    <col min="13084" max="13089" width="9.140625" style="6"/>
    <col min="13090" max="13091" width="11.28515625" style="6" customWidth="1"/>
    <col min="13092" max="13092" width="12.140625" style="6" customWidth="1"/>
    <col min="13093" max="13093" width="9.85546875" style="6" bestFit="1" customWidth="1"/>
    <col min="13094" max="13094" width="13.140625" style="6" customWidth="1"/>
    <col min="13095" max="13312" width="9.140625" style="6"/>
    <col min="13313" max="13313" width="3.140625" style="6" bestFit="1" customWidth="1"/>
    <col min="13314" max="13314" width="35.42578125" style="6" customWidth="1"/>
    <col min="13315" max="13315" width="12.42578125" style="6" customWidth="1"/>
    <col min="13316" max="13316" width="13" style="6" customWidth="1"/>
    <col min="13317" max="13319" width="12.42578125" style="6" customWidth="1"/>
    <col min="13320" max="13323" width="9.28515625" style="6" bestFit="1" customWidth="1"/>
    <col min="13324" max="13324" width="9.140625" style="6"/>
    <col min="13325" max="13325" width="9.28515625" style="6" bestFit="1" customWidth="1"/>
    <col min="13326" max="13326" width="9.140625" style="6"/>
    <col min="13327" max="13327" width="9.5703125" style="6" customWidth="1"/>
    <col min="13328" max="13328" width="11" style="6" customWidth="1"/>
    <col min="13329" max="13329" width="9.28515625" style="6" bestFit="1" customWidth="1"/>
    <col min="13330" max="13331" width="9.140625" style="6"/>
    <col min="13332" max="13332" width="9.28515625" style="6" bestFit="1" customWidth="1"/>
    <col min="13333" max="13334" width="9.140625" style="6"/>
    <col min="13335" max="13335" width="9.85546875" style="6" bestFit="1" customWidth="1"/>
    <col min="13336" max="13338" width="9.140625" style="6"/>
    <col min="13339" max="13339" width="9.85546875" style="6" bestFit="1" customWidth="1"/>
    <col min="13340" max="13345" width="9.140625" style="6"/>
    <col min="13346" max="13347" width="11.28515625" style="6" customWidth="1"/>
    <col min="13348" max="13348" width="12.140625" style="6" customWidth="1"/>
    <col min="13349" max="13349" width="9.85546875" style="6" bestFit="1" customWidth="1"/>
    <col min="13350" max="13350" width="13.140625" style="6" customWidth="1"/>
    <col min="13351" max="13568" width="9.140625" style="6"/>
    <col min="13569" max="13569" width="3.140625" style="6" bestFit="1" customWidth="1"/>
    <col min="13570" max="13570" width="35.42578125" style="6" customWidth="1"/>
    <col min="13571" max="13571" width="12.42578125" style="6" customWidth="1"/>
    <col min="13572" max="13572" width="13" style="6" customWidth="1"/>
    <col min="13573" max="13575" width="12.42578125" style="6" customWidth="1"/>
    <col min="13576" max="13579" width="9.28515625" style="6" bestFit="1" customWidth="1"/>
    <col min="13580" max="13580" width="9.140625" style="6"/>
    <col min="13581" max="13581" width="9.28515625" style="6" bestFit="1" customWidth="1"/>
    <col min="13582" max="13582" width="9.140625" style="6"/>
    <col min="13583" max="13583" width="9.5703125" style="6" customWidth="1"/>
    <col min="13584" max="13584" width="11" style="6" customWidth="1"/>
    <col min="13585" max="13585" width="9.28515625" style="6" bestFit="1" customWidth="1"/>
    <col min="13586" max="13587" width="9.140625" style="6"/>
    <col min="13588" max="13588" width="9.28515625" style="6" bestFit="1" customWidth="1"/>
    <col min="13589" max="13590" width="9.140625" style="6"/>
    <col min="13591" max="13591" width="9.85546875" style="6" bestFit="1" customWidth="1"/>
    <col min="13592" max="13594" width="9.140625" style="6"/>
    <col min="13595" max="13595" width="9.85546875" style="6" bestFit="1" customWidth="1"/>
    <col min="13596" max="13601" width="9.140625" style="6"/>
    <col min="13602" max="13603" width="11.28515625" style="6" customWidth="1"/>
    <col min="13604" max="13604" width="12.140625" style="6" customWidth="1"/>
    <col min="13605" max="13605" width="9.85546875" style="6" bestFit="1" customWidth="1"/>
    <col min="13606" max="13606" width="13.140625" style="6" customWidth="1"/>
    <col min="13607" max="13824" width="9.140625" style="6"/>
    <col min="13825" max="13825" width="3.140625" style="6" bestFit="1" customWidth="1"/>
    <col min="13826" max="13826" width="35.42578125" style="6" customWidth="1"/>
    <col min="13827" max="13827" width="12.42578125" style="6" customWidth="1"/>
    <col min="13828" max="13828" width="13" style="6" customWidth="1"/>
    <col min="13829" max="13831" width="12.42578125" style="6" customWidth="1"/>
    <col min="13832" max="13835" width="9.28515625" style="6" bestFit="1" customWidth="1"/>
    <col min="13836" max="13836" width="9.140625" style="6"/>
    <col min="13837" max="13837" width="9.28515625" style="6" bestFit="1" customWidth="1"/>
    <col min="13838" max="13838" width="9.140625" style="6"/>
    <col min="13839" max="13839" width="9.5703125" style="6" customWidth="1"/>
    <col min="13840" max="13840" width="11" style="6" customWidth="1"/>
    <col min="13841" max="13841" width="9.28515625" style="6" bestFit="1" customWidth="1"/>
    <col min="13842" max="13843" width="9.140625" style="6"/>
    <col min="13844" max="13844" width="9.28515625" style="6" bestFit="1" customWidth="1"/>
    <col min="13845" max="13846" width="9.140625" style="6"/>
    <col min="13847" max="13847" width="9.85546875" style="6" bestFit="1" customWidth="1"/>
    <col min="13848" max="13850" width="9.140625" style="6"/>
    <col min="13851" max="13851" width="9.85546875" style="6" bestFit="1" customWidth="1"/>
    <col min="13852" max="13857" width="9.140625" style="6"/>
    <col min="13858" max="13859" width="11.28515625" style="6" customWidth="1"/>
    <col min="13860" max="13860" width="12.140625" style="6" customWidth="1"/>
    <col min="13861" max="13861" width="9.85546875" style="6" bestFit="1" customWidth="1"/>
    <col min="13862" max="13862" width="13.140625" style="6" customWidth="1"/>
    <col min="13863" max="14080" width="9.140625" style="6"/>
    <col min="14081" max="14081" width="3.140625" style="6" bestFit="1" customWidth="1"/>
    <col min="14082" max="14082" width="35.42578125" style="6" customWidth="1"/>
    <col min="14083" max="14083" width="12.42578125" style="6" customWidth="1"/>
    <col min="14084" max="14084" width="13" style="6" customWidth="1"/>
    <col min="14085" max="14087" width="12.42578125" style="6" customWidth="1"/>
    <col min="14088" max="14091" width="9.28515625" style="6" bestFit="1" customWidth="1"/>
    <col min="14092" max="14092" width="9.140625" style="6"/>
    <col min="14093" max="14093" width="9.28515625" style="6" bestFit="1" customWidth="1"/>
    <col min="14094" max="14094" width="9.140625" style="6"/>
    <col min="14095" max="14095" width="9.5703125" style="6" customWidth="1"/>
    <col min="14096" max="14096" width="11" style="6" customWidth="1"/>
    <col min="14097" max="14097" width="9.28515625" style="6" bestFit="1" customWidth="1"/>
    <col min="14098" max="14099" width="9.140625" style="6"/>
    <col min="14100" max="14100" width="9.28515625" style="6" bestFit="1" customWidth="1"/>
    <col min="14101" max="14102" width="9.140625" style="6"/>
    <col min="14103" max="14103" width="9.85546875" style="6" bestFit="1" customWidth="1"/>
    <col min="14104" max="14106" width="9.140625" style="6"/>
    <col min="14107" max="14107" width="9.85546875" style="6" bestFit="1" customWidth="1"/>
    <col min="14108" max="14113" width="9.140625" style="6"/>
    <col min="14114" max="14115" width="11.28515625" style="6" customWidth="1"/>
    <col min="14116" max="14116" width="12.140625" style="6" customWidth="1"/>
    <col min="14117" max="14117" width="9.85546875" style="6" bestFit="1" customWidth="1"/>
    <col min="14118" max="14118" width="13.140625" style="6" customWidth="1"/>
    <col min="14119" max="14336" width="9.140625" style="6"/>
    <col min="14337" max="14337" width="3.140625" style="6" bestFit="1" customWidth="1"/>
    <col min="14338" max="14338" width="35.42578125" style="6" customWidth="1"/>
    <col min="14339" max="14339" width="12.42578125" style="6" customWidth="1"/>
    <col min="14340" max="14340" width="13" style="6" customWidth="1"/>
    <col min="14341" max="14343" width="12.42578125" style="6" customWidth="1"/>
    <col min="14344" max="14347" width="9.28515625" style="6" bestFit="1" customWidth="1"/>
    <col min="14348" max="14348" width="9.140625" style="6"/>
    <col min="14349" max="14349" width="9.28515625" style="6" bestFit="1" customWidth="1"/>
    <col min="14350" max="14350" width="9.140625" style="6"/>
    <col min="14351" max="14351" width="9.5703125" style="6" customWidth="1"/>
    <col min="14352" max="14352" width="11" style="6" customWidth="1"/>
    <col min="14353" max="14353" width="9.28515625" style="6" bestFit="1" customWidth="1"/>
    <col min="14354" max="14355" width="9.140625" style="6"/>
    <col min="14356" max="14356" width="9.28515625" style="6" bestFit="1" customWidth="1"/>
    <col min="14357" max="14358" width="9.140625" style="6"/>
    <col min="14359" max="14359" width="9.85546875" style="6" bestFit="1" customWidth="1"/>
    <col min="14360" max="14362" width="9.140625" style="6"/>
    <col min="14363" max="14363" width="9.85546875" style="6" bestFit="1" customWidth="1"/>
    <col min="14364" max="14369" width="9.140625" style="6"/>
    <col min="14370" max="14371" width="11.28515625" style="6" customWidth="1"/>
    <col min="14372" max="14372" width="12.140625" style="6" customWidth="1"/>
    <col min="14373" max="14373" width="9.85546875" style="6" bestFit="1" customWidth="1"/>
    <col min="14374" max="14374" width="13.140625" style="6" customWidth="1"/>
    <col min="14375" max="14592" width="9.140625" style="6"/>
    <col min="14593" max="14593" width="3.140625" style="6" bestFit="1" customWidth="1"/>
    <col min="14594" max="14594" width="35.42578125" style="6" customWidth="1"/>
    <col min="14595" max="14595" width="12.42578125" style="6" customWidth="1"/>
    <col min="14596" max="14596" width="13" style="6" customWidth="1"/>
    <col min="14597" max="14599" width="12.42578125" style="6" customWidth="1"/>
    <col min="14600" max="14603" width="9.28515625" style="6" bestFit="1" customWidth="1"/>
    <col min="14604" max="14604" width="9.140625" style="6"/>
    <col min="14605" max="14605" width="9.28515625" style="6" bestFit="1" customWidth="1"/>
    <col min="14606" max="14606" width="9.140625" style="6"/>
    <col min="14607" max="14607" width="9.5703125" style="6" customWidth="1"/>
    <col min="14608" max="14608" width="11" style="6" customWidth="1"/>
    <col min="14609" max="14609" width="9.28515625" style="6" bestFit="1" customWidth="1"/>
    <col min="14610" max="14611" width="9.140625" style="6"/>
    <col min="14612" max="14612" width="9.28515625" style="6" bestFit="1" customWidth="1"/>
    <col min="14613" max="14614" width="9.140625" style="6"/>
    <col min="14615" max="14615" width="9.85546875" style="6" bestFit="1" customWidth="1"/>
    <col min="14616" max="14618" width="9.140625" style="6"/>
    <col min="14619" max="14619" width="9.85546875" style="6" bestFit="1" customWidth="1"/>
    <col min="14620" max="14625" width="9.140625" style="6"/>
    <col min="14626" max="14627" width="11.28515625" style="6" customWidth="1"/>
    <col min="14628" max="14628" width="12.140625" style="6" customWidth="1"/>
    <col min="14629" max="14629" width="9.85546875" style="6" bestFit="1" customWidth="1"/>
    <col min="14630" max="14630" width="13.140625" style="6" customWidth="1"/>
    <col min="14631" max="14848" width="9.140625" style="6"/>
    <col min="14849" max="14849" width="3.140625" style="6" bestFit="1" customWidth="1"/>
    <col min="14850" max="14850" width="35.42578125" style="6" customWidth="1"/>
    <col min="14851" max="14851" width="12.42578125" style="6" customWidth="1"/>
    <col min="14852" max="14852" width="13" style="6" customWidth="1"/>
    <col min="14853" max="14855" width="12.42578125" style="6" customWidth="1"/>
    <col min="14856" max="14859" width="9.28515625" style="6" bestFit="1" customWidth="1"/>
    <col min="14860" max="14860" width="9.140625" style="6"/>
    <col min="14861" max="14861" width="9.28515625" style="6" bestFit="1" customWidth="1"/>
    <col min="14862" max="14862" width="9.140625" style="6"/>
    <col min="14863" max="14863" width="9.5703125" style="6" customWidth="1"/>
    <col min="14864" max="14864" width="11" style="6" customWidth="1"/>
    <col min="14865" max="14865" width="9.28515625" style="6" bestFit="1" customWidth="1"/>
    <col min="14866" max="14867" width="9.140625" style="6"/>
    <col min="14868" max="14868" width="9.28515625" style="6" bestFit="1" customWidth="1"/>
    <col min="14869" max="14870" width="9.140625" style="6"/>
    <col min="14871" max="14871" width="9.85546875" style="6" bestFit="1" customWidth="1"/>
    <col min="14872" max="14874" width="9.140625" style="6"/>
    <col min="14875" max="14875" width="9.85546875" style="6" bestFit="1" customWidth="1"/>
    <col min="14876" max="14881" width="9.140625" style="6"/>
    <col min="14882" max="14883" width="11.28515625" style="6" customWidth="1"/>
    <col min="14884" max="14884" width="12.140625" style="6" customWidth="1"/>
    <col min="14885" max="14885" width="9.85546875" style="6" bestFit="1" customWidth="1"/>
    <col min="14886" max="14886" width="13.140625" style="6" customWidth="1"/>
    <col min="14887" max="15104" width="9.140625" style="6"/>
    <col min="15105" max="15105" width="3.140625" style="6" bestFit="1" customWidth="1"/>
    <col min="15106" max="15106" width="35.42578125" style="6" customWidth="1"/>
    <col min="15107" max="15107" width="12.42578125" style="6" customWidth="1"/>
    <col min="15108" max="15108" width="13" style="6" customWidth="1"/>
    <col min="15109" max="15111" width="12.42578125" style="6" customWidth="1"/>
    <col min="15112" max="15115" width="9.28515625" style="6" bestFit="1" customWidth="1"/>
    <col min="15116" max="15116" width="9.140625" style="6"/>
    <col min="15117" max="15117" width="9.28515625" style="6" bestFit="1" customWidth="1"/>
    <col min="15118" max="15118" width="9.140625" style="6"/>
    <col min="15119" max="15119" width="9.5703125" style="6" customWidth="1"/>
    <col min="15120" max="15120" width="11" style="6" customWidth="1"/>
    <col min="15121" max="15121" width="9.28515625" style="6" bestFit="1" customWidth="1"/>
    <col min="15122" max="15123" width="9.140625" style="6"/>
    <col min="15124" max="15124" width="9.28515625" style="6" bestFit="1" customWidth="1"/>
    <col min="15125" max="15126" width="9.140625" style="6"/>
    <col min="15127" max="15127" width="9.85546875" style="6" bestFit="1" customWidth="1"/>
    <col min="15128" max="15130" width="9.140625" style="6"/>
    <col min="15131" max="15131" width="9.85546875" style="6" bestFit="1" customWidth="1"/>
    <col min="15132" max="15137" width="9.140625" style="6"/>
    <col min="15138" max="15139" width="11.28515625" style="6" customWidth="1"/>
    <col min="15140" max="15140" width="12.140625" style="6" customWidth="1"/>
    <col min="15141" max="15141" width="9.85546875" style="6" bestFit="1" customWidth="1"/>
    <col min="15142" max="15142" width="13.140625" style="6" customWidth="1"/>
    <col min="15143" max="15360" width="9.140625" style="6"/>
    <col min="15361" max="15361" width="3.140625" style="6" bestFit="1" customWidth="1"/>
    <col min="15362" max="15362" width="35.42578125" style="6" customWidth="1"/>
    <col min="15363" max="15363" width="12.42578125" style="6" customWidth="1"/>
    <col min="15364" max="15364" width="13" style="6" customWidth="1"/>
    <col min="15365" max="15367" width="12.42578125" style="6" customWidth="1"/>
    <col min="15368" max="15371" width="9.28515625" style="6" bestFit="1" customWidth="1"/>
    <col min="15372" max="15372" width="9.140625" style="6"/>
    <col min="15373" max="15373" width="9.28515625" style="6" bestFit="1" customWidth="1"/>
    <col min="15374" max="15374" width="9.140625" style="6"/>
    <col min="15375" max="15375" width="9.5703125" style="6" customWidth="1"/>
    <col min="15376" max="15376" width="11" style="6" customWidth="1"/>
    <col min="15377" max="15377" width="9.28515625" style="6" bestFit="1" customWidth="1"/>
    <col min="15378" max="15379" width="9.140625" style="6"/>
    <col min="15380" max="15380" width="9.28515625" style="6" bestFit="1" customWidth="1"/>
    <col min="15381" max="15382" width="9.140625" style="6"/>
    <col min="15383" max="15383" width="9.85546875" style="6" bestFit="1" customWidth="1"/>
    <col min="15384" max="15386" width="9.140625" style="6"/>
    <col min="15387" max="15387" width="9.85546875" style="6" bestFit="1" customWidth="1"/>
    <col min="15388" max="15393" width="9.140625" style="6"/>
    <col min="15394" max="15395" width="11.28515625" style="6" customWidth="1"/>
    <col min="15396" max="15396" width="12.140625" style="6" customWidth="1"/>
    <col min="15397" max="15397" width="9.85546875" style="6" bestFit="1" customWidth="1"/>
    <col min="15398" max="15398" width="13.140625" style="6" customWidth="1"/>
    <col min="15399" max="15616" width="9.140625" style="6"/>
    <col min="15617" max="15617" width="3.140625" style="6" bestFit="1" customWidth="1"/>
    <col min="15618" max="15618" width="35.42578125" style="6" customWidth="1"/>
    <col min="15619" max="15619" width="12.42578125" style="6" customWidth="1"/>
    <col min="15620" max="15620" width="13" style="6" customWidth="1"/>
    <col min="15621" max="15623" width="12.42578125" style="6" customWidth="1"/>
    <col min="15624" max="15627" width="9.28515625" style="6" bestFit="1" customWidth="1"/>
    <col min="15628" max="15628" width="9.140625" style="6"/>
    <col min="15629" max="15629" width="9.28515625" style="6" bestFit="1" customWidth="1"/>
    <col min="15630" max="15630" width="9.140625" style="6"/>
    <col min="15631" max="15631" width="9.5703125" style="6" customWidth="1"/>
    <col min="15632" max="15632" width="11" style="6" customWidth="1"/>
    <col min="15633" max="15633" width="9.28515625" style="6" bestFit="1" customWidth="1"/>
    <col min="15634" max="15635" width="9.140625" style="6"/>
    <col min="15636" max="15636" width="9.28515625" style="6" bestFit="1" customWidth="1"/>
    <col min="15637" max="15638" width="9.140625" style="6"/>
    <col min="15639" max="15639" width="9.85546875" style="6" bestFit="1" customWidth="1"/>
    <col min="15640" max="15642" width="9.140625" style="6"/>
    <col min="15643" max="15643" width="9.85546875" style="6" bestFit="1" customWidth="1"/>
    <col min="15644" max="15649" width="9.140625" style="6"/>
    <col min="15650" max="15651" width="11.28515625" style="6" customWidth="1"/>
    <col min="15652" max="15652" width="12.140625" style="6" customWidth="1"/>
    <col min="15653" max="15653" width="9.85546875" style="6" bestFit="1" customWidth="1"/>
    <col min="15654" max="15654" width="13.140625" style="6" customWidth="1"/>
    <col min="15655" max="15872" width="9.140625" style="6"/>
    <col min="15873" max="15873" width="3.140625" style="6" bestFit="1" customWidth="1"/>
    <col min="15874" max="15874" width="35.42578125" style="6" customWidth="1"/>
    <col min="15875" max="15875" width="12.42578125" style="6" customWidth="1"/>
    <col min="15876" max="15876" width="13" style="6" customWidth="1"/>
    <col min="15877" max="15879" width="12.42578125" style="6" customWidth="1"/>
    <col min="15880" max="15883" width="9.28515625" style="6" bestFit="1" customWidth="1"/>
    <col min="15884" max="15884" width="9.140625" style="6"/>
    <col min="15885" max="15885" width="9.28515625" style="6" bestFit="1" customWidth="1"/>
    <col min="15886" max="15886" width="9.140625" style="6"/>
    <col min="15887" max="15887" width="9.5703125" style="6" customWidth="1"/>
    <col min="15888" max="15888" width="11" style="6" customWidth="1"/>
    <col min="15889" max="15889" width="9.28515625" style="6" bestFit="1" customWidth="1"/>
    <col min="15890" max="15891" width="9.140625" style="6"/>
    <col min="15892" max="15892" width="9.28515625" style="6" bestFit="1" customWidth="1"/>
    <col min="15893" max="15894" width="9.140625" style="6"/>
    <col min="15895" max="15895" width="9.85546875" style="6" bestFit="1" customWidth="1"/>
    <col min="15896" max="15898" width="9.140625" style="6"/>
    <col min="15899" max="15899" width="9.85546875" style="6" bestFit="1" customWidth="1"/>
    <col min="15900" max="15905" width="9.140625" style="6"/>
    <col min="15906" max="15907" width="11.28515625" style="6" customWidth="1"/>
    <col min="15908" max="15908" width="12.140625" style="6" customWidth="1"/>
    <col min="15909" max="15909" width="9.85546875" style="6" bestFit="1" customWidth="1"/>
    <col min="15910" max="15910" width="13.140625" style="6" customWidth="1"/>
    <col min="15911" max="16128" width="9.140625" style="6"/>
    <col min="16129" max="16129" width="3.140625" style="6" bestFit="1" customWidth="1"/>
    <col min="16130" max="16130" width="35.42578125" style="6" customWidth="1"/>
    <col min="16131" max="16131" width="12.42578125" style="6" customWidth="1"/>
    <col min="16132" max="16132" width="13" style="6" customWidth="1"/>
    <col min="16133" max="16135" width="12.42578125" style="6" customWidth="1"/>
    <col min="16136" max="16139" width="9.28515625" style="6" bestFit="1" customWidth="1"/>
    <col min="16140" max="16140" width="9.140625" style="6"/>
    <col min="16141" max="16141" width="9.28515625" style="6" bestFit="1" customWidth="1"/>
    <col min="16142" max="16142" width="9.140625" style="6"/>
    <col min="16143" max="16143" width="9.5703125" style="6" customWidth="1"/>
    <col min="16144" max="16144" width="11" style="6" customWidth="1"/>
    <col min="16145" max="16145" width="9.28515625" style="6" bestFit="1" customWidth="1"/>
    <col min="16146" max="16147" width="9.140625" style="6"/>
    <col min="16148" max="16148" width="9.28515625" style="6" bestFit="1" customWidth="1"/>
    <col min="16149" max="16150" width="9.140625" style="6"/>
    <col min="16151" max="16151" width="9.85546875" style="6" bestFit="1" customWidth="1"/>
    <col min="16152" max="16154" width="9.140625" style="6"/>
    <col min="16155" max="16155" width="9.85546875" style="6" bestFit="1" customWidth="1"/>
    <col min="16156" max="16161" width="9.140625" style="6"/>
    <col min="16162" max="16163" width="11.28515625" style="6" customWidth="1"/>
    <col min="16164" max="16164" width="12.140625" style="6" customWidth="1"/>
    <col min="16165" max="16165" width="9.85546875" style="6" bestFit="1" customWidth="1"/>
    <col min="16166" max="16166" width="13.140625" style="6" customWidth="1"/>
    <col min="16167" max="16384" width="9.140625" style="6"/>
  </cols>
  <sheetData>
    <row r="1" spans="1:39" ht="15" x14ac:dyDescent="0.25">
      <c r="A1" s="33"/>
      <c r="B1" s="34"/>
      <c r="C1" s="34"/>
      <c r="D1" s="34"/>
      <c r="E1" s="34"/>
      <c r="F1" s="34"/>
      <c r="G1" s="34"/>
      <c r="H1" s="33"/>
      <c r="I1" s="33"/>
      <c r="J1" s="33"/>
      <c r="K1" s="35"/>
      <c r="L1" s="35"/>
      <c r="M1" s="35"/>
      <c r="N1" s="33"/>
      <c r="O1" s="35"/>
      <c r="P1" s="35"/>
      <c r="Q1" s="35"/>
      <c r="R1" s="35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5"/>
      <c r="AH1" s="5"/>
      <c r="AI1" s="5"/>
      <c r="AJ1" s="5"/>
      <c r="AK1" s="5"/>
      <c r="AL1" s="5"/>
    </row>
    <row r="2" spans="1:39" ht="18.75" x14ac:dyDescent="0.25">
      <c r="A2" s="33"/>
      <c r="B2" s="34"/>
      <c r="C2" s="34"/>
      <c r="D2" s="34"/>
      <c r="E2" s="34"/>
      <c r="F2" s="34"/>
      <c r="G2" s="34"/>
      <c r="H2" s="33"/>
      <c r="I2" s="33"/>
      <c r="J2" s="33"/>
      <c r="K2" s="33"/>
      <c r="L2" s="33"/>
      <c r="M2" s="29" t="s">
        <v>0</v>
      </c>
      <c r="N2" s="29"/>
      <c r="O2" s="29"/>
      <c r="P2" s="29"/>
      <c r="Q2" s="29"/>
      <c r="R2" s="29"/>
      <c r="S2" s="29"/>
      <c r="T2" s="29"/>
      <c r="U2" s="29"/>
      <c r="V2" s="29"/>
      <c r="W2" s="33"/>
      <c r="X2" s="33"/>
      <c r="Y2" s="33"/>
      <c r="Z2" s="33"/>
      <c r="AA2" s="33"/>
      <c r="AB2" s="33"/>
      <c r="AC2" s="33"/>
      <c r="AD2" s="33"/>
      <c r="AE2" s="33"/>
      <c r="AF2" s="36"/>
      <c r="AG2" s="5"/>
      <c r="AH2" s="5"/>
      <c r="AI2" s="5"/>
      <c r="AJ2" s="5"/>
      <c r="AK2" s="5"/>
      <c r="AL2" s="5"/>
    </row>
    <row r="3" spans="1:39" ht="18.75" x14ac:dyDescent="0.25">
      <c r="A3" s="33"/>
      <c r="B3" s="34"/>
      <c r="C3" s="34"/>
      <c r="D3" s="34"/>
      <c r="E3" s="34"/>
      <c r="F3" s="34"/>
      <c r="G3" s="34"/>
      <c r="H3" s="33"/>
      <c r="I3" s="33"/>
      <c r="J3" s="33"/>
      <c r="K3" s="35"/>
      <c r="L3" s="29" t="s">
        <v>112</v>
      </c>
      <c r="M3" s="29"/>
      <c r="N3" s="29"/>
      <c r="O3" s="29"/>
      <c r="P3" s="29"/>
      <c r="Q3" s="29"/>
      <c r="R3" s="29"/>
      <c r="S3" s="29"/>
      <c r="T3" s="29"/>
      <c r="U3" s="29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5"/>
      <c r="AH3" s="5"/>
      <c r="AI3" s="5"/>
      <c r="AJ3" s="5"/>
      <c r="AK3" s="5"/>
      <c r="AL3" s="5"/>
    </row>
    <row r="4" spans="1:39" ht="18.75" x14ac:dyDescent="0.25">
      <c r="A4" s="33"/>
      <c r="B4" s="34"/>
      <c r="C4" s="34"/>
      <c r="D4" s="34"/>
      <c r="E4" s="34"/>
      <c r="F4" s="34"/>
      <c r="G4" s="34"/>
      <c r="H4" s="33"/>
      <c r="I4" s="33"/>
      <c r="J4" s="33"/>
      <c r="K4" s="35"/>
      <c r="L4" s="37"/>
      <c r="M4" s="37"/>
      <c r="N4" s="37"/>
      <c r="O4" s="37"/>
      <c r="P4" s="37"/>
      <c r="Q4" s="37"/>
      <c r="R4" s="37"/>
      <c r="S4" s="37"/>
      <c r="T4" s="37"/>
      <c r="U4" s="3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5"/>
      <c r="AH4" s="5"/>
      <c r="AI4" s="5"/>
      <c r="AJ4" s="5"/>
      <c r="AK4" s="5"/>
      <c r="AL4" s="5"/>
    </row>
    <row r="5" spans="1:39" ht="18.75" x14ac:dyDescent="0.25">
      <c r="A5" s="33"/>
      <c r="B5" s="34"/>
      <c r="C5" s="34"/>
      <c r="D5" s="34"/>
      <c r="E5" s="34"/>
      <c r="F5" s="34"/>
      <c r="G5" s="34"/>
      <c r="H5" s="33"/>
      <c r="I5" s="33"/>
      <c r="J5" s="33"/>
      <c r="K5" s="35"/>
      <c r="L5" s="37"/>
      <c r="M5" s="37"/>
      <c r="N5" s="37"/>
      <c r="O5" s="37"/>
      <c r="P5" s="37"/>
      <c r="Q5" s="37"/>
      <c r="R5" s="37"/>
      <c r="S5" s="37"/>
      <c r="T5" s="37"/>
      <c r="U5" s="37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5"/>
      <c r="AH5" s="5"/>
      <c r="AI5" s="5"/>
      <c r="AJ5" s="5"/>
      <c r="AK5" s="5"/>
      <c r="AL5" s="5"/>
    </row>
    <row r="6" spans="1:39" ht="15" x14ac:dyDescent="0.25">
      <c r="A6" s="38"/>
      <c r="B6" s="39"/>
      <c r="C6" s="39"/>
      <c r="D6" s="39"/>
      <c r="E6" s="39"/>
      <c r="F6" s="39"/>
      <c r="G6" s="39"/>
      <c r="H6" s="38"/>
      <c r="I6" s="38"/>
      <c r="J6" s="38"/>
      <c r="K6" s="35"/>
      <c r="L6" s="35"/>
      <c r="M6" s="35"/>
      <c r="N6" s="38"/>
      <c r="O6" s="35"/>
      <c r="P6" s="35"/>
      <c r="Q6" s="35"/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5"/>
      <c r="AH6" s="5"/>
      <c r="AI6" s="5"/>
      <c r="AJ6" s="5"/>
      <c r="AK6" s="17" t="s">
        <v>2</v>
      </c>
      <c r="AL6" s="17"/>
    </row>
    <row r="7" spans="1:39" ht="14.25" x14ac:dyDescent="0.2">
      <c r="A7" s="18" t="s">
        <v>3</v>
      </c>
      <c r="B7" s="19" t="s">
        <v>4</v>
      </c>
      <c r="C7" s="20" t="s">
        <v>5</v>
      </c>
      <c r="D7" s="20"/>
      <c r="E7" s="20"/>
      <c r="F7" s="20"/>
      <c r="G7" s="20" t="s">
        <v>6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7</v>
      </c>
    </row>
    <row r="8" spans="1:39" ht="14.25" x14ac:dyDescent="0.2">
      <c r="A8" s="18"/>
      <c r="B8" s="19"/>
      <c r="C8" s="20" t="s">
        <v>8</v>
      </c>
      <c r="D8" s="20"/>
      <c r="E8" s="20"/>
      <c r="F8" s="20"/>
      <c r="G8" s="20"/>
      <c r="H8" s="20"/>
      <c r="I8" s="20"/>
      <c r="J8" s="20"/>
      <c r="K8" s="20" t="s">
        <v>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 t="s">
        <v>10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9" ht="180" x14ac:dyDescent="0.2">
      <c r="A9" s="18"/>
      <c r="B9" s="19"/>
      <c r="C9" s="21" t="s">
        <v>11</v>
      </c>
      <c r="D9" s="21" t="s">
        <v>12</v>
      </c>
      <c r="E9" s="21" t="s">
        <v>90</v>
      </c>
      <c r="F9" s="21" t="s">
        <v>91</v>
      </c>
      <c r="G9" s="21" t="s">
        <v>92</v>
      </c>
      <c r="H9" s="22" t="s">
        <v>93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2" t="s">
        <v>21</v>
      </c>
      <c r="P9" s="22" t="s">
        <v>22</v>
      </c>
      <c r="Q9" s="22" t="s">
        <v>24</v>
      </c>
      <c r="R9" s="22" t="s">
        <v>26</v>
      </c>
      <c r="S9" s="22" t="s">
        <v>27</v>
      </c>
      <c r="T9" s="22" t="s">
        <v>94</v>
      </c>
      <c r="U9" s="22" t="s">
        <v>95</v>
      </c>
      <c r="V9" s="22" t="s">
        <v>96</v>
      </c>
      <c r="W9" s="22" t="s">
        <v>97</v>
      </c>
      <c r="X9" s="22" t="s">
        <v>98</v>
      </c>
      <c r="Y9" s="22" t="s">
        <v>99</v>
      </c>
      <c r="Z9" s="22" t="s">
        <v>15</v>
      </c>
      <c r="AA9" s="23" t="s">
        <v>16</v>
      </c>
      <c r="AB9" s="22" t="s">
        <v>31</v>
      </c>
      <c r="AC9" s="22" t="s">
        <v>32</v>
      </c>
      <c r="AD9" s="22" t="s">
        <v>37</v>
      </c>
      <c r="AE9" s="22" t="s">
        <v>33</v>
      </c>
      <c r="AF9" s="22" t="s">
        <v>100</v>
      </c>
      <c r="AG9" s="21" t="s">
        <v>34</v>
      </c>
      <c r="AH9" s="21" t="s">
        <v>35</v>
      </c>
      <c r="AI9" s="21" t="s">
        <v>36</v>
      </c>
      <c r="AJ9" s="22" t="s">
        <v>101</v>
      </c>
      <c r="AK9" s="24" t="s">
        <v>16</v>
      </c>
      <c r="AL9" s="20"/>
    </row>
    <row r="10" spans="1:39" x14ac:dyDescent="0.2">
      <c r="A10" s="25">
        <v>1</v>
      </c>
      <c r="B10" s="26" t="s">
        <v>107</v>
      </c>
      <c r="C10" s="31"/>
      <c r="D10" s="31"/>
      <c r="E10" s="31"/>
      <c r="F10" s="31"/>
      <c r="G10" s="31">
        <v>9322</v>
      </c>
      <c r="H10" s="31">
        <v>246</v>
      </c>
      <c r="I10" s="31"/>
      <c r="J10" s="32">
        <f>C10+D10+E10+F10+G10+H10+I10</f>
        <v>9568</v>
      </c>
      <c r="K10" s="31">
        <v>46360</v>
      </c>
      <c r="L10" s="31"/>
      <c r="M10" s="31"/>
      <c r="N10" s="31"/>
      <c r="O10" s="31">
        <v>60</v>
      </c>
      <c r="P10" s="31">
        <v>51849</v>
      </c>
      <c r="Q10" s="31"/>
      <c r="R10" s="31"/>
      <c r="S10" s="31"/>
      <c r="T10" s="31">
        <v>777</v>
      </c>
      <c r="U10" s="31"/>
      <c r="V10" s="31"/>
      <c r="W10" s="31"/>
      <c r="X10" s="31">
        <v>1036468</v>
      </c>
      <c r="Y10" s="31"/>
      <c r="Z10" s="31"/>
      <c r="AA10" s="32">
        <f>K10+L10+M10+N10+O10+P10+Q10+R10+S10+T10+U10+V10+W10+X10+Y10+Z10</f>
        <v>1135514</v>
      </c>
      <c r="AB10" s="16">
        <v>4519</v>
      </c>
      <c r="AC10" s="16"/>
      <c r="AD10" s="16"/>
      <c r="AE10" s="16"/>
      <c r="AF10" s="16"/>
      <c r="AG10" s="16"/>
      <c r="AH10" s="16"/>
      <c r="AI10" s="16"/>
      <c r="AJ10" s="16">
        <v>28650</v>
      </c>
      <c r="AK10" s="32">
        <f>SUM(AB10:AJ10)</f>
        <v>33169</v>
      </c>
      <c r="AL10" s="32">
        <f>J10+AA10+AK10</f>
        <v>1178251</v>
      </c>
      <c r="AM10" s="30"/>
    </row>
    <row r="11" spans="1:39" x14ac:dyDescent="0.2">
      <c r="A11" s="25">
        <v>2</v>
      </c>
      <c r="B11" s="26" t="s">
        <v>58</v>
      </c>
      <c r="C11" s="31"/>
      <c r="D11" s="31"/>
      <c r="E11" s="31"/>
      <c r="F11" s="31"/>
      <c r="G11" s="31">
        <v>4551</v>
      </c>
      <c r="H11" s="31"/>
      <c r="I11" s="31"/>
      <c r="J11" s="32">
        <f t="shared" ref="J11:J48" si="0">C11+D11+E11+F11+G11+H11+I11</f>
        <v>4551</v>
      </c>
      <c r="K11" s="31">
        <v>11583</v>
      </c>
      <c r="L11" s="31"/>
      <c r="M11" s="31"/>
      <c r="N11" s="31"/>
      <c r="O11" s="31"/>
      <c r="P11" s="31">
        <v>1639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>
        <f t="shared" ref="AA11:AA48" si="1">K11+L11+M11+N11+O11+P11+Q11+R11+S11+T11+U11+V11+W11+X11+Y11+Z11</f>
        <v>13222</v>
      </c>
      <c r="AB11" s="16">
        <v>131139</v>
      </c>
      <c r="AC11" s="16"/>
      <c r="AD11" s="16">
        <v>739958</v>
      </c>
      <c r="AE11" s="16"/>
      <c r="AF11" s="16"/>
      <c r="AG11" s="16"/>
      <c r="AH11" s="16"/>
      <c r="AI11" s="16"/>
      <c r="AJ11" s="16">
        <v>12050</v>
      </c>
      <c r="AK11" s="32">
        <f t="shared" ref="AK11:AK48" si="2">SUM(AB11:AJ11)</f>
        <v>883147</v>
      </c>
      <c r="AL11" s="32">
        <f t="shared" ref="AL11:AL48" si="3">J11+AA11+AK11</f>
        <v>900920</v>
      </c>
    </row>
    <row r="12" spans="1:39" x14ac:dyDescent="0.2">
      <c r="A12" s="25">
        <v>3</v>
      </c>
      <c r="B12" s="26" t="s">
        <v>53</v>
      </c>
      <c r="C12" s="31"/>
      <c r="D12" s="31"/>
      <c r="E12" s="31"/>
      <c r="F12" s="31"/>
      <c r="G12" s="31">
        <v>1540</v>
      </c>
      <c r="H12" s="31">
        <v>67128</v>
      </c>
      <c r="I12" s="31"/>
      <c r="J12" s="32">
        <f t="shared" si="0"/>
        <v>68668</v>
      </c>
      <c r="K12" s="31">
        <v>7485</v>
      </c>
      <c r="L12" s="31"/>
      <c r="M12" s="31">
        <v>1704</v>
      </c>
      <c r="N12" s="31"/>
      <c r="O12" s="31">
        <v>16338</v>
      </c>
      <c r="P12" s="31">
        <v>309117</v>
      </c>
      <c r="Q12" s="31"/>
      <c r="R12" s="31"/>
      <c r="S12" s="31"/>
      <c r="T12" s="31">
        <v>2373</v>
      </c>
      <c r="U12" s="31"/>
      <c r="V12" s="31"/>
      <c r="W12" s="31"/>
      <c r="X12" s="31">
        <v>99237</v>
      </c>
      <c r="Y12" s="31"/>
      <c r="Z12" s="31"/>
      <c r="AA12" s="32">
        <f t="shared" si="1"/>
        <v>436254</v>
      </c>
      <c r="AB12" s="16">
        <v>4193</v>
      </c>
      <c r="AC12" s="16"/>
      <c r="AD12" s="16"/>
      <c r="AE12" s="16"/>
      <c r="AF12" s="16"/>
      <c r="AG12" s="16"/>
      <c r="AH12" s="16">
        <v>100</v>
      </c>
      <c r="AI12" s="16"/>
      <c r="AJ12" s="16">
        <v>127518</v>
      </c>
      <c r="AK12" s="32">
        <f t="shared" si="2"/>
        <v>131811</v>
      </c>
      <c r="AL12" s="32">
        <f t="shared" si="3"/>
        <v>636733</v>
      </c>
    </row>
    <row r="13" spans="1:39" x14ac:dyDescent="0.2">
      <c r="A13" s="25">
        <v>4</v>
      </c>
      <c r="B13" s="26" t="s">
        <v>77</v>
      </c>
      <c r="C13" s="31"/>
      <c r="D13" s="31"/>
      <c r="E13" s="31"/>
      <c r="F13" s="31"/>
      <c r="G13" s="31">
        <v>21660</v>
      </c>
      <c r="H13" s="31">
        <v>144020</v>
      </c>
      <c r="I13" s="31"/>
      <c r="J13" s="32">
        <f t="shared" si="0"/>
        <v>165680</v>
      </c>
      <c r="K13" s="31">
        <v>100343</v>
      </c>
      <c r="L13" s="31"/>
      <c r="M13" s="31"/>
      <c r="N13" s="31"/>
      <c r="O13" s="31">
        <v>13215</v>
      </c>
      <c r="P13" s="31">
        <v>13488</v>
      </c>
      <c r="Q13" s="31">
        <v>359</v>
      </c>
      <c r="R13" s="31"/>
      <c r="S13" s="31"/>
      <c r="T13" s="31">
        <v>88441</v>
      </c>
      <c r="U13" s="31"/>
      <c r="V13" s="31"/>
      <c r="W13" s="31"/>
      <c r="X13" s="31"/>
      <c r="Y13" s="31"/>
      <c r="Z13" s="31"/>
      <c r="AA13" s="32">
        <f t="shared" si="1"/>
        <v>215846</v>
      </c>
      <c r="AB13" s="16">
        <v>189461</v>
      </c>
      <c r="AC13" s="16">
        <v>203</v>
      </c>
      <c r="AD13" s="16"/>
      <c r="AE13" s="16"/>
      <c r="AF13" s="16"/>
      <c r="AG13" s="16"/>
      <c r="AH13" s="16"/>
      <c r="AI13" s="16"/>
      <c r="AJ13" s="16">
        <v>23376</v>
      </c>
      <c r="AK13" s="32">
        <f t="shared" si="2"/>
        <v>213040</v>
      </c>
      <c r="AL13" s="32">
        <f t="shared" si="3"/>
        <v>594566</v>
      </c>
    </row>
    <row r="14" spans="1:39" x14ac:dyDescent="0.2">
      <c r="A14" s="25">
        <v>5</v>
      </c>
      <c r="B14" s="26" t="s">
        <v>78</v>
      </c>
      <c r="C14" s="31"/>
      <c r="D14" s="31"/>
      <c r="E14" s="31"/>
      <c r="F14" s="31"/>
      <c r="G14" s="31">
        <v>3699</v>
      </c>
      <c r="H14" s="31">
        <v>3588</v>
      </c>
      <c r="I14" s="31"/>
      <c r="J14" s="32">
        <f t="shared" si="0"/>
        <v>7287</v>
      </c>
      <c r="K14" s="31">
        <v>18451</v>
      </c>
      <c r="L14" s="31"/>
      <c r="M14" s="31"/>
      <c r="N14" s="31"/>
      <c r="O14" s="31"/>
      <c r="P14" s="31">
        <v>2830</v>
      </c>
      <c r="Q14" s="31"/>
      <c r="R14" s="31"/>
      <c r="S14" s="31"/>
      <c r="T14" s="31">
        <v>128828</v>
      </c>
      <c r="U14" s="31"/>
      <c r="V14" s="31"/>
      <c r="W14" s="31"/>
      <c r="X14" s="31"/>
      <c r="Y14" s="31"/>
      <c r="Z14" s="31"/>
      <c r="AA14" s="32">
        <f t="shared" si="1"/>
        <v>150109</v>
      </c>
      <c r="AB14" s="16">
        <v>426817</v>
      </c>
      <c r="AC14" s="16">
        <v>557</v>
      </c>
      <c r="AD14" s="16"/>
      <c r="AE14" s="16"/>
      <c r="AF14" s="16"/>
      <c r="AG14" s="16"/>
      <c r="AH14" s="16"/>
      <c r="AI14" s="16"/>
      <c r="AJ14" s="16">
        <v>6188</v>
      </c>
      <c r="AK14" s="32">
        <f t="shared" si="2"/>
        <v>433562</v>
      </c>
      <c r="AL14" s="32">
        <f t="shared" si="3"/>
        <v>590958</v>
      </c>
    </row>
    <row r="15" spans="1:39" x14ac:dyDescent="0.2">
      <c r="A15" s="25">
        <v>6</v>
      </c>
      <c r="B15" s="26" t="s">
        <v>55</v>
      </c>
      <c r="C15" s="31"/>
      <c r="D15" s="31"/>
      <c r="E15" s="31"/>
      <c r="F15" s="31"/>
      <c r="G15" s="31">
        <v>10069</v>
      </c>
      <c r="H15" s="31">
        <v>42414</v>
      </c>
      <c r="I15" s="31"/>
      <c r="J15" s="32">
        <f t="shared" si="0"/>
        <v>52483</v>
      </c>
      <c r="K15" s="31">
        <v>187206</v>
      </c>
      <c r="L15" s="31">
        <v>44</v>
      </c>
      <c r="M15" s="31">
        <v>41</v>
      </c>
      <c r="N15" s="31"/>
      <c r="O15" s="31">
        <v>6594</v>
      </c>
      <c r="P15" s="31">
        <v>104880</v>
      </c>
      <c r="Q15" s="31">
        <v>1126</v>
      </c>
      <c r="R15" s="31"/>
      <c r="S15" s="31"/>
      <c r="T15" s="31">
        <v>42732</v>
      </c>
      <c r="U15" s="31"/>
      <c r="V15" s="31"/>
      <c r="W15" s="31"/>
      <c r="X15" s="31"/>
      <c r="Y15" s="31"/>
      <c r="Z15" s="31"/>
      <c r="AA15" s="32">
        <f t="shared" si="1"/>
        <v>342623</v>
      </c>
      <c r="AB15" s="16">
        <v>121774</v>
      </c>
      <c r="AC15" s="16">
        <v>7061</v>
      </c>
      <c r="AD15" s="16"/>
      <c r="AE15" s="16"/>
      <c r="AF15" s="16"/>
      <c r="AG15" s="16"/>
      <c r="AH15" s="16">
        <v>80</v>
      </c>
      <c r="AI15" s="16"/>
      <c r="AJ15" s="16">
        <v>61341</v>
      </c>
      <c r="AK15" s="32">
        <f t="shared" si="2"/>
        <v>190256</v>
      </c>
      <c r="AL15" s="32">
        <f t="shared" si="3"/>
        <v>585362</v>
      </c>
    </row>
    <row r="16" spans="1:39" x14ac:dyDescent="0.2">
      <c r="A16" s="25">
        <v>7</v>
      </c>
      <c r="B16" s="26" t="s">
        <v>45</v>
      </c>
      <c r="C16" s="31"/>
      <c r="D16" s="31"/>
      <c r="E16" s="31"/>
      <c r="F16" s="31"/>
      <c r="G16" s="31">
        <v>42914</v>
      </c>
      <c r="H16" s="31">
        <v>92763</v>
      </c>
      <c r="I16" s="31"/>
      <c r="J16" s="32">
        <f t="shared" si="0"/>
        <v>135677</v>
      </c>
      <c r="K16" s="31">
        <v>46068</v>
      </c>
      <c r="L16" s="31"/>
      <c r="M16" s="31">
        <v>80</v>
      </c>
      <c r="N16" s="31"/>
      <c r="O16" s="31">
        <v>11444</v>
      </c>
      <c r="P16" s="31">
        <v>32203</v>
      </c>
      <c r="Q16" s="31">
        <v>302</v>
      </c>
      <c r="R16" s="31"/>
      <c r="S16" s="31"/>
      <c r="T16" s="31">
        <v>35825</v>
      </c>
      <c r="U16" s="31"/>
      <c r="V16" s="31"/>
      <c r="W16" s="31"/>
      <c r="X16" s="31">
        <v>60884</v>
      </c>
      <c r="Y16" s="31"/>
      <c r="Z16" s="31"/>
      <c r="AA16" s="32">
        <f t="shared" si="1"/>
        <v>186806</v>
      </c>
      <c r="AB16" s="16">
        <v>166270</v>
      </c>
      <c r="AC16" s="16">
        <v>3282</v>
      </c>
      <c r="AD16" s="16"/>
      <c r="AE16" s="16">
        <v>454</v>
      </c>
      <c r="AF16" s="16"/>
      <c r="AG16" s="16"/>
      <c r="AH16" s="16"/>
      <c r="AI16" s="16">
        <v>8129</v>
      </c>
      <c r="AJ16" s="16">
        <v>40691</v>
      </c>
      <c r="AK16" s="32">
        <f t="shared" si="2"/>
        <v>218826</v>
      </c>
      <c r="AL16" s="32">
        <f t="shared" si="3"/>
        <v>541309</v>
      </c>
    </row>
    <row r="17" spans="1:38" x14ac:dyDescent="0.2">
      <c r="A17" s="25">
        <v>8</v>
      </c>
      <c r="B17" s="26" t="s">
        <v>59</v>
      </c>
      <c r="C17" s="31"/>
      <c r="D17" s="31"/>
      <c r="E17" s="31"/>
      <c r="F17" s="31"/>
      <c r="G17" s="31">
        <v>4869</v>
      </c>
      <c r="H17" s="31">
        <v>1550</v>
      </c>
      <c r="I17" s="31"/>
      <c r="J17" s="32">
        <f t="shared" si="0"/>
        <v>6419</v>
      </c>
      <c r="K17" s="31"/>
      <c r="L17" s="31"/>
      <c r="M17" s="31"/>
      <c r="N17" s="31"/>
      <c r="O17" s="31"/>
      <c r="P17" s="31">
        <v>318889</v>
      </c>
      <c r="Q17" s="31"/>
      <c r="R17" s="31"/>
      <c r="S17" s="31"/>
      <c r="T17" s="31"/>
      <c r="U17" s="31"/>
      <c r="V17" s="31"/>
      <c r="W17" s="31"/>
      <c r="X17" s="31">
        <v>2393</v>
      </c>
      <c r="Y17" s="31"/>
      <c r="Z17" s="31"/>
      <c r="AA17" s="32">
        <f t="shared" si="1"/>
        <v>321282</v>
      </c>
      <c r="AB17" s="16"/>
      <c r="AC17" s="16"/>
      <c r="AD17" s="16"/>
      <c r="AE17" s="16"/>
      <c r="AF17" s="16"/>
      <c r="AG17" s="16"/>
      <c r="AH17" s="16"/>
      <c r="AI17" s="16"/>
      <c r="AJ17" s="16"/>
      <c r="AK17" s="32">
        <f t="shared" si="2"/>
        <v>0</v>
      </c>
      <c r="AL17" s="32">
        <f t="shared" si="3"/>
        <v>327701</v>
      </c>
    </row>
    <row r="18" spans="1:38" x14ac:dyDescent="0.2">
      <c r="A18" s="25">
        <v>9</v>
      </c>
      <c r="B18" s="26" t="s">
        <v>40</v>
      </c>
      <c r="C18" s="31"/>
      <c r="D18" s="31"/>
      <c r="E18" s="31"/>
      <c r="F18" s="31"/>
      <c r="G18" s="31">
        <v>1107</v>
      </c>
      <c r="H18" s="31">
        <v>53334</v>
      </c>
      <c r="I18" s="31"/>
      <c r="J18" s="32">
        <f t="shared" si="0"/>
        <v>54441</v>
      </c>
      <c r="K18" s="31">
        <v>34398</v>
      </c>
      <c r="L18" s="31"/>
      <c r="M18" s="31"/>
      <c r="N18" s="31"/>
      <c r="O18" s="31">
        <v>2849</v>
      </c>
      <c r="P18" s="31">
        <v>69</v>
      </c>
      <c r="Q18" s="31"/>
      <c r="R18" s="31"/>
      <c r="S18" s="31"/>
      <c r="T18" s="31">
        <v>13597</v>
      </c>
      <c r="U18" s="31"/>
      <c r="V18" s="31"/>
      <c r="W18" s="31"/>
      <c r="X18" s="31"/>
      <c r="Y18" s="31"/>
      <c r="Z18" s="31"/>
      <c r="AA18" s="32">
        <f t="shared" si="1"/>
        <v>50913</v>
      </c>
      <c r="AB18" s="16">
        <v>185186</v>
      </c>
      <c r="AC18" s="16">
        <v>466</v>
      </c>
      <c r="AD18" s="16"/>
      <c r="AE18" s="16"/>
      <c r="AF18" s="16"/>
      <c r="AG18" s="16"/>
      <c r="AH18" s="16"/>
      <c r="AI18" s="16">
        <v>218</v>
      </c>
      <c r="AJ18" s="16">
        <v>3992</v>
      </c>
      <c r="AK18" s="32">
        <f t="shared" si="2"/>
        <v>189862</v>
      </c>
      <c r="AL18" s="32">
        <f t="shared" si="3"/>
        <v>295216</v>
      </c>
    </row>
    <row r="19" spans="1:38" x14ac:dyDescent="0.2">
      <c r="A19" s="25">
        <v>10</v>
      </c>
      <c r="B19" s="26" t="s">
        <v>42</v>
      </c>
      <c r="C19" s="31"/>
      <c r="D19" s="31"/>
      <c r="E19" s="31"/>
      <c r="F19" s="31"/>
      <c r="G19" s="31">
        <v>35</v>
      </c>
      <c r="H19" s="31">
        <v>43981</v>
      </c>
      <c r="I19" s="31">
        <v>6822</v>
      </c>
      <c r="J19" s="32">
        <f t="shared" si="0"/>
        <v>50838</v>
      </c>
      <c r="K19" s="31">
        <v>58133</v>
      </c>
      <c r="L19" s="31"/>
      <c r="M19" s="31"/>
      <c r="N19" s="31"/>
      <c r="O19" s="31"/>
      <c r="P19" s="31">
        <v>3854</v>
      </c>
      <c r="Q19" s="31">
        <v>70</v>
      </c>
      <c r="R19" s="31"/>
      <c r="S19" s="31"/>
      <c r="T19" s="31">
        <v>5073</v>
      </c>
      <c r="U19" s="31"/>
      <c r="V19" s="31"/>
      <c r="W19" s="31"/>
      <c r="X19" s="31">
        <v>7224</v>
      </c>
      <c r="Y19" s="31"/>
      <c r="Z19" s="31"/>
      <c r="AA19" s="32">
        <f t="shared" si="1"/>
        <v>74354</v>
      </c>
      <c r="AB19" s="16">
        <v>40667</v>
      </c>
      <c r="AC19" s="16"/>
      <c r="AD19" s="16"/>
      <c r="AE19" s="16"/>
      <c r="AF19" s="16"/>
      <c r="AG19" s="16"/>
      <c r="AH19" s="16"/>
      <c r="AI19" s="16"/>
      <c r="AJ19" s="16">
        <v>112990</v>
      </c>
      <c r="AK19" s="32">
        <f t="shared" si="2"/>
        <v>153657</v>
      </c>
      <c r="AL19" s="32">
        <f t="shared" si="3"/>
        <v>278849</v>
      </c>
    </row>
    <row r="20" spans="1:38" x14ac:dyDescent="0.2">
      <c r="A20" s="25">
        <v>11</v>
      </c>
      <c r="B20" s="26" t="s">
        <v>108</v>
      </c>
      <c r="C20" s="31"/>
      <c r="D20" s="31"/>
      <c r="E20" s="31"/>
      <c r="F20" s="31"/>
      <c r="G20" s="31">
        <v>11575</v>
      </c>
      <c r="H20" s="31">
        <v>245442</v>
      </c>
      <c r="I20" s="31"/>
      <c r="J20" s="32">
        <f t="shared" si="0"/>
        <v>257017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>
        <f t="shared" si="1"/>
        <v>0</v>
      </c>
      <c r="AB20" s="16">
        <v>11298</v>
      </c>
      <c r="AC20" s="16"/>
      <c r="AD20" s="16"/>
      <c r="AE20" s="16"/>
      <c r="AF20" s="16"/>
      <c r="AG20" s="16"/>
      <c r="AH20" s="16"/>
      <c r="AI20" s="16"/>
      <c r="AJ20" s="16"/>
      <c r="AK20" s="32">
        <f t="shared" si="2"/>
        <v>11298</v>
      </c>
      <c r="AL20" s="32">
        <f t="shared" si="3"/>
        <v>268315</v>
      </c>
    </row>
    <row r="21" spans="1:38" x14ac:dyDescent="0.2">
      <c r="A21" s="25">
        <v>12</v>
      </c>
      <c r="B21" s="26" t="s">
        <v>82</v>
      </c>
      <c r="C21" s="31"/>
      <c r="D21" s="31"/>
      <c r="E21" s="31"/>
      <c r="F21" s="31"/>
      <c r="G21" s="31">
        <v>18690</v>
      </c>
      <c r="H21" s="31">
        <v>35063</v>
      </c>
      <c r="I21" s="31"/>
      <c r="J21" s="32">
        <f t="shared" si="0"/>
        <v>53753</v>
      </c>
      <c r="K21" s="31">
        <v>36123</v>
      </c>
      <c r="L21" s="31"/>
      <c r="M21" s="31">
        <v>852</v>
      </c>
      <c r="N21" s="31"/>
      <c r="O21" s="31">
        <v>342</v>
      </c>
      <c r="P21" s="31">
        <v>3928</v>
      </c>
      <c r="Q21" s="31"/>
      <c r="R21" s="31"/>
      <c r="S21" s="31"/>
      <c r="T21" s="31">
        <v>41681</v>
      </c>
      <c r="U21" s="31"/>
      <c r="V21" s="31"/>
      <c r="W21" s="31"/>
      <c r="X21" s="31">
        <v>15790</v>
      </c>
      <c r="Y21" s="31"/>
      <c r="Z21" s="31"/>
      <c r="AA21" s="32">
        <f t="shared" si="1"/>
        <v>98716</v>
      </c>
      <c r="AB21" s="16">
        <v>79058</v>
      </c>
      <c r="AC21" s="16">
        <v>151</v>
      </c>
      <c r="AD21" s="16"/>
      <c r="AE21" s="16"/>
      <c r="AF21" s="16"/>
      <c r="AG21" s="16"/>
      <c r="AH21" s="16"/>
      <c r="AI21" s="16">
        <v>862</v>
      </c>
      <c r="AJ21" s="16">
        <v>23063</v>
      </c>
      <c r="AK21" s="32">
        <f t="shared" si="2"/>
        <v>103134</v>
      </c>
      <c r="AL21" s="32">
        <f t="shared" si="3"/>
        <v>255603</v>
      </c>
    </row>
    <row r="22" spans="1:38" x14ac:dyDescent="0.2">
      <c r="A22" s="25">
        <v>13</v>
      </c>
      <c r="B22" s="26" t="s">
        <v>83</v>
      </c>
      <c r="C22" s="31"/>
      <c r="D22" s="31"/>
      <c r="E22" s="31"/>
      <c r="F22" s="31"/>
      <c r="G22" s="31">
        <v>11807</v>
      </c>
      <c r="H22" s="31">
        <v>35986</v>
      </c>
      <c r="I22" s="31"/>
      <c r="J22" s="32">
        <f t="shared" si="0"/>
        <v>47793</v>
      </c>
      <c r="K22" s="31">
        <v>63453</v>
      </c>
      <c r="L22" s="31"/>
      <c r="M22" s="31">
        <v>767</v>
      </c>
      <c r="N22" s="31"/>
      <c r="O22" s="31">
        <v>1002</v>
      </c>
      <c r="P22" s="31">
        <v>4191</v>
      </c>
      <c r="Q22" s="31"/>
      <c r="R22" s="31"/>
      <c r="S22" s="31"/>
      <c r="T22" s="31">
        <v>963</v>
      </c>
      <c r="U22" s="31"/>
      <c r="V22" s="31"/>
      <c r="W22" s="31"/>
      <c r="X22" s="31">
        <v>41782</v>
      </c>
      <c r="Y22" s="31"/>
      <c r="Z22" s="31"/>
      <c r="AA22" s="32">
        <f t="shared" si="1"/>
        <v>112158</v>
      </c>
      <c r="AB22" s="16">
        <v>34904</v>
      </c>
      <c r="AC22" s="16">
        <v>14</v>
      </c>
      <c r="AD22" s="16">
        <v>3983</v>
      </c>
      <c r="AE22" s="16"/>
      <c r="AF22" s="16"/>
      <c r="AG22" s="16"/>
      <c r="AH22" s="16"/>
      <c r="AI22" s="16"/>
      <c r="AJ22" s="16">
        <v>1365</v>
      </c>
      <c r="AK22" s="32">
        <f t="shared" si="2"/>
        <v>40266</v>
      </c>
      <c r="AL22" s="32">
        <f t="shared" si="3"/>
        <v>200217</v>
      </c>
    </row>
    <row r="23" spans="1:38" x14ac:dyDescent="0.2">
      <c r="A23" s="25">
        <v>14</v>
      </c>
      <c r="B23" s="26" t="s">
        <v>80</v>
      </c>
      <c r="C23" s="31"/>
      <c r="D23" s="31"/>
      <c r="E23" s="31"/>
      <c r="F23" s="31"/>
      <c r="G23" s="31">
        <v>420</v>
      </c>
      <c r="H23" s="31">
        <v>5903</v>
      </c>
      <c r="I23" s="31">
        <v>0</v>
      </c>
      <c r="J23" s="32">
        <f t="shared" si="0"/>
        <v>6323</v>
      </c>
      <c r="K23" s="31">
        <v>24534</v>
      </c>
      <c r="L23" s="31"/>
      <c r="M23" s="31"/>
      <c r="N23" s="31"/>
      <c r="O23" s="31"/>
      <c r="P23" s="31">
        <v>520</v>
      </c>
      <c r="Q23" s="31">
        <v>107</v>
      </c>
      <c r="R23" s="31"/>
      <c r="S23" s="31"/>
      <c r="T23" s="31">
        <v>20281</v>
      </c>
      <c r="U23" s="31"/>
      <c r="V23" s="31"/>
      <c r="W23" s="31"/>
      <c r="X23" s="31"/>
      <c r="Y23" s="31"/>
      <c r="Z23" s="31">
        <v>924</v>
      </c>
      <c r="AA23" s="32">
        <f t="shared" si="1"/>
        <v>46366</v>
      </c>
      <c r="AB23" s="16">
        <v>69818</v>
      </c>
      <c r="AC23" s="16">
        <v>3129</v>
      </c>
      <c r="AD23" s="16"/>
      <c r="AE23" s="16"/>
      <c r="AF23" s="16"/>
      <c r="AG23" s="16"/>
      <c r="AH23" s="16"/>
      <c r="AI23" s="16">
        <v>320</v>
      </c>
      <c r="AJ23" s="16">
        <v>14942</v>
      </c>
      <c r="AK23" s="32">
        <f t="shared" si="2"/>
        <v>88209</v>
      </c>
      <c r="AL23" s="32">
        <f t="shared" si="3"/>
        <v>140898</v>
      </c>
    </row>
    <row r="24" spans="1:38" x14ac:dyDescent="0.2">
      <c r="A24" s="25">
        <v>15</v>
      </c>
      <c r="B24" s="26" t="s">
        <v>81</v>
      </c>
      <c r="C24" s="31"/>
      <c r="D24" s="31"/>
      <c r="E24" s="31"/>
      <c r="F24" s="31"/>
      <c r="G24" s="31">
        <v>86</v>
      </c>
      <c r="H24" s="31"/>
      <c r="I24" s="31"/>
      <c r="J24" s="32">
        <f t="shared" si="0"/>
        <v>86</v>
      </c>
      <c r="K24" s="31">
        <v>1210</v>
      </c>
      <c r="L24" s="31"/>
      <c r="M24" s="31"/>
      <c r="N24" s="31"/>
      <c r="O24" s="31"/>
      <c r="P24" s="31">
        <v>100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>
        <f t="shared" si="1"/>
        <v>1310</v>
      </c>
      <c r="AB24" s="16">
        <v>138703</v>
      </c>
      <c r="AC24" s="16"/>
      <c r="AD24" s="16"/>
      <c r="AE24" s="16"/>
      <c r="AF24" s="16"/>
      <c r="AG24" s="16"/>
      <c r="AH24" s="16"/>
      <c r="AI24" s="16"/>
      <c r="AJ24" s="16">
        <v>180</v>
      </c>
      <c r="AK24" s="32">
        <f t="shared" si="2"/>
        <v>138883</v>
      </c>
      <c r="AL24" s="32">
        <f t="shared" si="3"/>
        <v>140279</v>
      </c>
    </row>
    <row r="25" spans="1:38" ht="25.5" x14ac:dyDescent="0.2">
      <c r="A25" s="25">
        <v>16</v>
      </c>
      <c r="B25" s="26" t="s">
        <v>109</v>
      </c>
      <c r="C25" s="31"/>
      <c r="D25" s="31"/>
      <c r="E25" s="31"/>
      <c r="F25" s="31"/>
      <c r="G25" s="31">
        <v>2373</v>
      </c>
      <c r="H25" s="31">
        <v>55307</v>
      </c>
      <c r="I25" s="31"/>
      <c r="J25" s="32">
        <f t="shared" si="0"/>
        <v>57680</v>
      </c>
      <c r="K25" s="31">
        <v>5767</v>
      </c>
      <c r="L25" s="31"/>
      <c r="M25" s="31"/>
      <c r="N25" s="31"/>
      <c r="O25" s="31">
        <v>226</v>
      </c>
      <c r="P25" s="31">
        <v>2619</v>
      </c>
      <c r="Q25" s="31"/>
      <c r="R25" s="31"/>
      <c r="S25" s="31"/>
      <c r="T25" s="31">
        <v>1229</v>
      </c>
      <c r="U25" s="31"/>
      <c r="V25" s="31"/>
      <c r="W25" s="31"/>
      <c r="X25" s="31"/>
      <c r="Y25" s="31"/>
      <c r="Z25" s="31"/>
      <c r="AA25" s="32">
        <f t="shared" si="1"/>
        <v>9841</v>
      </c>
      <c r="AB25" s="16">
        <v>2159</v>
      </c>
      <c r="AC25" s="16"/>
      <c r="AD25" s="16"/>
      <c r="AE25" s="16"/>
      <c r="AF25" s="16"/>
      <c r="AG25" s="16"/>
      <c r="AH25" s="16"/>
      <c r="AI25" s="16"/>
      <c r="AJ25" s="16">
        <v>62307</v>
      </c>
      <c r="AK25" s="32">
        <f t="shared" si="2"/>
        <v>64466</v>
      </c>
      <c r="AL25" s="32">
        <f t="shared" si="3"/>
        <v>131987</v>
      </c>
    </row>
    <row r="26" spans="1:38" x14ac:dyDescent="0.2">
      <c r="A26" s="25">
        <v>17</v>
      </c>
      <c r="B26" s="26" t="s">
        <v>51</v>
      </c>
      <c r="C26" s="31"/>
      <c r="D26" s="31"/>
      <c r="E26" s="31"/>
      <c r="F26" s="31"/>
      <c r="G26" s="31">
        <v>2991</v>
      </c>
      <c r="H26" s="31"/>
      <c r="I26" s="31"/>
      <c r="J26" s="32">
        <f t="shared" si="0"/>
        <v>2991</v>
      </c>
      <c r="K26" s="31">
        <v>9287</v>
      </c>
      <c r="L26" s="31"/>
      <c r="M26" s="31"/>
      <c r="N26" s="31"/>
      <c r="O26" s="31"/>
      <c r="P26" s="31">
        <v>30261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2">
        <f t="shared" si="1"/>
        <v>39548</v>
      </c>
      <c r="AB26" s="16">
        <v>81492</v>
      </c>
      <c r="AC26" s="16">
        <v>107</v>
      </c>
      <c r="AD26" s="16">
        <v>2477</v>
      </c>
      <c r="AE26" s="16"/>
      <c r="AF26" s="16"/>
      <c r="AG26" s="16"/>
      <c r="AH26" s="16"/>
      <c r="AI26" s="16"/>
      <c r="AJ26" s="16">
        <v>479</v>
      </c>
      <c r="AK26" s="32">
        <f t="shared" si="2"/>
        <v>84555</v>
      </c>
      <c r="AL26" s="32">
        <f t="shared" si="3"/>
        <v>127094</v>
      </c>
    </row>
    <row r="27" spans="1:38" ht="25.5" x14ac:dyDescent="0.2">
      <c r="A27" s="25">
        <v>18</v>
      </c>
      <c r="B27" s="26" t="s">
        <v>110</v>
      </c>
      <c r="C27" s="31">
        <v>77968</v>
      </c>
      <c r="D27" s="31">
        <v>22423</v>
      </c>
      <c r="E27" s="31"/>
      <c r="F27" s="31"/>
      <c r="G27" s="31">
        <v>9713</v>
      </c>
      <c r="H27" s="31"/>
      <c r="I27" s="31"/>
      <c r="J27" s="32">
        <f t="shared" si="0"/>
        <v>110104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>
        <f t="shared" si="1"/>
        <v>0</v>
      </c>
      <c r="AB27" s="16"/>
      <c r="AC27" s="16"/>
      <c r="AD27" s="16"/>
      <c r="AE27" s="16"/>
      <c r="AF27" s="16"/>
      <c r="AG27" s="16"/>
      <c r="AH27" s="16"/>
      <c r="AI27" s="16"/>
      <c r="AJ27" s="16"/>
      <c r="AK27" s="32">
        <f t="shared" si="2"/>
        <v>0</v>
      </c>
      <c r="AL27" s="32">
        <f t="shared" si="3"/>
        <v>110104</v>
      </c>
    </row>
    <row r="28" spans="1:38" x14ac:dyDescent="0.2">
      <c r="A28" s="25">
        <v>19</v>
      </c>
      <c r="B28" s="26" t="s">
        <v>39</v>
      </c>
      <c r="C28" s="31"/>
      <c r="D28" s="31"/>
      <c r="E28" s="31"/>
      <c r="F28" s="31"/>
      <c r="G28" s="31"/>
      <c r="H28" s="31"/>
      <c r="I28" s="31"/>
      <c r="J28" s="32">
        <f t="shared" si="0"/>
        <v>0</v>
      </c>
      <c r="K28" s="31">
        <v>18198</v>
      </c>
      <c r="L28" s="31"/>
      <c r="M28" s="31"/>
      <c r="N28" s="31"/>
      <c r="O28" s="31">
        <v>672</v>
      </c>
      <c r="P28" s="31">
        <v>42027</v>
      </c>
      <c r="Q28" s="31"/>
      <c r="R28" s="31"/>
      <c r="S28" s="31"/>
      <c r="T28" s="31">
        <v>2900</v>
      </c>
      <c r="U28" s="31"/>
      <c r="V28" s="31"/>
      <c r="W28" s="31"/>
      <c r="X28" s="31"/>
      <c r="Y28" s="31"/>
      <c r="Z28" s="31">
        <v>2875</v>
      </c>
      <c r="AA28" s="32">
        <f t="shared" si="1"/>
        <v>66672</v>
      </c>
      <c r="AB28" s="16">
        <v>36737</v>
      </c>
      <c r="AC28" s="16"/>
      <c r="AD28" s="16"/>
      <c r="AE28" s="16"/>
      <c r="AF28" s="16"/>
      <c r="AG28" s="16"/>
      <c r="AH28" s="16"/>
      <c r="AI28" s="16"/>
      <c r="AJ28" s="16">
        <v>6143</v>
      </c>
      <c r="AK28" s="32">
        <f t="shared" si="2"/>
        <v>42880</v>
      </c>
      <c r="AL28" s="32">
        <f t="shared" si="3"/>
        <v>109552</v>
      </c>
    </row>
    <row r="29" spans="1:38" x14ac:dyDescent="0.2">
      <c r="A29" s="25">
        <v>20</v>
      </c>
      <c r="B29" s="26" t="s">
        <v>75</v>
      </c>
      <c r="C29" s="31"/>
      <c r="D29" s="31"/>
      <c r="E29" s="31"/>
      <c r="F29" s="31"/>
      <c r="G29" s="31"/>
      <c r="H29" s="31">
        <v>332</v>
      </c>
      <c r="I29" s="31">
        <v>16399</v>
      </c>
      <c r="J29" s="32">
        <f t="shared" si="0"/>
        <v>16731</v>
      </c>
      <c r="K29" s="31">
        <v>21426</v>
      </c>
      <c r="L29" s="31"/>
      <c r="M29" s="31"/>
      <c r="N29" s="31"/>
      <c r="O29" s="31"/>
      <c r="P29" s="31">
        <v>6013</v>
      </c>
      <c r="Q29" s="31">
        <v>-1096</v>
      </c>
      <c r="R29" s="31"/>
      <c r="S29" s="31"/>
      <c r="T29" s="31">
        <v>5110</v>
      </c>
      <c r="U29" s="31"/>
      <c r="V29" s="31"/>
      <c r="W29" s="31"/>
      <c r="X29" s="31">
        <v>5254</v>
      </c>
      <c r="Y29" s="31"/>
      <c r="Z29" s="31"/>
      <c r="AA29" s="32">
        <f t="shared" si="1"/>
        <v>36707</v>
      </c>
      <c r="AB29" s="16">
        <v>1422</v>
      </c>
      <c r="AC29" s="16"/>
      <c r="AD29" s="16"/>
      <c r="AE29" s="16"/>
      <c r="AF29" s="16"/>
      <c r="AG29" s="16"/>
      <c r="AH29" s="16"/>
      <c r="AI29" s="16"/>
      <c r="AJ29" s="16">
        <v>27720</v>
      </c>
      <c r="AK29" s="32">
        <f t="shared" si="2"/>
        <v>29142</v>
      </c>
      <c r="AL29" s="32">
        <f t="shared" si="3"/>
        <v>82580</v>
      </c>
    </row>
    <row r="30" spans="1:38" x14ac:dyDescent="0.2">
      <c r="A30" s="25">
        <v>21</v>
      </c>
      <c r="B30" s="26" t="s">
        <v>44</v>
      </c>
      <c r="C30" s="31"/>
      <c r="D30" s="31"/>
      <c r="E30" s="31"/>
      <c r="F30" s="31"/>
      <c r="G30" s="31"/>
      <c r="H30" s="31"/>
      <c r="I30" s="31"/>
      <c r="J30" s="32">
        <f t="shared" si="0"/>
        <v>0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>
        <f t="shared" si="1"/>
        <v>0</v>
      </c>
      <c r="AB30" s="16">
        <v>1071</v>
      </c>
      <c r="AC30" s="16"/>
      <c r="AD30" s="16">
        <v>62260</v>
      </c>
      <c r="AE30" s="16"/>
      <c r="AF30" s="16"/>
      <c r="AG30" s="16"/>
      <c r="AH30" s="16"/>
      <c r="AI30" s="16"/>
      <c r="AJ30" s="16">
        <v>320</v>
      </c>
      <c r="AK30" s="32">
        <f t="shared" si="2"/>
        <v>63651</v>
      </c>
      <c r="AL30" s="32">
        <f t="shared" si="3"/>
        <v>63651</v>
      </c>
    </row>
    <row r="31" spans="1:38" x14ac:dyDescent="0.2">
      <c r="A31" s="25">
        <v>22</v>
      </c>
      <c r="B31" s="26" t="s">
        <v>61</v>
      </c>
      <c r="C31" s="31"/>
      <c r="D31" s="31"/>
      <c r="E31" s="31"/>
      <c r="F31" s="31"/>
      <c r="G31" s="31"/>
      <c r="H31" s="31"/>
      <c r="I31" s="31"/>
      <c r="J31" s="32">
        <f t="shared" si="0"/>
        <v>0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2">
        <f t="shared" si="1"/>
        <v>0</v>
      </c>
      <c r="AB31" s="16">
        <v>62227</v>
      </c>
      <c r="AC31" s="16"/>
      <c r="AD31" s="16"/>
      <c r="AE31" s="16"/>
      <c r="AF31" s="16"/>
      <c r="AG31" s="16"/>
      <c r="AH31" s="16"/>
      <c r="AI31" s="16"/>
      <c r="AJ31" s="16"/>
      <c r="AK31" s="32">
        <f t="shared" si="2"/>
        <v>62227</v>
      </c>
      <c r="AL31" s="32">
        <f t="shared" si="3"/>
        <v>62227</v>
      </c>
    </row>
    <row r="32" spans="1:38" x14ac:dyDescent="0.2">
      <c r="A32" s="25">
        <v>23</v>
      </c>
      <c r="B32" s="26" t="s">
        <v>49</v>
      </c>
      <c r="C32" s="31"/>
      <c r="D32" s="31"/>
      <c r="E32" s="31"/>
      <c r="F32" s="31"/>
      <c r="G32" s="31">
        <v>3417</v>
      </c>
      <c r="H32" s="31"/>
      <c r="I32" s="31"/>
      <c r="J32" s="32">
        <f t="shared" si="0"/>
        <v>3417</v>
      </c>
      <c r="K32" s="31">
        <v>10230</v>
      </c>
      <c r="L32" s="31"/>
      <c r="M32" s="31"/>
      <c r="N32" s="31"/>
      <c r="O32" s="31">
        <v>561</v>
      </c>
      <c r="P32" s="31"/>
      <c r="Q32" s="31"/>
      <c r="R32" s="31"/>
      <c r="S32" s="31"/>
      <c r="T32" s="31">
        <v>34</v>
      </c>
      <c r="U32" s="31"/>
      <c r="V32" s="31"/>
      <c r="W32" s="31"/>
      <c r="X32" s="31"/>
      <c r="Y32" s="31"/>
      <c r="Z32" s="31"/>
      <c r="AA32" s="32">
        <f t="shared" si="1"/>
        <v>10825</v>
      </c>
      <c r="AB32" s="16">
        <v>35091</v>
      </c>
      <c r="AC32" s="16"/>
      <c r="AD32" s="16"/>
      <c r="AE32" s="16"/>
      <c r="AF32" s="16"/>
      <c r="AG32" s="16"/>
      <c r="AH32" s="16"/>
      <c r="AI32" s="16"/>
      <c r="AJ32" s="16">
        <v>10975</v>
      </c>
      <c r="AK32" s="32">
        <f t="shared" si="2"/>
        <v>46066</v>
      </c>
      <c r="AL32" s="32">
        <f t="shared" si="3"/>
        <v>60308</v>
      </c>
    </row>
    <row r="33" spans="1:38" x14ac:dyDescent="0.2">
      <c r="A33" s="25">
        <v>24</v>
      </c>
      <c r="B33" s="26" t="s">
        <v>52</v>
      </c>
      <c r="C33" s="31"/>
      <c r="D33" s="31"/>
      <c r="E33" s="31"/>
      <c r="F33" s="31"/>
      <c r="G33" s="31">
        <v>346</v>
      </c>
      <c r="H33" s="31"/>
      <c r="I33" s="31"/>
      <c r="J33" s="32">
        <f t="shared" si="0"/>
        <v>346</v>
      </c>
      <c r="K33" s="31">
        <v>779</v>
      </c>
      <c r="L33" s="31"/>
      <c r="M33" s="31"/>
      <c r="N33" s="31"/>
      <c r="O33" s="31"/>
      <c r="P33" s="31">
        <v>237</v>
      </c>
      <c r="Q33" s="31">
        <v>94</v>
      </c>
      <c r="R33" s="31"/>
      <c r="S33" s="31"/>
      <c r="T33" s="31">
        <v>3105</v>
      </c>
      <c r="U33" s="31"/>
      <c r="V33" s="31"/>
      <c r="W33" s="31"/>
      <c r="X33" s="31"/>
      <c r="Y33" s="31"/>
      <c r="Z33" s="31"/>
      <c r="AA33" s="32">
        <f t="shared" si="1"/>
        <v>4215</v>
      </c>
      <c r="AB33" s="16">
        <v>41885</v>
      </c>
      <c r="AC33" s="16"/>
      <c r="AD33" s="16"/>
      <c r="AE33" s="16"/>
      <c r="AF33" s="16"/>
      <c r="AG33" s="16"/>
      <c r="AH33" s="16"/>
      <c r="AI33" s="16"/>
      <c r="AJ33" s="16">
        <v>11291</v>
      </c>
      <c r="AK33" s="32">
        <f t="shared" si="2"/>
        <v>53176</v>
      </c>
      <c r="AL33" s="32">
        <f t="shared" si="3"/>
        <v>57737</v>
      </c>
    </row>
    <row r="34" spans="1:38" x14ac:dyDescent="0.2">
      <c r="A34" s="25">
        <v>25</v>
      </c>
      <c r="B34" s="26" t="s">
        <v>54</v>
      </c>
      <c r="C34" s="31"/>
      <c r="D34" s="31"/>
      <c r="E34" s="31"/>
      <c r="F34" s="31"/>
      <c r="G34" s="31">
        <v>6050</v>
      </c>
      <c r="H34" s="31"/>
      <c r="I34" s="31">
        <v>37013</v>
      </c>
      <c r="J34" s="32">
        <f t="shared" si="0"/>
        <v>43063</v>
      </c>
      <c r="K34" s="31">
        <v>66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>
        <v>3960</v>
      </c>
      <c r="AA34" s="32">
        <f t="shared" si="1"/>
        <v>4026</v>
      </c>
      <c r="AB34" s="16">
        <v>6034</v>
      </c>
      <c r="AC34" s="16"/>
      <c r="AD34" s="16"/>
      <c r="AE34" s="16"/>
      <c r="AF34" s="16"/>
      <c r="AG34" s="16"/>
      <c r="AH34" s="16"/>
      <c r="AI34" s="16"/>
      <c r="AJ34" s="16"/>
      <c r="AK34" s="32">
        <f t="shared" si="2"/>
        <v>6034</v>
      </c>
      <c r="AL34" s="32">
        <f t="shared" si="3"/>
        <v>53123</v>
      </c>
    </row>
    <row r="35" spans="1:38" x14ac:dyDescent="0.2">
      <c r="A35" s="25">
        <v>26</v>
      </c>
      <c r="B35" s="26" t="s">
        <v>63</v>
      </c>
      <c r="C35" s="31"/>
      <c r="D35" s="31"/>
      <c r="E35" s="31"/>
      <c r="F35" s="31"/>
      <c r="G35" s="31">
        <v>89</v>
      </c>
      <c r="H35" s="31">
        <v>13371</v>
      </c>
      <c r="I35" s="31"/>
      <c r="J35" s="32">
        <f t="shared" si="0"/>
        <v>13460</v>
      </c>
      <c r="K35" s="31">
        <v>10568</v>
      </c>
      <c r="L35" s="31"/>
      <c r="M35" s="31"/>
      <c r="N35" s="31"/>
      <c r="O35" s="31">
        <v>3571</v>
      </c>
      <c r="P35" s="31">
        <v>2892</v>
      </c>
      <c r="Q35" s="31">
        <v>1303</v>
      </c>
      <c r="R35" s="31"/>
      <c r="S35" s="31"/>
      <c r="T35" s="31">
        <v>-490</v>
      </c>
      <c r="U35" s="31"/>
      <c r="V35" s="31"/>
      <c r="W35" s="31"/>
      <c r="X35" s="31"/>
      <c r="Y35" s="31"/>
      <c r="Z35" s="31"/>
      <c r="AA35" s="32">
        <f t="shared" si="1"/>
        <v>17844</v>
      </c>
      <c r="AB35" s="16">
        <v>6163</v>
      </c>
      <c r="AC35" s="16"/>
      <c r="AD35" s="16"/>
      <c r="AE35" s="16"/>
      <c r="AF35" s="16">
        <v>3748</v>
      </c>
      <c r="AG35" s="16"/>
      <c r="AH35" s="16"/>
      <c r="AI35" s="16">
        <v>506</v>
      </c>
      <c r="AJ35" s="16">
        <v>-8246</v>
      </c>
      <c r="AK35" s="32">
        <f t="shared" si="2"/>
        <v>2171</v>
      </c>
      <c r="AL35" s="32">
        <f t="shared" si="3"/>
        <v>33475</v>
      </c>
    </row>
    <row r="36" spans="1:38" x14ac:dyDescent="0.2">
      <c r="A36" s="25">
        <v>27</v>
      </c>
      <c r="B36" s="26" t="s">
        <v>47</v>
      </c>
      <c r="C36" s="31"/>
      <c r="D36" s="31"/>
      <c r="E36" s="31"/>
      <c r="F36" s="31"/>
      <c r="G36" s="31"/>
      <c r="H36" s="31"/>
      <c r="I36" s="31"/>
      <c r="J36" s="32">
        <f t="shared" si="0"/>
        <v>0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2">
        <f t="shared" si="1"/>
        <v>0</v>
      </c>
      <c r="AB36" s="16">
        <v>27927</v>
      </c>
      <c r="AC36" s="16"/>
      <c r="AD36" s="16"/>
      <c r="AE36" s="16"/>
      <c r="AF36" s="16"/>
      <c r="AG36" s="16"/>
      <c r="AH36" s="16"/>
      <c r="AI36" s="16"/>
      <c r="AJ36" s="16"/>
      <c r="AK36" s="32">
        <f t="shared" si="2"/>
        <v>27927</v>
      </c>
      <c r="AL36" s="32">
        <f t="shared" si="3"/>
        <v>27927</v>
      </c>
    </row>
    <row r="37" spans="1:38" x14ac:dyDescent="0.2">
      <c r="A37" s="25">
        <v>28</v>
      </c>
      <c r="B37" s="26" t="s">
        <v>84</v>
      </c>
      <c r="C37" s="31"/>
      <c r="D37" s="31"/>
      <c r="E37" s="31"/>
      <c r="F37" s="31"/>
      <c r="G37" s="31"/>
      <c r="H37" s="31">
        <v>27895</v>
      </c>
      <c r="I37" s="31"/>
      <c r="J37" s="32">
        <f t="shared" si="0"/>
        <v>27895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2">
        <f t="shared" si="1"/>
        <v>0</v>
      </c>
      <c r="AB37" s="16"/>
      <c r="AC37" s="16"/>
      <c r="AD37" s="16"/>
      <c r="AE37" s="16"/>
      <c r="AF37" s="16"/>
      <c r="AG37" s="16"/>
      <c r="AH37" s="16"/>
      <c r="AI37" s="16"/>
      <c r="AJ37" s="16"/>
      <c r="AK37" s="32">
        <f t="shared" si="2"/>
        <v>0</v>
      </c>
      <c r="AL37" s="32">
        <f t="shared" si="3"/>
        <v>27895</v>
      </c>
    </row>
    <row r="38" spans="1:38" x14ac:dyDescent="0.2">
      <c r="A38" s="25">
        <v>29</v>
      </c>
      <c r="B38" s="26" t="s">
        <v>48</v>
      </c>
      <c r="C38" s="31"/>
      <c r="D38" s="31"/>
      <c r="E38" s="31"/>
      <c r="F38" s="31"/>
      <c r="G38" s="31">
        <v>92</v>
      </c>
      <c r="H38" s="31"/>
      <c r="I38" s="31"/>
      <c r="J38" s="32">
        <f t="shared" si="0"/>
        <v>92</v>
      </c>
      <c r="K38" s="31">
        <v>7456</v>
      </c>
      <c r="L38" s="31"/>
      <c r="M38" s="31"/>
      <c r="N38" s="31"/>
      <c r="O38" s="31">
        <v>3582</v>
      </c>
      <c r="P38" s="31"/>
      <c r="Q38" s="31">
        <v>139</v>
      </c>
      <c r="R38" s="31"/>
      <c r="S38" s="31"/>
      <c r="T38" s="31">
        <v>301</v>
      </c>
      <c r="U38" s="31"/>
      <c r="V38" s="31"/>
      <c r="W38" s="31"/>
      <c r="X38" s="31"/>
      <c r="Y38" s="31"/>
      <c r="Z38" s="31"/>
      <c r="AA38" s="32">
        <f t="shared" si="1"/>
        <v>11478</v>
      </c>
      <c r="AB38" s="16">
        <v>9267</v>
      </c>
      <c r="AC38" s="16"/>
      <c r="AD38" s="16"/>
      <c r="AE38" s="16"/>
      <c r="AF38" s="16"/>
      <c r="AG38" s="16"/>
      <c r="AH38" s="16"/>
      <c r="AI38" s="16"/>
      <c r="AJ38" s="16">
        <v>7</v>
      </c>
      <c r="AK38" s="32">
        <f t="shared" si="2"/>
        <v>9274</v>
      </c>
      <c r="AL38" s="32">
        <f t="shared" si="3"/>
        <v>20844</v>
      </c>
    </row>
    <row r="39" spans="1:38" x14ac:dyDescent="0.2">
      <c r="A39" s="25">
        <v>30</v>
      </c>
      <c r="B39" s="26" t="s">
        <v>62</v>
      </c>
      <c r="C39" s="31">
        <v>3053</v>
      </c>
      <c r="D39" s="31">
        <v>14855</v>
      </c>
      <c r="E39" s="31"/>
      <c r="F39" s="31"/>
      <c r="G39" s="31">
        <v>126</v>
      </c>
      <c r="H39" s="31"/>
      <c r="I39" s="31"/>
      <c r="J39" s="32">
        <f t="shared" si="0"/>
        <v>18034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1"/>
        <v>0</v>
      </c>
      <c r="AB39" s="16"/>
      <c r="AC39" s="16"/>
      <c r="AD39" s="16"/>
      <c r="AE39" s="16"/>
      <c r="AF39" s="16"/>
      <c r="AG39" s="16"/>
      <c r="AH39" s="16"/>
      <c r="AI39" s="16"/>
      <c r="AJ39" s="16"/>
      <c r="AK39" s="32">
        <f t="shared" si="2"/>
        <v>0</v>
      </c>
      <c r="AL39" s="32">
        <f t="shared" si="3"/>
        <v>18034</v>
      </c>
    </row>
    <row r="40" spans="1:38" x14ac:dyDescent="0.2">
      <c r="A40" s="25">
        <v>31</v>
      </c>
      <c r="B40" s="26" t="s">
        <v>60</v>
      </c>
      <c r="C40" s="31"/>
      <c r="D40" s="31"/>
      <c r="E40" s="31"/>
      <c r="F40" s="31"/>
      <c r="G40" s="31">
        <v>9446</v>
      </c>
      <c r="H40" s="31"/>
      <c r="I40" s="31"/>
      <c r="J40" s="32">
        <f t="shared" si="0"/>
        <v>9446</v>
      </c>
      <c r="K40" s="31">
        <v>1733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1"/>
        <v>1733</v>
      </c>
      <c r="AB40" s="16">
        <v>1735</v>
      </c>
      <c r="AC40" s="16"/>
      <c r="AD40" s="16"/>
      <c r="AE40" s="16"/>
      <c r="AF40" s="16"/>
      <c r="AG40" s="16"/>
      <c r="AH40" s="16"/>
      <c r="AI40" s="16"/>
      <c r="AJ40" s="16">
        <v>1668</v>
      </c>
      <c r="AK40" s="32">
        <f t="shared" si="2"/>
        <v>3403</v>
      </c>
      <c r="AL40" s="32">
        <f t="shared" si="3"/>
        <v>14582</v>
      </c>
    </row>
    <row r="41" spans="1:38" x14ac:dyDescent="0.2">
      <c r="A41" s="25">
        <v>32</v>
      </c>
      <c r="B41" s="26" t="s">
        <v>56</v>
      </c>
      <c r="C41" s="31"/>
      <c r="D41" s="31"/>
      <c r="E41" s="31"/>
      <c r="F41" s="31"/>
      <c r="G41" s="31">
        <v>142</v>
      </c>
      <c r="H41" s="31">
        <v>7633</v>
      </c>
      <c r="I41" s="31"/>
      <c r="J41" s="32">
        <f t="shared" si="0"/>
        <v>7775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2">
        <f t="shared" si="1"/>
        <v>0</v>
      </c>
      <c r="AB41" s="16">
        <v>6565</v>
      </c>
      <c r="AC41" s="16"/>
      <c r="AD41" s="16"/>
      <c r="AE41" s="16"/>
      <c r="AF41" s="16"/>
      <c r="AG41" s="16"/>
      <c r="AH41" s="16"/>
      <c r="AI41" s="16"/>
      <c r="AJ41" s="16"/>
      <c r="AK41" s="32">
        <f t="shared" si="2"/>
        <v>6565</v>
      </c>
      <c r="AL41" s="32">
        <f t="shared" si="3"/>
        <v>14340</v>
      </c>
    </row>
    <row r="42" spans="1:38" x14ac:dyDescent="0.2">
      <c r="A42" s="25">
        <v>33</v>
      </c>
      <c r="B42" s="26" t="s">
        <v>85</v>
      </c>
      <c r="C42" s="31"/>
      <c r="D42" s="31"/>
      <c r="E42" s="31"/>
      <c r="F42" s="31"/>
      <c r="G42" s="31"/>
      <c r="H42" s="31"/>
      <c r="I42" s="31"/>
      <c r="J42" s="32">
        <f t="shared" si="0"/>
        <v>0</v>
      </c>
      <c r="K42" s="31">
        <v>1977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2">
        <f t="shared" si="1"/>
        <v>1977</v>
      </c>
      <c r="AB42" s="16">
        <v>9283</v>
      </c>
      <c r="AC42" s="16"/>
      <c r="AD42" s="16"/>
      <c r="AE42" s="16"/>
      <c r="AF42" s="16"/>
      <c r="AG42" s="16"/>
      <c r="AH42" s="16"/>
      <c r="AI42" s="16"/>
      <c r="AJ42" s="16">
        <v>77</v>
      </c>
      <c r="AK42" s="32">
        <f t="shared" si="2"/>
        <v>9360</v>
      </c>
      <c r="AL42" s="32">
        <f t="shared" si="3"/>
        <v>11337</v>
      </c>
    </row>
    <row r="43" spans="1:38" x14ac:dyDescent="0.2">
      <c r="A43" s="25">
        <v>34</v>
      </c>
      <c r="B43" s="26" t="s">
        <v>86</v>
      </c>
      <c r="C43" s="31"/>
      <c r="D43" s="31"/>
      <c r="E43" s="31"/>
      <c r="F43" s="31"/>
      <c r="G43" s="31">
        <v>1350</v>
      </c>
      <c r="H43" s="31"/>
      <c r="I43" s="31"/>
      <c r="J43" s="32">
        <f t="shared" si="0"/>
        <v>1350</v>
      </c>
      <c r="K43" s="31">
        <v>2659</v>
      </c>
      <c r="L43" s="31"/>
      <c r="M43" s="31"/>
      <c r="N43" s="31"/>
      <c r="O43" s="31"/>
      <c r="P43" s="31">
        <v>162</v>
      </c>
      <c r="Q43" s="31"/>
      <c r="R43" s="31"/>
      <c r="S43" s="31"/>
      <c r="T43" s="31">
        <v>326</v>
      </c>
      <c r="U43" s="31"/>
      <c r="V43" s="31"/>
      <c r="W43" s="31"/>
      <c r="X43" s="31"/>
      <c r="Y43" s="31"/>
      <c r="Z43" s="31"/>
      <c r="AA43" s="32">
        <f t="shared" si="1"/>
        <v>3147</v>
      </c>
      <c r="AB43" s="16">
        <v>3230</v>
      </c>
      <c r="AC43" s="16"/>
      <c r="AD43" s="16"/>
      <c r="AE43" s="16"/>
      <c r="AF43" s="16"/>
      <c r="AG43" s="16"/>
      <c r="AH43" s="16"/>
      <c r="AI43" s="16"/>
      <c r="AJ43" s="16"/>
      <c r="AK43" s="32">
        <f t="shared" si="2"/>
        <v>3230</v>
      </c>
      <c r="AL43" s="32">
        <f t="shared" si="3"/>
        <v>7727</v>
      </c>
    </row>
    <row r="44" spans="1:38" ht="25.5" x14ac:dyDescent="0.2">
      <c r="A44" s="25">
        <v>35</v>
      </c>
      <c r="B44" s="26" t="s">
        <v>46</v>
      </c>
      <c r="C44" s="31"/>
      <c r="D44" s="31">
        <v>6900</v>
      </c>
      <c r="E44" s="31"/>
      <c r="F44" s="31"/>
      <c r="G44" s="31"/>
      <c r="H44" s="31"/>
      <c r="I44" s="31"/>
      <c r="J44" s="32">
        <f t="shared" si="0"/>
        <v>6900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2">
        <f t="shared" si="1"/>
        <v>0</v>
      </c>
      <c r="AB44" s="16"/>
      <c r="AC44" s="16"/>
      <c r="AD44" s="16"/>
      <c r="AE44" s="16"/>
      <c r="AF44" s="16"/>
      <c r="AG44" s="16"/>
      <c r="AH44" s="16"/>
      <c r="AI44" s="16"/>
      <c r="AJ44" s="16"/>
      <c r="AK44" s="32">
        <f t="shared" si="2"/>
        <v>0</v>
      </c>
      <c r="AL44" s="32">
        <f t="shared" si="3"/>
        <v>6900</v>
      </c>
    </row>
    <row r="45" spans="1:38" ht="25.5" x14ac:dyDescent="0.2">
      <c r="A45" s="25">
        <v>36</v>
      </c>
      <c r="B45" s="26" t="s">
        <v>43</v>
      </c>
      <c r="C45" s="31"/>
      <c r="D45" s="31"/>
      <c r="E45" s="31"/>
      <c r="F45" s="31"/>
      <c r="G45" s="31"/>
      <c r="H45" s="31"/>
      <c r="I45" s="31"/>
      <c r="J45" s="32">
        <f t="shared" si="0"/>
        <v>0</v>
      </c>
      <c r="K45" s="31"/>
      <c r="L45" s="31"/>
      <c r="M45" s="31">
        <v>1026</v>
      </c>
      <c r="N45" s="31"/>
      <c r="O45" s="31"/>
      <c r="P45" s="31">
        <v>1150</v>
      </c>
      <c r="Q45" s="31"/>
      <c r="R45" s="31"/>
      <c r="S45" s="31"/>
      <c r="T45" s="31"/>
      <c r="U45" s="31"/>
      <c r="V45" s="31"/>
      <c r="W45" s="31"/>
      <c r="X45" s="31">
        <v>1751</v>
      </c>
      <c r="Y45" s="31"/>
      <c r="Z45" s="31"/>
      <c r="AA45" s="32">
        <f t="shared" si="1"/>
        <v>3927</v>
      </c>
      <c r="AB45" s="16"/>
      <c r="AC45" s="16"/>
      <c r="AD45" s="16"/>
      <c r="AE45" s="16"/>
      <c r="AF45" s="16"/>
      <c r="AG45" s="16"/>
      <c r="AH45" s="16"/>
      <c r="AI45" s="16"/>
      <c r="AJ45" s="16"/>
      <c r="AK45" s="32">
        <f t="shared" si="2"/>
        <v>0</v>
      </c>
      <c r="AL45" s="32">
        <f t="shared" si="3"/>
        <v>3927</v>
      </c>
    </row>
    <row r="46" spans="1:38" x14ac:dyDescent="0.2">
      <c r="A46" s="25">
        <v>37</v>
      </c>
      <c r="B46" s="26" t="s">
        <v>104</v>
      </c>
      <c r="C46" s="31"/>
      <c r="D46" s="31">
        <v>1095</v>
      </c>
      <c r="E46" s="31"/>
      <c r="F46" s="31"/>
      <c r="G46" s="31"/>
      <c r="H46" s="31"/>
      <c r="I46" s="31"/>
      <c r="J46" s="32">
        <f t="shared" si="0"/>
        <v>1095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1"/>
        <v>0</v>
      </c>
      <c r="AB46" s="16"/>
      <c r="AC46" s="16"/>
      <c r="AD46" s="16"/>
      <c r="AE46" s="16"/>
      <c r="AF46" s="16"/>
      <c r="AG46" s="16"/>
      <c r="AH46" s="16"/>
      <c r="AI46" s="16"/>
      <c r="AJ46" s="16"/>
      <c r="AK46" s="32">
        <f t="shared" si="2"/>
        <v>0</v>
      </c>
      <c r="AL46" s="32">
        <f t="shared" si="3"/>
        <v>1095</v>
      </c>
    </row>
    <row r="47" spans="1:38" x14ac:dyDescent="0.2">
      <c r="A47" s="25">
        <v>38</v>
      </c>
      <c r="B47" s="26" t="s">
        <v>87</v>
      </c>
      <c r="C47" s="31"/>
      <c r="D47" s="31"/>
      <c r="E47" s="31"/>
      <c r="F47" s="31"/>
      <c r="G47" s="31"/>
      <c r="H47" s="31"/>
      <c r="I47" s="31"/>
      <c r="J47" s="3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  <c r="AB47" s="16"/>
      <c r="AC47" s="16"/>
      <c r="AD47" s="16"/>
      <c r="AE47" s="16"/>
      <c r="AF47" s="16"/>
      <c r="AG47" s="16"/>
      <c r="AH47" s="16"/>
      <c r="AI47" s="16"/>
      <c r="AJ47" s="16"/>
      <c r="AK47" s="32"/>
      <c r="AL47" s="32"/>
    </row>
    <row r="48" spans="1:38" x14ac:dyDescent="0.2">
      <c r="A48" s="25">
        <v>39</v>
      </c>
      <c r="B48" s="26" t="s">
        <v>57</v>
      </c>
      <c r="C48" s="31"/>
      <c r="D48" s="31"/>
      <c r="E48" s="31"/>
      <c r="F48" s="31"/>
      <c r="G48" s="31"/>
      <c r="H48" s="31"/>
      <c r="I48" s="31"/>
      <c r="J48" s="32">
        <f t="shared" si="0"/>
        <v>0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2">
        <f t="shared" si="1"/>
        <v>0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32">
        <f t="shared" si="2"/>
        <v>0</v>
      </c>
      <c r="AL48" s="32">
        <f t="shared" si="3"/>
        <v>0</v>
      </c>
    </row>
  </sheetData>
  <mergeCells count="11">
    <mergeCell ref="K8:AA8"/>
    <mergeCell ref="AB8:AK8"/>
    <mergeCell ref="M2:V2"/>
    <mergeCell ref="L3:U3"/>
    <mergeCell ref="AK6:AL6"/>
    <mergeCell ref="A7:A9"/>
    <mergeCell ref="B7:B9"/>
    <mergeCell ref="C7:F7"/>
    <mergeCell ref="G7:AK7"/>
    <mergeCell ref="AL7:AL9"/>
    <mergeCell ref="C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01.01.2006</vt:lpstr>
      <vt:lpstr>01.02.2006</vt:lpstr>
      <vt:lpstr>01.03.2006</vt:lpstr>
      <vt:lpstr>01.04.2006</vt:lpstr>
      <vt:lpstr>01.05.2006</vt:lpstr>
      <vt:lpstr>01.06.2006</vt:lpstr>
      <vt:lpstr>01.07.2006</vt:lpstr>
      <vt:lpstr>01.08.2006</vt:lpstr>
      <vt:lpstr>01.09.2006</vt:lpstr>
      <vt:lpstr>01.10.2006</vt:lpstr>
      <vt:lpstr>01.11.2006</vt:lpstr>
      <vt:lpstr>01.12.2006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Уржумова</dc:creator>
  <cp:lastModifiedBy>Юлия Уржумова</cp:lastModifiedBy>
  <dcterms:created xsi:type="dcterms:W3CDTF">2019-12-06T13:12:01Z</dcterms:created>
  <dcterms:modified xsi:type="dcterms:W3CDTF">2019-12-06T13:36:50Z</dcterms:modified>
</cp:coreProperties>
</file>