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3"/>
  </bookViews>
  <sheets>
    <sheet name="01.09.2005" sheetId="1" r:id="rId1"/>
    <sheet name="01.10.2005" sheetId="2" r:id="rId2"/>
    <sheet name="01.11.2005" sheetId="3" r:id="rId3"/>
    <sheet name="01.12.2005" sheetId="4" r:id="rId4"/>
  </sheets>
  <calcPr calcId="145621"/>
</workbook>
</file>

<file path=xl/calcChain.xml><?xml version="1.0" encoding="utf-8"?>
<calcChain xmlns="http://schemas.openxmlformats.org/spreadsheetml/2006/main">
  <c r="AF47" i="4" l="1"/>
  <c r="AE47" i="4"/>
  <c r="AD47" i="4"/>
  <c r="AC47" i="4"/>
  <c r="AB47" i="4"/>
  <c r="AA47" i="4"/>
  <c r="Z47" i="4"/>
  <c r="Y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G47" i="4"/>
  <c r="F47" i="4"/>
  <c r="E47" i="4"/>
  <c r="D47" i="4"/>
  <c r="C47" i="4"/>
  <c r="AG46" i="4"/>
  <c r="X46" i="4"/>
  <c r="H46" i="4"/>
  <c r="AG45" i="4"/>
  <c r="X45" i="4"/>
  <c r="AH45" i="4" s="1"/>
  <c r="H45" i="4"/>
  <c r="AG44" i="4"/>
  <c r="X44" i="4"/>
  <c r="AH44" i="4" s="1"/>
  <c r="H44" i="4"/>
  <c r="AG43" i="4"/>
  <c r="X43" i="4"/>
  <c r="H43" i="4"/>
  <c r="AG42" i="4"/>
  <c r="X42" i="4"/>
  <c r="H42" i="4"/>
  <c r="AG41" i="4"/>
  <c r="X41" i="4"/>
  <c r="H41" i="4"/>
  <c r="AG40" i="4"/>
  <c r="X40" i="4"/>
  <c r="H40" i="4"/>
  <c r="AG39" i="4"/>
  <c r="X39" i="4"/>
  <c r="H39" i="4"/>
  <c r="AG38" i="4"/>
  <c r="X38" i="4"/>
  <c r="H38" i="4"/>
  <c r="AG37" i="4"/>
  <c r="X37" i="4"/>
  <c r="H37" i="4"/>
  <c r="AG36" i="4"/>
  <c r="X36" i="4"/>
  <c r="H36" i="4"/>
  <c r="AG35" i="4"/>
  <c r="X35" i="4"/>
  <c r="H35" i="4"/>
  <c r="AG34" i="4"/>
  <c r="X34" i="4"/>
  <c r="H34" i="4"/>
  <c r="AG33" i="4"/>
  <c r="X33" i="4"/>
  <c r="H33" i="4"/>
  <c r="AG32" i="4"/>
  <c r="X32" i="4"/>
  <c r="H32" i="4"/>
  <c r="AG31" i="4"/>
  <c r="X31" i="4"/>
  <c r="H31" i="4"/>
  <c r="AG30" i="4"/>
  <c r="X30" i="4"/>
  <c r="H30" i="4"/>
  <c r="AG29" i="4"/>
  <c r="X29" i="4"/>
  <c r="H29" i="4"/>
  <c r="AG28" i="4"/>
  <c r="X28" i="4"/>
  <c r="H28" i="4"/>
  <c r="AG27" i="4"/>
  <c r="X27" i="4"/>
  <c r="H27" i="4"/>
  <c r="AG26" i="4"/>
  <c r="X26" i="4"/>
  <c r="AH26" i="4" s="1"/>
  <c r="H26" i="4"/>
  <c r="AG25" i="4"/>
  <c r="X25" i="4"/>
  <c r="H25" i="4"/>
  <c r="AG24" i="4"/>
  <c r="X24" i="4"/>
  <c r="H24" i="4"/>
  <c r="AG23" i="4"/>
  <c r="X23" i="4"/>
  <c r="H23" i="4"/>
  <c r="AG22" i="4"/>
  <c r="X22" i="4"/>
  <c r="H22" i="4"/>
  <c r="AG21" i="4"/>
  <c r="X21" i="4"/>
  <c r="H21" i="4"/>
  <c r="AG20" i="4"/>
  <c r="X20" i="4"/>
  <c r="H20" i="4"/>
  <c r="AG19" i="4"/>
  <c r="X19" i="4"/>
  <c r="H19" i="4"/>
  <c r="AG18" i="4"/>
  <c r="X18" i="4"/>
  <c r="AH18" i="4" s="1"/>
  <c r="H18" i="4"/>
  <c r="AG17" i="4"/>
  <c r="X17" i="4"/>
  <c r="H17" i="4"/>
  <c r="AG16" i="4"/>
  <c r="X16" i="4"/>
  <c r="H16" i="4"/>
  <c r="AG15" i="4"/>
  <c r="X15" i="4"/>
  <c r="H15" i="4"/>
  <c r="AG14" i="4"/>
  <c r="X14" i="4"/>
  <c r="H14" i="4"/>
  <c r="AG13" i="4"/>
  <c r="X13" i="4"/>
  <c r="H13" i="4"/>
  <c r="AG12" i="4"/>
  <c r="X12" i="4"/>
  <c r="H12" i="4"/>
  <c r="AG11" i="4"/>
  <c r="X11" i="4"/>
  <c r="H11" i="4"/>
  <c r="AG10" i="4"/>
  <c r="X10" i="4"/>
  <c r="X47" i="4" s="1"/>
  <c r="H10" i="4"/>
  <c r="H47" i="4" s="1"/>
  <c r="AF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AE47" i="2"/>
  <c r="AE46" i="2"/>
  <c r="AE45" i="2"/>
  <c r="AE44" i="2"/>
  <c r="AE43" i="2"/>
  <c r="AE42" i="2"/>
  <c r="AE41" i="2"/>
  <c r="AE40" i="2"/>
  <c r="AE39" i="2"/>
  <c r="AE38" i="2"/>
  <c r="AE37" i="2"/>
  <c r="AE36" i="2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H48" i="1"/>
  <c r="AF48" i="1"/>
  <c r="AE48" i="1"/>
  <c r="AD48" i="1"/>
  <c r="AC48" i="1"/>
  <c r="AB48" i="1"/>
  <c r="AA48" i="1"/>
  <c r="Z48" i="1"/>
  <c r="Y48" i="1"/>
  <c r="AG48" i="1" s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H11" i="4" l="1"/>
  <c r="AH19" i="4"/>
  <c r="AH27" i="4"/>
  <c r="AH35" i="4"/>
  <c r="AH43" i="4"/>
  <c r="AG47" i="4"/>
  <c r="AH14" i="4"/>
  <c r="AH22" i="4"/>
  <c r="AH30" i="4"/>
  <c r="AH38" i="4"/>
  <c r="AH46" i="4"/>
  <c r="AH17" i="4"/>
  <c r="AH25" i="4"/>
  <c r="AH33" i="4"/>
  <c r="AH41" i="4"/>
  <c r="AH12" i="4"/>
  <c r="AH20" i="4"/>
  <c r="AH28" i="4"/>
  <c r="AH36" i="4"/>
  <c r="AH15" i="4"/>
  <c r="AH23" i="4"/>
  <c r="AH31" i="4"/>
  <c r="AH39" i="4"/>
  <c r="AH34" i="4"/>
  <c r="AH42" i="4"/>
  <c r="AH13" i="4"/>
  <c r="AH21" i="4"/>
  <c r="AH29" i="4"/>
  <c r="AH37" i="4"/>
  <c r="AH16" i="4"/>
  <c r="AH24" i="4"/>
  <c r="AH32" i="4"/>
  <c r="AH40" i="4"/>
  <c r="AH10" i="4"/>
  <c r="AH47" i="4" s="1"/>
  <c r="AE47" i="3"/>
</calcChain>
</file>

<file path=xl/sharedStrings.xml><?xml version="1.0" encoding="utf-8"?>
<sst xmlns="http://schemas.openxmlformats.org/spreadsheetml/2006/main" count="316" uniqueCount="87">
  <si>
    <t>Страховые выплаты по отраслям и классам страхования</t>
  </si>
  <si>
    <t>по состоянию на 1 сентября 2005 года</t>
  </si>
  <si>
    <t>тыс. тенге</t>
  </si>
  <si>
    <t>№</t>
  </si>
  <si>
    <t>Наименование страховой (перестраховочной) организации</t>
  </si>
  <si>
    <t xml:space="preserve">Страхование жизни </t>
  </si>
  <si>
    <t>Общее страхование</t>
  </si>
  <si>
    <t>Всего</t>
  </si>
  <si>
    <t>Добровольное личное страхование</t>
  </si>
  <si>
    <t>Добровольное имущественное страхование</t>
  </si>
  <si>
    <t>Обязательное страхование</t>
  </si>
  <si>
    <t xml:space="preserve">страхование жизни </t>
  </si>
  <si>
    <t xml:space="preserve">аннуитетное страхование  </t>
  </si>
  <si>
    <t>Н/с и болез-ней</t>
  </si>
  <si>
    <t>Медицинское</t>
  </si>
  <si>
    <t>Итого</t>
  </si>
  <si>
    <t>а/тр-т</t>
  </si>
  <si>
    <t>ж/д /т</t>
  </si>
  <si>
    <t>воздушный/тр-т</t>
  </si>
  <si>
    <t>водный/тр-т</t>
  </si>
  <si>
    <t>грузов</t>
  </si>
  <si>
    <t>имущества</t>
  </si>
  <si>
    <t>предпр. Риска</t>
  </si>
  <si>
    <t>ГПО влад. А/т</t>
  </si>
  <si>
    <t>ГПО влад. Ж/д/т</t>
  </si>
  <si>
    <t>ГПО влад. Возд/т</t>
  </si>
  <si>
    <t>ГПО влад. Водн./т</t>
  </si>
  <si>
    <t>ГПО перевозчика</t>
  </si>
  <si>
    <t>ГПО по дог-ру</t>
  </si>
  <si>
    <t xml:space="preserve">ГПО за прич. вреда </t>
  </si>
  <si>
    <t>ГПО владельцев трансп.ср-в</t>
  </si>
  <si>
    <t>ГПО перевозчика перед пассажирами</t>
  </si>
  <si>
    <t>ГПО ч/н</t>
  </si>
  <si>
    <t>с/х пр-ва</t>
  </si>
  <si>
    <t>судей</t>
  </si>
  <si>
    <t xml:space="preserve">ГПО аудиторов и аудиторских организаций </t>
  </si>
  <si>
    <t xml:space="preserve">ГПО туроператора и турагента </t>
  </si>
  <si>
    <t xml:space="preserve">ГПО владельцев объектов, деятельность которых  связана с опасностью причинения вреда третьим лицам  </t>
  </si>
  <si>
    <t xml:space="preserve">страхование в растениеводстве  </t>
  </si>
  <si>
    <t>ГПО работ-ля за причин-ие вреда жизни и здоровью работника при исп-нии им трудовых (сл.)обяз.</t>
  </si>
  <si>
    <t>АО "PREMIER СТРАХОВАНИЕ"</t>
  </si>
  <si>
    <t>АО "АСК "Коммеск-Омір"</t>
  </si>
  <si>
    <t>АО "БТА Страхование Жизни"</t>
  </si>
  <si>
    <t>АО "БТА Страхование"</t>
  </si>
  <si>
    <t>АО "Государственная страховая корпорация"</t>
  </si>
  <si>
    <t>АО "Зерновая страховая компания"</t>
  </si>
  <si>
    <t>АО "КИС "Казахинстрах"</t>
  </si>
  <si>
    <t>АО "КСЖ Государственная аннуитетная компания"</t>
  </si>
  <si>
    <t>АО "НСК "НАСКО-Казахстан"</t>
  </si>
  <si>
    <t>АО "СК "Cентрас Иншуранс"</t>
  </si>
  <si>
    <t>АО "СК "БТА Забота"</t>
  </si>
  <si>
    <t>АО "СК "Валют-Транзит-Полис"</t>
  </si>
  <si>
    <t>АО "СК "Виктория"</t>
  </si>
  <si>
    <t>АО "СК "Евразия"</t>
  </si>
  <si>
    <t>АО "СК "Казахмыс"</t>
  </si>
  <si>
    <t>АО "СК "Казкоммерц-Полис"</t>
  </si>
  <si>
    <t>АО "СК "САЯ"</t>
  </si>
  <si>
    <t>АО "СК "Темір Ат"</t>
  </si>
  <si>
    <t>АО "СК "ТрансОйл"</t>
  </si>
  <si>
    <t>АО "СК "ЭйАйДжи Казахстан"</t>
  </si>
  <si>
    <t>АО "Транспортное страховое общество"</t>
  </si>
  <si>
    <t>АО КСЖ "Валют-Транзит Life"</t>
  </si>
  <si>
    <t>АО СК "НОМАД Иншуранс"</t>
  </si>
  <si>
    <t>ЗАО "СК "АТФ Полис"</t>
  </si>
  <si>
    <t>ЗАО "СК "Алтын-Полис"</t>
  </si>
  <si>
    <t>ЗАО "СК "Альянс-Полис"</t>
  </si>
  <si>
    <t>ЗАО "СК "Атланта-Полис"</t>
  </si>
  <si>
    <t>ЗАО "СК "К-АСКО"</t>
  </si>
  <si>
    <t>ЗАО "СК "Пана Иншуранс"</t>
  </si>
  <si>
    <t>ЗАО "СК "Эко Полис"</t>
  </si>
  <si>
    <t>ЗАО "СК Amanat insurance"</t>
  </si>
  <si>
    <t>ЗАО КК ЗиМС "ИНТЕРТИЧ"</t>
  </si>
  <si>
    <t>ОАО "Нефтяная страховая компания"</t>
  </si>
  <si>
    <t>ОАО "СК "Mercur Reward"</t>
  </si>
  <si>
    <t>ОАО "СК "АМСГ"</t>
  </si>
  <si>
    <t>СО "ЦАСО" ОАО</t>
  </si>
  <si>
    <t>СП АО "СК "Лондон-Алматы"</t>
  </si>
  <si>
    <t>по состоянию на 1 октября 2005 года</t>
  </si>
  <si>
    <t>АО "Страховая компания "Нурполис"</t>
  </si>
  <si>
    <t>по состоянию на 1 ноября 2005 года</t>
  </si>
  <si>
    <t>(в тысячах тенге)</t>
  </si>
  <si>
    <t>АО "Premier Страхование"</t>
  </si>
  <si>
    <t>АО "СК "Нурполис"</t>
  </si>
  <si>
    <t>АО "СК "АСКО"</t>
  </si>
  <si>
    <t>ОАО "СК "Алматинская Международная Страховая Группа"</t>
  </si>
  <si>
    <t>по состоянию на 1 декабря 2005 года</t>
  </si>
  <si>
    <t>иные классы (виды) страхования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</si>
</sst>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i/>
      <sz val="11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Fill="1" applyAlignment="1">
      <alignment horizontal="center" vertical="top"/>
    </xf>
    <xf numFmtId="0" fontId="3" fillId="0" borderId="0" xfId="1" applyFont="1" applyFill="1" applyAlignment="1">
      <alignment horizontal="center" vertical="top"/>
    </xf>
    <xf numFmtId="0" fontId="2" fillId="0" borderId="0" xfId="1" applyFont="1" applyFill="1" applyAlignment="1">
      <alignment vertical="top"/>
    </xf>
    <xf numFmtId="0" fontId="3" fillId="0" borderId="0" xfId="1" applyFont="1" applyFill="1" applyAlignment="1">
      <alignment vertical="top"/>
    </xf>
    <xf numFmtId="0" fontId="3" fillId="0" borderId="0" xfId="0" applyFont="1" applyFill="1"/>
    <xf numFmtId="0" fontId="4" fillId="0" borderId="0" xfId="0" applyFont="1" applyFill="1"/>
    <xf numFmtId="0" fontId="2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3" fillId="0" borderId="0" xfId="1" applyFont="1" applyAlignment="1">
      <alignment vertical="top"/>
    </xf>
    <xf numFmtId="0" fontId="3" fillId="0" borderId="0" xfId="0" applyFont="1"/>
    <xf numFmtId="0" fontId="2" fillId="0" borderId="0" xfId="1" applyFont="1" applyAlignment="1">
      <alignment vertical="top"/>
    </xf>
    <xf numFmtId="0" fontId="5" fillId="0" borderId="0" xfId="1" applyFont="1" applyFill="1" applyAlignment="1">
      <alignment horizontal="center" vertical="top"/>
    </xf>
    <xf numFmtId="0" fontId="2" fillId="0" borderId="0" xfId="1" applyFont="1" applyFill="1" applyBorder="1" applyAlignment="1">
      <alignment horizontal="center" vertical="top"/>
    </xf>
    <xf numFmtId="0" fontId="3" fillId="0" borderId="0" xfId="1" applyFont="1" applyFill="1" applyBorder="1" applyAlignment="1">
      <alignment horizontal="center" vertical="top"/>
    </xf>
    <xf numFmtId="0" fontId="6" fillId="0" borderId="0" xfId="0" applyFont="1" applyFill="1"/>
    <xf numFmtId="3" fontId="4" fillId="0" borderId="1" xfId="0" applyNumberFormat="1" applyFont="1" applyFill="1" applyBorder="1"/>
    <xf numFmtId="3" fontId="4" fillId="0" borderId="1" xfId="0" applyNumberFormat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 vertical="top" wrapText="1"/>
    </xf>
    <xf numFmtId="3" fontId="7" fillId="0" borderId="1" xfId="0" applyNumberFormat="1" applyFont="1" applyFill="1" applyBorder="1"/>
    <xf numFmtId="0" fontId="7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/>
    </xf>
  </cellXfs>
  <cellStyles count="2">
    <cellStyle name="Обычный" xfId="0" builtinId="0"/>
    <cellStyle name="Обычный_Spisok so 1.03.200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showGridLines="0" workbookViewId="0">
      <selection activeCell="B8" sqref="B8:B10"/>
    </sheetView>
  </sheetViews>
  <sheetFormatPr defaultRowHeight="12.75" x14ac:dyDescent="0.2"/>
  <cols>
    <col min="1" max="1" width="3" style="6" bestFit="1" customWidth="1"/>
    <col min="2" max="2" width="35.42578125" style="6" customWidth="1"/>
    <col min="3" max="3" width="12.42578125" style="6" customWidth="1"/>
    <col min="4" max="4" width="13" style="6" customWidth="1"/>
    <col min="5" max="11" width="9.140625" style="6"/>
    <col min="12" max="12" width="9.5703125" style="6" customWidth="1"/>
    <col min="13" max="13" width="11" style="6" customWidth="1"/>
    <col min="14" max="21" width="9.140625" style="6"/>
    <col min="22" max="22" width="9.85546875" style="6" bestFit="1" customWidth="1"/>
    <col min="23" max="29" width="9.140625" style="6"/>
    <col min="30" max="30" width="11.28515625" style="6" customWidth="1"/>
    <col min="31" max="31" width="9.28515625" style="6" customWidth="1"/>
    <col min="32" max="32" width="12.140625" style="6" customWidth="1"/>
    <col min="33" max="33" width="9.140625" style="6"/>
    <col min="34" max="34" width="13.140625" style="6" customWidth="1"/>
    <col min="35" max="256" width="9.140625" style="6"/>
    <col min="257" max="257" width="3" style="6" bestFit="1" customWidth="1"/>
    <col min="258" max="258" width="35.42578125" style="6" customWidth="1"/>
    <col min="259" max="259" width="12.42578125" style="6" customWidth="1"/>
    <col min="260" max="260" width="13" style="6" customWidth="1"/>
    <col min="261" max="267" width="9.140625" style="6"/>
    <col min="268" max="268" width="9.5703125" style="6" customWidth="1"/>
    <col min="269" max="269" width="11" style="6" customWidth="1"/>
    <col min="270" max="277" width="9.140625" style="6"/>
    <col min="278" max="278" width="9.85546875" style="6" bestFit="1" customWidth="1"/>
    <col min="279" max="285" width="9.140625" style="6"/>
    <col min="286" max="286" width="11.28515625" style="6" customWidth="1"/>
    <col min="287" max="287" width="9.28515625" style="6" customWidth="1"/>
    <col min="288" max="288" width="12.140625" style="6" customWidth="1"/>
    <col min="289" max="289" width="9.140625" style="6"/>
    <col min="290" max="290" width="13.140625" style="6" customWidth="1"/>
    <col min="291" max="512" width="9.140625" style="6"/>
    <col min="513" max="513" width="3" style="6" bestFit="1" customWidth="1"/>
    <col min="514" max="514" width="35.42578125" style="6" customWidth="1"/>
    <col min="515" max="515" width="12.42578125" style="6" customWidth="1"/>
    <col min="516" max="516" width="13" style="6" customWidth="1"/>
    <col min="517" max="523" width="9.140625" style="6"/>
    <col min="524" max="524" width="9.5703125" style="6" customWidth="1"/>
    <col min="525" max="525" width="11" style="6" customWidth="1"/>
    <col min="526" max="533" width="9.140625" style="6"/>
    <col min="534" max="534" width="9.85546875" style="6" bestFit="1" customWidth="1"/>
    <col min="535" max="541" width="9.140625" style="6"/>
    <col min="542" max="542" width="11.28515625" style="6" customWidth="1"/>
    <col min="543" max="543" width="9.28515625" style="6" customWidth="1"/>
    <col min="544" max="544" width="12.140625" style="6" customWidth="1"/>
    <col min="545" max="545" width="9.140625" style="6"/>
    <col min="546" max="546" width="13.140625" style="6" customWidth="1"/>
    <col min="547" max="768" width="9.140625" style="6"/>
    <col min="769" max="769" width="3" style="6" bestFit="1" customWidth="1"/>
    <col min="770" max="770" width="35.42578125" style="6" customWidth="1"/>
    <col min="771" max="771" width="12.42578125" style="6" customWidth="1"/>
    <col min="772" max="772" width="13" style="6" customWidth="1"/>
    <col min="773" max="779" width="9.140625" style="6"/>
    <col min="780" max="780" width="9.5703125" style="6" customWidth="1"/>
    <col min="781" max="781" width="11" style="6" customWidth="1"/>
    <col min="782" max="789" width="9.140625" style="6"/>
    <col min="790" max="790" width="9.85546875" style="6" bestFit="1" customWidth="1"/>
    <col min="791" max="797" width="9.140625" style="6"/>
    <col min="798" max="798" width="11.28515625" style="6" customWidth="1"/>
    <col min="799" max="799" width="9.28515625" style="6" customWidth="1"/>
    <col min="800" max="800" width="12.140625" style="6" customWidth="1"/>
    <col min="801" max="801" width="9.140625" style="6"/>
    <col min="802" max="802" width="13.140625" style="6" customWidth="1"/>
    <col min="803" max="1024" width="9.140625" style="6"/>
    <col min="1025" max="1025" width="3" style="6" bestFit="1" customWidth="1"/>
    <col min="1026" max="1026" width="35.42578125" style="6" customWidth="1"/>
    <col min="1027" max="1027" width="12.42578125" style="6" customWidth="1"/>
    <col min="1028" max="1028" width="13" style="6" customWidth="1"/>
    <col min="1029" max="1035" width="9.140625" style="6"/>
    <col min="1036" max="1036" width="9.5703125" style="6" customWidth="1"/>
    <col min="1037" max="1037" width="11" style="6" customWidth="1"/>
    <col min="1038" max="1045" width="9.140625" style="6"/>
    <col min="1046" max="1046" width="9.85546875" style="6" bestFit="1" customWidth="1"/>
    <col min="1047" max="1053" width="9.140625" style="6"/>
    <col min="1054" max="1054" width="11.28515625" style="6" customWidth="1"/>
    <col min="1055" max="1055" width="9.28515625" style="6" customWidth="1"/>
    <col min="1056" max="1056" width="12.140625" style="6" customWidth="1"/>
    <col min="1057" max="1057" width="9.140625" style="6"/>
    <col min="1058" max="1058" width="13.140625" style="6" customWidth="1"/>
    <col min="1059" max="1280" width="9.140625" style="6"/>
    <col min="1281" max="1281" width="3" style="6" bestFit="1" customWidth="1"/>
    <col min="1282" max="1282" width="35.42578125" style="6" customWidth="1"/>
    <col min="1283" max="1283" width="12.42578125" style="6" customWidth="1"/>
    <col min="1284" max="1284" width="13" style="6" customWidth="1"/>
    <col min="1285" max="1291" width="9.140625" style="6"/>
    <col min="1292" max="1292" width="9.5703125" style="6" customWidth="1"/>
    <col min="1293" max="1293" width="11" style="6" customWidth="1"/>
    <col min="1294" max="1301" width="9.140625" style="6"/>
    <col min="1302" max="1302" width="9.85546875" style="6" bestFit="1" customWidth="1"/>
    <col min="1303" max="1309" width="9.140625" style="6"/>
    <col min="1310" max="1310" width="11.28515625" style="6" customWidth="1"/>
    <col min="1311" max="1311" width="9.28515625" style="6" customWidth="1"/>
    <col min="1312" max="1312" width="12.140625" style="6" customWidth="1"/>
    <col min="1313" max="1313" width="9.140625" style="6"/>
    <col min="1314" max="1314" width="13.140625" style="6" customWidth="1"/>
    <col min="1315" max="1536" width="9.140625" style="6"/>
    <col min="1537" max="1537" width="3" style="6" bestFit="1" customWidth="1"/>
    <col min="1538" max="1538" width="35.42578125" style="6" customWidth="1"/>
    <col min="1539" max="1539" width="12.42578125" style="6" customWidth="1"/>
    <col min="1540" max="1540" width="13" style="6" customWidth="1"/>
    <col min="1541" max="1547" width="9.140625" style="6"/>
    <col min="1548" max="1548" width="9.5703125" style="6" customWidth="1"/>
    <col min="1549" max="1549" width="11" style="6" customWidth="1"/>
    <col min="1550" max="1557" width="9.140625" style="6"/>
    <col min="1558" max="1558" width="9.85546875" style="6" bestFit="1" customWidth="1"/>
    <col min="1559" max="1565" width="9.140625" style="6"/>
    <col min="1566" max="1566" width="11.28515625" style="6" customWidth="1"/>
    <col min="1567" max="1567" width="9.28515625" style="6" customWidth="1"/>
    <col min="1568" max="1568" width="12.140625" style="6" customWidth="1"/>
    <col min="1569" max="1569" width="9.140625" style="6"/>
    <col min="1570" max="1570" width="13.140625" style="6" customWidth="1"/>
    <col min="1571" max="1792" width="9.140625" style="6"/>
    <col min="1793" max="1793" width="3" style="6" bestFit="1" customWidth="1"/>
    <col min="1794" max="1794" width="35.42578125" style="6" customWidth="1"/>
    <col min="1795" max="1795" width="12.42578125" style="6" customWidth="1"/>
    <col min="1796" max="1796" width="13" style="6" customWidth="1"/>
    <col min="1797" max="1803" width="9.140625" style="6"/>
    <col min="1804" max="1804" width="9.5703125" style="6" customWidth="1"/>
    <col min="1805" max="1805" width="11" style="6" customWidth="1"/>
    <col min="1806" max="1813" width="9.140625" style="6"/>
    <col min="1814" max="1814" width="9.85546875" style="6" bestFit="1" customWidth="1"/>
    <col min="1815" max="1821" width="9.140625" style="6"/>
    <col min="1822" max="1822" width="11.28515625" style="6" customWidth="1"/>
    <col min="1823" max="1823" width="9.28515625" style="6" customWidth="1"/>
    <col min="1824" max="1824" width="12.140625" style="6" customWidth="1"/>
    <col min="1825" max="1825" width="9.140625" style="6"/>
    <col min="1826" max="1826" width="13.140625" style="6" customWidth="1"/>
    <col min="1827" max="2048" width="9.140625" style="6"/>
    <col min="2049" max="2049" width="3" style="6" bestFit="1" customWidth="1"/>
    <col min="2050" max="2050" width="35.42578125" style="6" customWidth="1"/>
    <col min="2051" max="2051" width="12.42578125" style="6" customWidth="1"/>
    <col min="2052" max="2052" width="13" style="6" customWidth="1"/>
    <col min="2053" max="2059" width="9.140625" style="6"/>
    <col min="2060" max="2060" width="9.5703125" style="6" customWidth="1"/>
    <col min="2061" max="2061" width="11" style="6" customWidth="1"/>
    <col min="2062" max="2069" width="9.140625" style="6"/>
    <col min="2070" max="2070" width="9.85546875" style="6" bestFit="1" customWidth="1"/>
    <col min="2071" max="2077" width="9.140625" style="6"/>
    <col min="2078" max="2078" width="11.28515625" style="6" customWidth="1"/>
    <col min="2079" max="2079" width="9.28515625" style="6" customWidth="1"/>
    <col min="2080" max="2080" width="12.140625" style="6" customWidth="1"/>
    <col min="2081" max="2081" width="9.140625" style="6"/>
    <col min="2082" max="2082" width="13.140625" style="6" customWidth="1"/>
    <col min="2083" max="2304" width="9.140625" style="6"/>
    <col min="2305" max="2305" width="3" style="6" bestFit="1" customWidth="1"/>
    <col min="2306" max="2306" width="35.42578125" style="6" customWidth="1"/>
    <col min="2307" max="2307" width="12.42578125" style="6" customWidth="1"/>
    <col min="2308" max="2308" width="13" style="6" customWidth="1"/>
    <col min="2309" max="2315" width="9.140625" style="6"/>
    <col min="2316" max="2316" width="9.5703125" style="6" customWidth="1"/>
    <col min="2317" max="2317" width="11" style="6" customWidth="1"/>
    <col min="2318" max="2325" width="9.140625" style="6"/>
    <col min="2326" max="2326" width="9.85546875" style="6" bestFit="1" customWidth="1"/>
    <col min="2327" max="2333" width="9.140625" style="6"/>
    <col min="2334" max="2334" width="11.28515625" style="6" customWidth="1"/>
    <col min="2335" max="2335" width="9.28515625" style="6" customWidth="1"/>
    <col min="2336" max="2336" width="12.140625" style="6" customWidth="1"/>
    <col min="2337" max="2337" width="9.140625" style="6"/>
    <col min="2338" max="2338" width="13.140625" style="6" customWidth="1"/>
    <col min="2339" max="2560" width="9.140625" style="6"/>
    <col min="2561" max="2561" width="3" style="6" bestFit="1" customWidth="1"/>
    <col min="2562" max="2562" width="35.42578125" style="6" customWidth="1"/>
    <col min="2563" max="2563" width="12.42578125" style="6" customWidth="1"/>
    <col min="2564" max="2564" width="13" style="6" customWidth="1"/>
    <col min="2565" max="2571" width="9.140625" style="6"/>
    <col min="2572" max="2572" width="9.5703125" style="6" customWidth="1"/>
    <col min="2573" max="2573" width="11" style="6" customWidth="1"/>
    <col min="2574" max="2581" width="9.140625" style="6"/>
    <col min="2582" max="2582" width="9.85546875" style="6" bestFit="1" customWidth="1"/>
    <col min="2583" max="2589" width="9.140625" style="6"/>
    <col min="2590" max="2590" width="11.28515625" style="6" customWidth="1"/>
    <col min="2591" max="2591" width="9.28515625" style="6" customWidth="1"/>
    <col min="2592" max="2592" width="12.140625" style="6" customWidth="1"/>
    <col min="2593" max="2593" width="9.140625" style="6"/>
    <col min="2594" max="2594" width="13.140625" style="6" customWidth="1"/>
    <col min="2595" max="2816" width="9.140625" style="6"/>
    <col min="2817" max="2817" width="3" style="6" bestFit="1" customWidth="1"/>
    <col min="2818" max="2818" width="35.42578125" style="6" customWidth="1"/>
    <col min="2819" max="2819" width="12.42578125" style="6" customWidth="1"/>
    <col min="2820" max="2820" width="13" style="6" customWidth="1"/>
    <col min="2821" max="2827" width="9.140625" style="6"/>
    <col min="2828" max="2828" width="9.5703125" style="6" customWidth="1"/>
    <col min="2829" max="2829" width="11" style="6" customWidth="1"/>
    <col min="2830" max="2837" width="9.140625" style="6"/>
    <col min="2838" max="2838" width="9.85546875" style="6" bestFit="1" customWidth="1"/>
    <col min="2839" max="2845" width="9.140625" style="6"/>
    <col min="2846" max="2846" width="11.28515625" style="6" customWidth="1"/>
    <col min="2847" max="2847" width="9.28515625" style="6" customWidth="1"/>
    <col min="2848" max="2848" width="12.140625" style="6" customWidth="1"/>
    <col min="2849" max="2849" width="9.140625" style="6"/>
    <col min="2850" max="2850" width="13.140625" style="6" customWidth="1"/>
    <col min="2851" max="3072" width="9.140625" style="6"/>
    <col min="3073" max="3073" width="3" style="6" bestFit="1" customWidth="1"/>
    <col min="3074" max="3074" width="35.42578125" style="6" customWidth="1"/>
    <col min="3075" max="3075" width="12.42578125" style="6" customWidth="1"/>
    <col min="3076" max="3076" width="13" style="6" customWidth="1"/>
    <col min="3077" max="3083" width="9.140625" style="6"/>
    <col min="3084" max="3084" width="9.5703125" style="6" customWidth="1"/>
    <col min="3085" max="3085" width="11" style="6" customWidth="1"/>
    <col min="3086" max="3093" width="9.140625" style="6"/>
    <col min="3094" max="3094" width="9.85546875" style="6" bestFit="1" customWidth="1"/>
    <col min="3095" max="3101" width="9.140625" style="6"/>
    <col min="3102" max="3102" width="11.28515625" style="6" customWidth="1"/>
    <col min="3103" max="3103" width="9.28515625" style="6" customWidth="1"/>
    <col min="3104" max="3104" width="12.140625" style="6" customWidth="1"/>
    <col min="3105" max="3105" width="9.140625" style="6"/>
    <col min="3106" max="3106" width="13.140625" style="6" customWidth="1"/>
    <col min="3107" max="3328" width="9.140625" style="6"/>
    <col min="3329" max="3329" width="3" style="6" bestFit="1" customWidth="1"/>
    <col min="3330" max="3330" width="35.42578125" style="6" customWidth="1"/>
    <col min="3331" max="3331" width="12.42578125" style="6" customWidth="1"/>
    <col min="3332" max="3332" width="13" style="6" customWidth="1"/>
    <col min="3333" max="3339" width="9.140625" style="6"/>
    <col min="3340" max="3340" width="9.5703125" style="6" customWidth="1"/>
    <col min="3341" max="3341" width="11" style="6" customWidth="1"/>
    <col min="3342" max="3349" width="9.140625" style="6"/>
    <col min="3350" max="3350" width="9.85546875" style="6" bestFit="1" customWidth="1"/>
    <col min="3351" max="3357" width="9.140625" style="6"/>
    <col min="3358" max="3358" width="11.28515625" style="6" customWidth="1"/>
    <col min="3359" max="3359" width="9.28515625" style="6" customWidth="1"/>
    <col min="3360" max="3360" width="12.140625" style="6" customWidth="1"/>
    <col min="3361" max="3361" width="9.140625" style="6"/>
    <col min="3362" max="3362" width="13.140625" style="6" customWidth="1"/>
    <col min="3363" max="3584" width="9.140625" style="6"/>
    <col min="3585" max="3585" width="3" style="6" bestFit="1" customWidth="1"/>
    <col min="3586" max="3586" width="35.42578125" style="6" customWidth="1"/>
    <col min="3587" max="3587" width="12.42578125" style="6" customWidth="1"/>
    <col min="3588" max="3588" width="13" style="6" customWidth="1"/>
    <col min="3589" max="3595" width="9.140625" style="6"/>
    <col min="3596" max="3596" width="9.5703125" style="6" customWidth="1"/>
    <col min="3597" max="3597" width="11" style="6" customWidth="1"/>
    <col min="3598" max="3605" width="9.140625" style="6"/>
    <col min="3606" max="3606" width="9.85546875" style="6" bestFit="1" customWidth="1"/>
    <col min="3607" max="3613" width="9.140625" style="6"/>
    <col min="3614" max="3614" width="11.28515625" style="6" customWidth="1"/>
    <col min="3615" max="3615" width="9.28515625" style="6" customWidth="1"/>
    <col min="3616" max="3616" width="12.140625" style="6" customWidth="1"/>
    <col min="3617" max="3617" width="9.140625" style="6"/>
    <col min="3618" max="3618" width="13.140625" style="6" customWidth="1"/>
    <col min="3619" max="3840" width="9.140625" style="6"/>
    <col min="3841" max="3841" width="3" style="6" bestFit="1" customWidth="1"/>
    <col min="3842" max="3842" width="35.42578125" style="6" customWidth="1"/>
    <col min="3843" max="3843" width="12.42578125" style="6" customWidth="1"/>
    <col min="3844" max="3844" width="13" style="6" customWidth="1"/>
    <col min="3845" max="3851" width="9.140625" style="6"/>
    <col min="3852" max="3852" width="9.5703125" style="6" customWidth="1"/>
    <col min="3853" max="3853" width="11" style="6" customWidth="1"/>
    <col min="3854" max="3861" width="9.140625" style="6"/>
    <col min="3862" max="3862" width="9.85546875" style="6" bestFit="1" customWidth="1"/>
    <col min="3863" max="3869" width="9.140625" style="6"/>
    <col min="3870" max="3870" width="11.28515625" style="6" customWidth="1"/>
    <col min="3871" max="3871" width="9.28515625" style="6" customWidth="1"/>
    <col min="3872" max="3872" width="12.140625" style="6" customWidth="1"/>
    <col min="3873" max="3873" width="9.140625" style="6"/>
    <col min="3874" max="3874" width="13.140625" style="6" customWidth="1"/>
    <col min="3875" max="4096" width="9.140625" style="6"/>
    <col min="4097" max="4097" width="3" style="6" bestFit="1" customWidth="1"/>
    <col min="4098" max="4098" width="35.42578125" style="6" customWidth="1"/>
    <col min="4099" max="4099" width="12.42578125" style="6" customWidth="1"/>
    <col min="4100" max="4100" width="13" style="6" customWidth="1"/>
    <col min="4101" max="4107" width="9.140625" style="6"/>
    <col min="4108" max="4108" width="9.5703125" style="6" customWidth="1"/>
    <col min="4109" max="4109" width="11" style="6" customWidth="1"/>
    <col min="4110" max="4117" width="9.140625" style="6"/>
    <col min="4118" max="4118" width="9.85546875" style="6" bestFit="1" customWidth="1"/>
    <col min="4119" max="4125" width="9.140625" style="6"/>
    <col min="4126" max="4126" width="11.28515625" style="6" customWidth="1"/>
    <col min="4127" max="4127" width="9.28515625" style="6" customWidth="1"/>
    <col min="4128" max="4128" width="12.140625" style="6" customWidth="1"/>
    <col min="4129" max="4129" width="9.140625" style="6"/>
    <col min="4130" max="4130" width="13.140625" style="6" customWidth="1"/>
    <col min="4131" max="4352" width="9.140625" style="6"/>
    <col min="4353" max="4353" width="3" style="6" bestFit="1" customWidth="1"/>
    <col min="4354" max="4354" width="35.42578125" style="6" customWidth="1"/>
    <col min="4355" max="4355" width="12.42578125" style="6" customWidth="1"/>
    <col min="4356" max="4356" width="13" style="6" customWidth="1"/>
    <col min="4357" max="4363" width="9.140625" style="6"/>
    <col min="4364" max="4364" width="9.5703125" style="6" customWidth="1"/>
    <col min="4365" max="4365" width="11" style="6" customWidth="1"/>
    <col min="4366" max="4373" width="9.140625" style="6"/>
    <col min="4374" max="4374" width="9.85546875" style="6" bestFit="1" customWidth="1"/>
    <col min="4375" max="4381" width="9.140625" style="6"/>
    <col min="4382" max="4382" width="11.28515625" style="6" customWidth="1"/>
    <col min="4383" max="4383" width="9.28515625" style="6" customWidth="1"/>
    <col min="4384" max="4384" width="12.140625" style="6" customWidth="1"/>
    <col min="4385" max="4385" width="9.140625" style="6"/>
    <col min="4386" max="4386" width="13.140625" style="6" customWidth="1"/>
    <col min="4387" max="4608" width="9.140625" style="6"/>
    <col min="4609" max="4609" width="3" style="6" bestFit="1" customWidth="1"/>
    <col min="4610" max="4610" width="35.42578125" style="6" customWidth="1"/>
    <col min="4611" max="4611" width="12.42578125" style="6" customWidth="1"/>
    <col min="4612" max="4612" width="13" style="6" customWidth="1"/>
    <col min="4613" max="4619" width="9.140625" style="6"/>
    <col min="4620" max="4620" width="9.5703125" style="6" customWidth="1"/>
    <col min="4621" max="4621" width="11" style="6" customWidth="1"/>
    <col min="4622" max="4629" width="9.140625" style="6"/>
    <col min="4630" max="4630" width="9.85546875" style="6" bestFit="1" customWidth="1"/>
    <col min="4631" max="4637" width="9.140625" style="6"/>
    <col min="4638" max="4638" width="11.28515625" style="6" customWidth="1"/>
    <col min="4639" max="4639" width="9.28515625" style="6" customWidth="1"/>
    <col min="4640" max="4640" width="12.140625" style="6" customWidth="1"/>
    <col min="4641" max="4641" width="9.140625" style="6"/>
    <col min="4642" max="4642" width="13.140625" style="6" customWidth="1"/>
    <col min="4643" max="4864" width="9.140625" style="6"/>
    <col min="4865" max="4865" width="3" style="6" bestFit="1" customWidth="1"/>
    <col min="4866" max="4866" width="35.42578125" style="6" customWidth="1"/>
    <col min="4867" max="4867" width="12.42578125" style="6" customWidth="1"/>
    <col min="4868" max="4868" width="13" style="6" customWidth="1"/>
    <col min="4869" max="4875" width="9.140625" style="6"/>
    <col min="4876" max="4876" width="9.5703125" style="6" customWidth="1"/>
    <col min="4877" max="4877" width="11" style="6" customWidth="1"/>
    <col min="4878" max="4885" width="9.140625" style="6"/>
    <col min="4886" max="4886" width="9.85546875" style="6" bestFit="1" customWidth="1"/>
    <col min="4887" max="4893" width="9.140625" style="6"/>
    <col min="4894" max="4894" width="11.28515625" style="6" customWidth="1"/>
    <col min="4895" max="4895" width="9.28515625" style="6" customWidth="1"/>
    <col min="4896" max="4896" width="12.140625" style="6" customWidth="1"/>
    <col min="4897" max="4897" width="9.140625" style="6"/>
    <col min="4898" max="4898" width="13.140625" style="6" customWidth="1"/>
    <col min="4899" max="5120" width="9.140625" style="6"/>
    <col min="5121" max="5121" width="3" style="6" bestFit="1" customWidth="1"/>
    <col min="5122" max="5122" width="35.42578125" style="6" customWidth="1"/>
    <col min="5123" max="5123" width="12.42578125" style="6" customWidth="1"/>
    <col min="5124" max="5124" width="13" style="6" customWidth="1"/>
    <col min="5125" max="5131" width="9.140625" style="6"/>
    <col min="5132" max="5132" width="9.5703125" style="6" customWidth="1"/>
    <col min="5133" max="5133" width="11" style="6" customWidth="1"/>
    <col min="5134" max="5141" width="9.140625" style="6"/>
    <col min="5142" max="5142" width="9.85546875" style="6" bestFit="1" customWidth="1"/>
    <col min="5143" max="5149" width="9.140625" style="6"/>
    <col min="5150" max="5150" width="11.28515625" style="6" customWidth="1"/>
    <col min="5151" max="5151" width="9.28515625" style="6" customWidth="1"/>
    <col min="5152" max="5152" width="12.140625" style="6" customWidth="1"/>
    <col min="5153" max="5153" width="9.140625" style="6"/>
    <col min="5154" max="5154" width="13.140625" style="6" customWidth="1"/>
    <col min="5155" max="5376" width="9.140625" style="6"/>
    <col min="5377" max="5377" width="3" style="6" bestFit="1" customWidth="1"/>
    <col min="5378" max="5378" width="35.42578125" style="6" customWidth="1"/>
    <col min="5379" max="5379" width="12.42578125" style="6" customWidth="1"/>
    <col min="5380" max="5380" width="13" style="6" customWidth="1"/>
    <col min="5381" max="5387" width="9.140625" style="6"/>
    <col min="5388" max="5388" width="9.5703125" style="6" customWidth="1"/>
    <col min="5389" max="5389" width="11" style="6" customWidth="1"/>
    <col min="5390" max="5397" width="9.140625" style="6"/>
    <col min="5398" max="5398" width="9.85546875" style="6" bestFit="1" customWidth="1"/>
    <col min="5399" max="5405" width="9.140625" style="6"/>
    <col min="5406" max="5406" width="11.28515625" style="6" customWidth="1"/>
    <col min="5407" max="5407" width="9.28515625" style="6" customWidth="1"/>
    <col min="5408" max="5408" width="12.140625" style="6" customWidth="1"/>
    <col min="5409" max="5409" width="9.140625" style="6"/>
    <col min="5410" max="5410" width="13.140625" style="6" customWidth="1"/>
    <col min="5411" max="5632" width="9.140625" style="6"/>
    <col min="5633" max="5633" width="3" style="6" bestFit="1" customWidth="1"/>
    <col min="5634" max="5634" width="35.42578125" style="6" customWidth="1"/>
    <col min="5635" max="5635" width="12.42578125" style="6" customWidth="1"/>
    <col min="5636" max="5636" width="13" style="6" customWidth="1"/>
    <col min="5637" max="5643" width="9.140625" style="6"/>
    <col min="5644" max="5644" width="9.5703125" style="6" customWidth="1"/>
    <col min="5645" max="5645" width="11" style="6" customWidth="1"/>
    <col min="5646" max="5653" width="9.140625" style="6"/>
    <col min="5654" max="5654" width="9.85546875" style="6" bestFit="1" customWidth="1"/>
    <col min="5655" max="5661" width="9.140625" style="6"/>
    <col min="5662" max="5662" width="11.28515625" style="6" customWidth="1"/>
    <col min="5663" max="5663" width="9.28515625" style="6" customWidth="1"/>
    <col min="5664" max="5664" width="12.140625" style="6" customWidth="1"/>
    <col min="5665" max="5665" width="9.140625" style="6"/>
    <col min="5666" max="5666" width="13.140625" style="6" customWidth="1"/>
    <col min="5667" max="5888" width="9.140625" style="6"/>
    <col min="5889" max="5889" width="3" style="6" bestFit="1" customWidth="1"/>
    <col min="5890" max="5890" width="35.42578125" style="6" customWidth="1"/>
    <col min="5891" max="5891" width="12.42578125" style="6" customWidth="1"/>
    <col min="5892" max="5892" width="13" style="6" customWidth="1"/>
    <col min="5893" max="5899" width="9.140625" style="6"/>
    <col min="5900" max="5900" width="9.5703125" style="6" customWidth="1"/>
    <col min="5901" max="5901" width="11" style="6" customWidth="1"/>
    <col min="5902" max="5909" width="9.140625" style="6"/>
    <col min="5910" max="5910" width="9.85546875" style="6" bestFit="1" customWidth="1"/>
    <col min="5911" max="5917" width="9.140625" style="6"/>
    <col min="5918" max="5918" width="11.28515625" style="6" customWidth="1"/>
    <col min="5919" max="5919" width="9.28515625" style="6" customWidth="1"/>
    <col min="5920" max="5920" width="12.140625" style="6" customWidth="1"/>
    <col min="5921" max="5921" width="9.140625" style="6"/>
    <col min="5922" max="5922" width="13.140625" style="6" customWidth="1"/>
    <col min="5923" max="6144" width="9.140625" style="6"/>
    <col min="6145" max="6145" width="3" style="6" bestFit="1" customWidth="1"/>
    <col min="6146" max="6146" width="35.42578125" style="6" customWidth="1"/>
    <col min="6147" max="6147" width="12.42578125" style="6" customWidth="1"/>
    <col min="6148" max="6148" width="13" style="6" customWidth="1"/>
    <col min="6149" max="6155" width="9.140625" style="6"/>
    <col min="6156" max="6156" width="9.5703125" style="6" customWidth="1"/>
    <col min="6157" max="6157" width="11" style="6" customWidth="1"/>
    <col min="6158" max="6165" width="9.140625" style="6"/>
    <col min="6166" max="6166" width="9.85546875" style="6" bestFit="1" customWidth="1"/>
    <col min="6167" max="6173" width="9.140625" style="6"/>
    <col min="6174" max="6174" width="11.28515625" style="6" customWidth="1"/>
    <col min="6175" max="6175" width="9.28515625" style="6" customWidth="1"/>
    <col min="6176" max="6176" width="12.140625" style="6" customWidth="1"/>
    <col min="6177" max="6177" width="9.140625" style="6"/>
    <col min="6178" max="6178" width="13.140625" style="6" customWidth="1"/>
    <col min="6179" max="6400" width="9.140625" style="6"/>
    <col min="6401" max="6401" width="3" style="6" bestFit="1" customWidth="1"/>
    <col min="6402" max="6402" width="35.42578125" style="6" customWidth="1"/>
    <col min="6403" max="6403" width="12.42578125" style="6" customWidth="1"/>
    <col min="6404" max="6404" width="13" style="6" customWidth="1"/>
    <col min="6405" max="6411" width="9.140625" style="6"/>
    <col min="6412" max="6412" width="9.5703125" style="6" customWidth="1"/>
    <col min="6413" max="6413" width="11" style="6" customWidth="1"/>
    <col min="6414" max="6421" width="9.140625" style="6"/>
    <col min="6422" max="6422" width="9.85546875" style="6" bestFit="1" customWidth="1"/>
    <col min="6423" max="6429" width="9.140625" style="6"/>
    <col min="6430" max="6430" width="11.28515625" style="6" customWidth="1"/>
    <col min="6431" max="6431" width="9.28515625" style="6" customWidth="1"/>
    <col min="6432" max="6432" width="12.140625" style="6" customWidth="1"/>
    <col min="6433" max="6433" width="9.140625" style="6"/>
    <col min="6434" max="6434" width="13.140625" style="6" customWidth="1"/>
    <col min="6435" max="6656" width="9.140625" style="6"/>
    <col min="6657" max="6657" width="3" style="6" bestFit="1" customWidth="1"/>
    <col min="6658" max="6658" width="35.42578125" style="6" customWidth="1"/>
    <col min="6659" max="6659" width="12.42578125" style="6" customWidth="1"/>
    <col min="6660" max="6660" width="13" style="6" customWidth="1"/>
    <col min="6661" max="6667" width="9.140625" style="6"/>
    <col min="6668" max="6668" width="9.5703125" style="6" customWidth="1"/>
    <col min="6669" max="6669" width="11" style="6" customWidth="1"/>
    <col min="6670" max="6677" width="9.140625" style="6"/>
    <col min="6678" max="6678" width="9.85546875" style="6" bestFit="1" customWidth="1"/>
    <col min="6679" max="6685" width="9.140625" style="6"/>
    <col min="6686" max="6686" width="11.28515625" style="6" customWidth="1"/>
    <col min="6687" max="6687" width="9.28515625" style="6" customWidth="1"/>
    <col min="6688" max="6688" width="12.140625" style="6" customWidth="1"/>
    <col min="6689" max="6689" width="9.140625" style="6"/>
    <col min="6690" max="6690" width="13.140625" style="6" customWidth="1"/>
    <col min="6691" max="6912" width="9.140625" style="6"/>
    <col min="6913" max="6913" width="3" style="6" bestFit="1" customWidth="1"/>
    <col min="6914" max="6914" width="35.42578125" style="6" customWidth="1"/>
    <col min="6915" max="6915" width="12.42578125" style="6" customWidth="1"/>
    <col min="6916" max="6916" width="13" style="6" customWidth="1"/>
    <col min="6917" max="6923" width="9.140625" style="6"/>
    <col min="6924" max="6924" width="9.5703125" style="6" customWidth="1"/>
    <col min="6925" max="6925" width="11" style="6" customWidth="1"/>
    <col min="6926" max="6933" width="9.140625" style="6"/>
    <col min="6934" max="6934" width="9.85546875" style="6" bestFit="1" customWidth="1"/>
    <col min="6935" max="6941" width="9.140625" style="6"/>
    <col min="6942" max="6942" width="11.28515625" style="6" customWidth="1"/>
    <col min="6943" max="6943" width="9.28515625" style="6" customWidth="1"/>
    <col min="6944" max="6944" width="12.140625" style="6" customWidth="1"/>
    <col min="6945" max="6945" width="9.140625" style="6"/>
    <col min="6946" max="6946" width="13.140625" style="6" customWidth="1"/>
    <col min="6947" max="7168" width="9.140625" style="6"/>
    <col min="7169" max="7169" width="3" style="6" bestFit="1" customWidth="1"/>
    <col min="7170" max="7170" width="35.42578125" style="6" customWidth="1"/>
    <col min="7171" max="7171" width="12.42578125" style="6" customWidth="1"/>
    <col min="7172" max="7172" width="13" style="6" customWidth="1"/>
    <col min="7173" max="7179" width="9.140625" style="6"/>
    <col min="7180" max="7180" width="9.5703125" style="6" customWidth="1"/>
    <col min="7181" max="7181" width="11" style="6" customWidth="1"/>
    <col min="7182" max="7189" width="9.140625" style="6"/>
    <col min="7190" max="7190" width="9.85546875" style="6" bestFit="1" customWidth="1"/>
    <col min="7191" max="7197" width="9.140625" style="6"/>
    <col min="7198" max="7198" width="11.28515625" style="6" customWidth="1"/>
    <col min="7199" max="7199" width="9.28515625" style="6" customWidth="1"/>
    <col min="7200" max="7200" width="12.140625" style="6" customWidth="1"/>
    <col min="7201" max="7201" width="9.140625" style="6"/>
    <col min="7202" max="7202" width="13.140625" style="6" customWidth="1"/>
    <col min="7203" max="7424" width="9.140625" style="6"/>
    <col min="7425" max="7425" width="3" style="6" bestFit="1" customWidth="1"/>
    <col min="7426" max="7426" width="35.42578125" style="6" customWidth="1"/>
    <col min="7427" max="7427" width="12.42578125" style="6" customWidth="1"/>
    <col min="7428" max="7428" width="13" style="6" customWidth="1"/>
    <col min="7429" max="7435" width="9.140625" style="6"/>
    <col min="7436" max="7436" width="9.5703125" style="6" customWidth="1"/>
    <col min="7437" max="7437" width="11" style="6" customWidth="1"/>
    <col min="7438" max="7445" width="9.140625" style="6"/>
    <col min="7446" max="7446" width="9.85546875" style="6" bestFit="1" customWidth="1"/>
    <col min="7447" max="7453" width="9.140625" style="6"/>
    <col min="7454" max="7454" width="11.28515625" style="6" customWidth="1"/>
    <col min="7455" max="7455" width="9.28515625" style="6" customWidth="1"/>
    <col min="7456" max="7456" width="12.140625" style="6" customWidth="1"/>
    <col min="7457" max="7457" width="9.140625" style="6"/>
    <col min="7458" max="7458" width="13.140625" style="6" customWidth="1"/>
    <col min="7459" max="7680" width="9.140625" style="6"/>
    <col min="7681" max="7681" width="3" style="6" bestFit="1" customWidth="1"/>
    <col min="7682" max="7682" width="35.42578125" style="6" customWidth="1"/>
    <col min="7683" max="7683" width="12.42578125" style="6" customWidth="1"/>
    <col min="7684" max="7684" width="13" style="6" customWidth="1"/>
    <col min="7685" max="7691" width="9.140625" style="6"/>
    <col min="7692" max="7692" width="9.5703125" style="6" customWidth="1"/>
    <col min="7693" max="7693" width="11" style="6" customWidth="1"/>
    <col min="7694" max="7701" width="9.140625" style="6"/>
    <col min="7702" max="7702" width="9.85546875" style="6" bestFit="1" customWidth="1"/>
    <col min="7703" max="7709" width="9.140625" style="6"/>
    <col min="7710" max="7710" width="11.28515625" style="6" customWidth="1"/>
    <col min="7711" max="7711" width="9.28515625" style="6" customWidth="1"/>
    <col min="7712" max="7712" width="12.140625" style="6" customWidth="1"/>
    <col min="7713" max="7713" width="9.140625" style="6"/>
    <col min="7714" max="7714" width="13.140625" style="6" customWidth="1"/>
    <col min="7715" max="7936" width="9.140625" style="6"/>
    <col min="7937" max="7937" width="3" style="6" bestFit="1" customWidth="1"/>
    <col min="7938" max="7938" width="35.42578125" style="6" customWidth="1"/>
    <col min="7939" max="7939" width="12.42578125" style="6" customWidth="1"/>
    <col min="7940" max="7940" width="13" style="6" customWidth="1"/>
    <col min="7941" max="7947" width="9.140625" style="6"/>
    <col min="7948" max="7948" width="9.5703125" style="6" customWidth="1"/>
    <col min="7949" max="7949" width="11" style="6" customWidth="1"/>
    <col min="7950" max="7957" width="9.140625" style="6"/>
    <col min="7958" max="7958" width="9.85546875" style="6" bestFit="1" customWidth="1"/>
    <col min="7959" max="7965" width="9.140625" style="6"/>
    <col min="7966" max="7966" width="11.28515625" style="6" customWidth="1"/>
    <col min="7967" max="7967" width="9.28515625" style="6" customWidth="1"/>
    <col min="7968" max="7968" width="12.140625" style="6" customWidth="1"/>
    <col min="7969" max="7969" width="9.140625" style="6"/>
    <col min="7970" max="7970" width="13.140625" style="6" customWidth="1"/>
    <col min="7971" max="8192" width="9.140625" style="6"/>
    <col min="8193" max="8193" width="3" style="6" bestFit="1" customWidth="1"/>
    <col min="8194" max="8194" width="35.42578125" style="6" customWidth="1"/>
    <col min="8195" max="8195" width="12.42578125" style="6" customWidth="1"/>
    <col min="8196" max="8196" width="13" style="6" customWidth="1"/>
    <col min="8197" max="8203" width="9.140625" style="6"/>
    <col min="8204" max="8204" width="9.5703125" style="6" customWidth="1"/>
    <col min="8205" max="8205" width="11" style="6" customWidth="1"/>
    <col min="8206" max="8213" width="9.140625" style="6"/>
    <col min="8214" max="8214" width="9.85546875" style="6" bestFit="1" customWidth="1"/>
    <col min="8215" max="8221" width="9.140625" style="6"/>
    <col min="8222" max="8222" width="11.28515625" style="6" customWidth="1"/>
    <col min="8223" max="8223" width="9.28515625" style="6" customWidth="1"/>
    <col min="8224" max="8224" width="12.140625" style="6" customWidth="1"/>
    <col min="8225" max="8225" width="9.140625" style="6"/>
    <col min="8226" max="8226" width="13.140625" style="6" customWidth="1"/>
    <col min="8227" max="8448" width="9.140625" style="6"/>
    <col min="8449" max="8449" width="3" style="6" bestFit="1" customWidth="1"/>
    <col min="8450" max="8450" width="35.42578125" style="6" customWidth="1"/>
    <col min="8451" max="8451" width="12.42578125" style="6" customWidth="1"/>
    <col min="8452" max="8452" width="13" style="6" customWidth="1"/>
    <col min="8453" max="8459" width="9.140625" style="6"/>
    <col min="8460" max="8460" width="9.5703125" style="6" customWidth="1"/>
    <col min="8461" max="8461" width="11" style="6" customWidth="1"/>
    <col min="8462" max="8469" width="9.140625" style="6"/>
    <col min="8470" max="8470" width="9.85546875" style="6" bestFit="1" customWidth="1"/>
    <col min="8471" max="8477" width="9.140625" style="6"/>
    <col min="8478" max="8478" width="11.28515625" style="6" customWidth="1"/>
    <col min="8479" max="8479" width="9.28515625" style="6" customWidth="1"/>
    <col min="8480" max="8480" width="12.140625" style="6" customWidth="1"/>
    <col min="8481" max="8481" width="9.140625" style="6"/>
    <col min="8482" max="8482" width="13.140625" style="6" customWidth="1"/>
    <col min="8483" max="8704" width="9.140625" style="6"/>
    <col min="8705" max="8705" width="3" style="6" bestFit="1" customWidth="1"/>
    <col min="8706" max="8706" width="35.42578125" style="6" customWidth="1"/>
    <col min="8707" max="8707" width="12.42578125" style="6" customWidth="1"/>
    <col min="8708" max="8708" width="13" style="6" customWidth="1"/>
    <col min="8709" max="8715" width="9.140625" style="6"/>
    <col min="8716" max="8716" width="9.5703125" style="6" customWidth="1"/>
    <col min="8717" max="8717" width="11" style="6" customWidth="1"/>
    <col min="8718" max="8725" width="9.140625" style="6"/>
    <col min="8726" max="8726" width="9.85546875" style="6" bestFit="1" customWidth="1"/>
    <col min="8727" max="8733" width="9.140625" style="6"/>
    <col min="8734" max="8734" width="11.28515625" style="6" customWidth="1"/>
    <col min="8735" max="8735" width="9.28515625" style="6" customWidth="1"/>
    <col min="8736" max="8736" width="12.140625" style="6" customWidth="1"/>
    <col min="8737" max="8737" width="9.140625" style="6"/>
    <col min="8738" max="8738" width="13.140625" style="6" customWidth="1"/>
    <col min="8739" max="8960" width="9.140625" style="6"/>
    <col min="8961" max="8961" width="3" style="6" bestFit="1" customWidth="1"/>
    <col min="8962" max="8962" width="35.42578125" style="6" customWidth="1"/>
    <col min="8963" max="8963" width="12.42578125" style="6" customWidth="1"/>
    <col min="8964" max="8964" width="13" style="6" customWidth="1"/>
    <col min="8965" max="8971" width="9.140625" style="6"/>
    <col min="8972" max="8972" width="9.5703125" style="6" customWidth="1"/>
    <col min="8973" max="8973" width="11" style="6" customWidth="1"/>
    <col min="8974" max="8981" width="9.140625" style="6"/>
    <col min="8982" max="8982" width="9.85546875" style="6" bestFit="1" customWidth="1"/>
    <col min="8983" max="8989" width="9.140625" style="6"/>
    <col min="8990" max="8990" width="11.28515625" style="6" customWidth="1"/>
    <col min="8991" max="8991" width="9.28515625" style="6" customWidth="1"/>
    <col min="8992" max="8992" width="12.140625" style="6" customWidth="1"/>
    <col min="8993" max="8993" width="9.140625" style="6"/>
    <col min="8994" max="8994" width="13.140625" style="6" customWidth="1"/>
    <col min="8995" max="9216" width="9.140625" style="6"/>
    <col min="9217" max="9217" width="3" style="6" bestFit="1" customWidth="1"/>
    <col min="9218" max="9218" width="35.42578125" style="6" customWidth="1"/>
    <col min="9219" max="9219" width="12.42578125" style="6" customWidth="1"/>
    <col min="9220" max="9220" width="13" style="6" customWidth="1"/>
    <col min="9221" max="9227" width="9.140625" style="6"/>
    <col min="9228" max="9228" width="9.5703125" style="6" customWidth="1"/>
    <col min="9229" max="9229" width="11" style="6" customWidth="1"/>
    <col min="9230" max="9237" width="9.140625" style="6"/>
    <col min="9238" max="9238" width="9.85546875" style="6" bestFit="1" customWidth="1"/>
    <col min="9239" max="9245" width="9.140625" style="6"/>
    <col min="9246" max="9246" width="11.28515625" style="6" customWidth="1"/>
    <col min="9247" max="9247" width="9.28515625" style="6" customWidth="1"/>
    <col min="9248" max="9248" width="12.140625" style="6" customWidth="1"/>
    <col min="9249" max="9249" width="9.140625" style="6"/>
    <col min="9250" max="9250" width="13.140625" style="6" customWidth="1"/>
    <col min="9251" max="9472" width="9.140625" style="6"/>
    <col min="9473" max="9473" width="3" style="6" bestFit="1" customWidth="1"/>
    <col min="9474" max="9474" width="35.42578125" style="6" customWidth="1"/>
    <col min="9475" max="9475" width="12.42578125" style="6" customWidth="1"/>
    <col min="9476" max="9476" width="13" style="6" customWidth="1"/>
    <col min="9477" max="9483" width="9.140625" style="6"/>
    <col min="9484" max="9484" width="9.5703125" style="6" customWidth="1"/>
    <col min="9485" max="9485" width="11" style="6" customWidth="1"/>
    <col min="9486" max="9493" width="9.140625" style="6"/>
    <col min="9494" max="9494" width="9.85546875" style="6" bestFit="1" customWidth="1"/>
    <col min="9495" max="9501" width="9.140625" style="6"/>
    <col min="9502" max="9502" width="11.28515625" style="6" customWidth="1"/>
    <col min="9503" max="9503" width="9.28515625" style="6" customWidth="1"/>
    <col min="9504" max="9504" width="12.140625" style="6" customWidth="1"/>
    <col min="9505" max="9505" width="9.140625" style="6"/>
    <col min="9506" max="9506" width="13.140625" style="6" customWidth="1"/>
    <col min="9507" max="9728" width="9.140625" style="6"/>
    <col min="9729" max="9729" width="3" style="6" bestFit="1" customWidth="1"/>
    <col min="9730" max="9730" width="35.42578125" style="6" customWidth="1"/>
    <col min="9731" max="9731" width="12.42578125" style="6" customWidth="1"/>
    <col min="9732" max="9732" width="13" style="6" customWidth="1"/>
    <col min="9733" max="9739" width="9.140625" style="6"/>
    <col min="9740" max="9740" width="9.5703125" style="6" customWidth="1"/>
    <col min="9741" max="9741" width="11" style="6" customWidth="1"/>
    <col min="9742" max="9749" width="9.140625" style="6"/>
    <col min="9750" max="9750" width="9.85546875" style="6" bestFit="1" customWidth="1"/>
    <col min="9751" max="9757" width="9.140625" style="6"/>
    <col min="9758" max="9758" width="11.28515625" style="6" customWidth="1"/>
    <col min="9759" max="9759" width="9.28515625" style="6" customWidth="1"/>
    <col min="9760" max="9760" width="12.140625" style="6" customWidth="1"/>
    <col min="9761" max="9761" width="9.140625" style="6"/>
    <col min="9762" max="9762" width="13.140625" style="6" customWidth="1"/>
    <col min="9763" max="9984" width="9.140625" style="6"/>
    <col min="9985" max="9985" width="3" style="6" bestFit="1" customWidth="1"/>
    <col min="9986" max="9986" width="35.42578125" style="6" customWidth="1"/>
    <col min="9987" max="9987" width="12.42578125" style="6" customWidth="1"/>
    <col min="9988" max="9988" width="13" style="6" customWidth="1"/>
    <col min="9989" max="9995" width="9.140625" style="6"/>
    <col min="9996" max="9996" width="9.5703125" style="6" customWidth="1"/>
    <col min="9997" max="9997" width="11" style="6" customWidth="1"/>
    <col min="9998" max="10005" width="9.140625" style="6"/>
    <col min="10006" max="10006" width="9.85546875" style="6" bestFit="1" customWidth="1"/>
    <col min="10007" max="10013" width="9.140625" style="6"/>
    <col min="10014" max="10014" width="11.28515625" style="6" customWidth="1"/>
    <col min="10015" max="10015" width="9.28515625" style="6" customWidth="1"/>
    <col min="10016" max="10016" width="12.140625" style="6" customWidth="1"/>
    <col min="10017" max="10017" width="9.140625" style="6"/>
    <col min="10018" max="10018" width="13.140625" style="6" customWidth="1"/>
    <col min="10019" max="10240" width="9.140625" style="6"/>
    <col min="10241" max="10241" width="3" style="6" bestFit="1" customWidth="1"/>
    <col min="10242" max="10242" width="35.42578125" style="6" customWidth="1"/>
    <col min="10243" max="10243" width="12.42578125" style="6" customWidth="1"/>
    <col min="10244" max="10244" width="13" style="6" customWidth="1"/>
    <col min="10245" max="10251" width="9.140625" style="6"/>
    <col min="10252" max="10252" width="9.5703125" style="6" customWidth="1"/>
    <col min="10253" max="10253" width="11" style="6" customWidth="1"/>
    <col min="10254" max="10261" width="9.140625" style="6"/>
    <col min="10262" max="10262" width="9.85546875" style="6" bestFit="1" customWidth="1"/>
    <col min="10263" max="10269" width="9.140625" style="6"/>
    <col min="10270" max="10270" width="11.28515625" style="6" customWidth="1"/>
    <col min="10271" max="10271" width="9.28515625" style="6" customWidth="1"/>
    <col min="10272" max="10272" width="12.140625" style="6" customWidth="1"/>
    <col min="10273" max="10273" width="9.140625" style="6"/>
    <col min="10274" max="10274" width="13.140625" style="6" customWidth="1"/>
    <col min="10275" max="10496" width="9.140625" style="6"/>
    <col min="10497" max="10497" width="3" style="6" bestFit="1" customWidth="1"/>
    <col min="10498" max="10498" width="35.42578125" style="6" customWidth="1"/>
    <col min="10499" max="10499" width="12.42578125" style="6" customWidth="1"/>
    <col min="10500" max="10500" width="13" style="6" customWidth="1"/>
    <col min="10501" max="10507" width="9.140625" style="6"/>
    <col min="10508" max="10508" width="9.5703125" style="6" customWidth="1"/>
    <col min="10509" max="10509" width="11" style="6" customWidth="1"/>
    <col min="10510" max="10517" width="9.140625" style="6"/>
    <col min="10518" max="10518" width="9.85546875" style="6" bestFit="1" customWidth="1"/>
    <col min="10519" max="10525" width="9.140625" style="6"/>
    <col min="10526" max="10526" width="11.28515625" style="6" customWidth="1"/>
    <col min="10527" max="10527" width="9.28515625" style="6" customWidth="1"/>
    <col min="10528" max="10528" width="12.140625" style="6" customWidth="1"/>
    <col min="10529" max="10529" width="9.140625" style="6"/>
    <col min="10530" max="10530" width="13.140625" style="6" customWidth="1"/>
    <col min="10531" max="10752" width="9.140625" style="6"/>
    <col min="10753" max="10753" width="3" style="6" bestFit="1" customWidth="1"/>
    <col min="10754" max="10754" width="35.42578125" style="6" customWidth="1"/>
    <col min="10755" max="10755" width="12.42578125" style="6" customWidth="1"/>
    <col min="10756" max="10756" width="13" style="6" customWidth="1"/>
    <col min="10757" max="10763" width="9.140625" style="6"/>
    <col min="10764" max="10764" width="9.5703125" style="6" customWidth="1"/>
    <col min="10765" max="10765" width="11" style="6" customWidth="1"/>
    <col min="10766" max="10773" width="9.140625" style="6"/>
    <col min="10774" max="10774" width="9.85546875" style="6" bestFit="1" customWidth="1"/>
    <col min="10775" max="10781" width="9.140625" style="6"/>
    <col min="10782" max="10782" width="11.28515625" style="6" customWidth="1"/>
    <col min="10783" max="10783" width="9.28515625" style="6" customWidth="1"/>
    <col min="10784" max="10784" width="12.140625" style="6" customWidth="1"/>
    <col min="10785" max="10785" width="9.140625" style="6"/>
    <col min="10786" max="10786" width="13.140625" style="6" customWidth="1"/>
    <col min="10787" max="11008" width="9.140625" style="6"/>
    <col min="11009" max="11009" width="3" style="6" bestFit="1" customWidth="1"/>
    <col min="11010" max="11010" width="35.42578125" style="6" customWidth="1"/>
    <col min="11011" max="11011" width="12.42578125" style="6" customWidth="1"/>
    <col min="11012" max="11012" width="13" style="6" customWidth="1"/>
    <col min="11013" max="11019" width="9.140625" style="6"/>
    <col min="11020" max="11020" width="9.5703125" style="6" customWidth="1"/>
    <col min="11021" max="11021" width="11" style="6" customWidth="1"/>
    <col min="11022" max="11029" width="9.140625" style="6"/>
    <col min="11030" max="11030" width="9.85546875" style="6" bestFit="1" customWidth="1"/>
    <col min="11031" max="11037" width="9.140625" style="6"/>
    <col min="11038" max="11038" width="11.28515625" style="6" customWidth="1"/>
    <col min="11039" max="11039" width="9.28515625" style="6" customWidth="1"/>
    <col min="11040" max="11040" width="12.140625" style="6" customWidth="1"/>
    <col min="11041" max="11041" width="9.140625" style="6"/>
    <col min="11042" max="11042" width="13.140625" style="6" customWidth="1"/>
    <col min="11043" max="11264" width="9.140625" style="6"/>
    <col min="11265" max="11265" width="3" style="6" bestFit="1" customWidth="1"/>
    <col min="11266" max="11266" width="35.42578125" style="6" customWidth="1"/>
    <col min="11267" max="11267" width="12.42578125" style="6" customWidth="1"/>
    <col min="11268" max="11268" width="13" style="6" customWidth="1"/>
    <col min="11269" max="11275" width="9.140625" style="6"/>
    <col min="11276" max="11276" width="9.5703125" style="6" customWidth="1"/>
    <col min="11277" max="11277" width="11" style="6" customWidth="1"/>
    <col min="11278" max="11285" width="9.140625" style="6"/>
    <col min="11286" max="11286" width="9.85546875" style="6" bestFit="1" customWidth="1"/>
    <col min="11287" max="11293" width="9.140625" style="6"/>
    <col min="11294" max="11294" width="11.28515625" style="6" customWidth="1"/>
    <col min="11295" max="11295" width="9.28515625" style="6" customWidth="1"/>
    <col min="11296" max="11296" width="12.140625" style="6" customWidth="1"/>
    <col min="11297" max="11297" width="9.140625" style="6"/>
    <col min="11298" max="11298" width="13.140625" style="6" customWidth="1"/>
    <col min="11299" max="11520" width="9.140625" style="6"/>
    <col min="11521" max="11521" width="3" style="6" bestFit="1" customWidth="1"/>
    <col min="11522" max="11522" width="35.42578125" style="6" customWidth="1"/>
    <col min="11523" max="11523" width="12.42578125" style="6" customWidth="1"/>
    <col min="11524" max="11524" width="13" style="6" customWidth="1"/>
    <col min="11525" max="11531" width="9.140625" style="6"/>
    <col min="11532" max="11532" width="9.5703125" style="6" customWidth="1"/>
    <col min="11533" max="11533" width="11" style="6" customWidth="1"/>
    <col min="11534" max="11541" width="9.140625" style="6"/>
    <col min="11542" max="11542" width="9.85546875" style="6" bestFit="1" customWidth="1"/>
    <col min="11543" max="11549" width="9.140625" style="6"/>
    <col min="11550" max="11550" width="11.28515625" style="6" customWidth="1"/>
    <col min="11551" max="11551" width="9.28515625" style="6" customWidth="1"/>
    <col min="11552" max="11552" width="12.140625" style="6" customWidth="1"/>
    <col min="11553" max="11553" width="9.140625" style="6"/>
    <col min="11554" max="11554" width="13.140625" style="6" customWidth="1"/>
    <col min="11555" max="11776" width="9.140625" style="6"/>
    <col min="11777" max="11777" width="3" style="6" bestFit="1" customWidth="1"/>
    <col min="11778" max="11778" width="35.42578125" style="6" customWidth="1"/>
    <col min="11779" max="11779" width="12.42578125" style="6" customWidth="1"/>
    <col min="11780" max="11780" width="13" style="6" customWidth="1"/>
    <col min="11781" max="11787" width="9.140625" style="6"/>
    <col min="11788" max="11788" width="9.5703125" style="6" customWidth="1"/>
    <col min="11789" max="11789" width="11" style="6" customWidth="1"/>
    <col min="11790" max="11797" width="9.140625" style="6"/>
    <col min="11798" max="11798" width="9.85546875" style="6" bestFit="1" customWidth="1"/>
    <col min="11799" max="11805" width="9.140625" style="6"/>
    <col min="11806" max="11806" width="11.28515625" style="6" customWidth="1"/>
    <col min="11807" max="11807" width="9.28515625" style="6" customWidth="1"/>
    <col min="11808" max="11808" width="12.140625" style="6" customWidth="1"/>
    <col min="11809" max="11809" width="9.140625" style="6"/>
    <col min="11810" max="11810" width="13.140625" style="6" customWidth="1"/>
    <col min="11811" max="12032" width="9.140625" style="6"/>
    <col min="12033" max="12033" width="3" style="6" bestFit="1" customWidth="1"/>
    <col min="12034" max="12034" width="35.42578125" style="6" customWidth="1"/>
    <col min="12035" max="12035" width="12.42578125" style="6" customWidth="1"/>
    <col min="12036" max="12036" width="13" style="6" customWidth="1"/>
    <col min="12037" max="12043" width="9.140625" style="6"/>
    <col min="12044" max="12044" width="9.5703125" style="6" customWidth="1"/>
    <col min="12045" max="12045" width="11" style="6" customWidth="1"/>
    <col min="12046" max="12053" width="9.140625" style="6"/>
    <col min="12054" max="12054" width="9.85546875" style="6" bestFit="1" customWidth="1"/>
    <col min="12055" max="12061" width="9.140625" style="6"/>
    <col min="12062" max="12062" width="11.28515625" style="6" customWidth="1"/>
    <col min="12063" max="12063" width="9.28515625" style="6" customWidth="1"/>
    <col min="12064" max="12064" width="12.140625" style="6" customWidth="1"/>
    <col min="12065" max="12065" width="9.140625" style="6"/>
    <col min="12066" max="12066" width="13.140625" style="6" customWidth="1"/>
    <col min="12067" max="12288" width="9.140625" style="6"/>
    <col min="12289" max="12289" width="3" style="6" bestFit="1" customWidth="1"/>
    <col min="12290" max="12290" width="35.42578125" style="6" customWidth="1"/>
    <col min="12291" max="12291" width="12.42578125" style="6" customWidth="1"/>
    <col min="12292" max="12292" width="13" style="6" customWidth="1"/>
    <col min="12293" max="12299" width="9.140625" style="6"/>
    <col min="12300" max="12300" width="9.5703125" style="6" customWidth="1"/>
    <col min="12301" max="12301" width="11" style="6" customWidth="1"/>
    <col min="12302" max="12309" width="9.140625" style="6"/>
    <col min="12310" max="12310" width="9.85546875" style="6" bestFit="1" customWidth="1"/>
    <col min="12311" max="12317" width="9.140625" style="6"/>
    <col min="12318" max="12318" width="11.28515625" style="6" customWidth="1"/>
    <col min="12319" max="12319" width="9.28515625" style="6" customWidth="1"/>
    <col min="12320" max="12320" width="12.140625" style="6" customWidth="1"/>
    <col min="12321" max="12321" width="9.140625" style="6"/>
    <col min="12322" max="12322" width="13.140625" style="6" customWidth="1"/>
    <col min="12323" max="12544" width="9.140625" style="6"/>
    <col min="12545" max="12545" width="3" style="6" bestFit="1" customWidth="1"/>
    <col min="12546" max="12546" width="35.42578125" style="6" customWidth="1"/>
    <col min="12547" max="12547" width="12.42578125" style="6" customWidth="1"/>
    <col min="12548" max="12548" width="13" style="6" customWidth="1"/>
    <col min="12549" max="12555" width="9.140625" style="6"/>
    <col min="12556" max="12556" width="9.5703125" style="6" customWidth="1"/>
    <col min="12557" max="12557" width="11" style="6" customWidth="1"/>
    <col min="12558" max="12565" width="9.140625" style="6"/>
    <col min="12566" max="12566" width="9.85546875" style="6" bestFit="1" customWidth="1"/>
    <col min="12567" max="12573" width="9.140625" style="6"/>
    <col min="12574" max="12574" width="11.28515625" style="6" customWidth="1"/>
    <col min="12575" max="12575" width="9.28515625" style="6" customWidth="1"/>
    <col min="12576" max="12576" width="12.140625" style="6" customWidth="1"/>
    <col min="12577" max="12577" width="9.140625" style="6"/>
    <col min="12578" max="12578" width="13.140625" style="6" customWidth="1"/>
    <col min="12579" max="12800" width="9.140625" style="6"/>
    <col min="12801" max="12801" width="3" style="6" bestFit="1" customWidth="1"/>
    <col min="12802" max="12802" width="35.42578125" style="6" customWidth="1"/>
    <col min="12803" max="12803" width="12.42578125" style="6" customWidth="1"/>
    <col min="12804" max="12804" width="13" style="6" customWidth="1"/>
    <col min="12805" max="12811" width="9.140625" style="6"/>
    <col min="12812" max="12812" width="9.5703125" style="6" customWidth="1"/>
    <col min="12813" max="12813" width="11" style="6" customWidth="1"/>
    <col min="12814" max="12821" width="9.140625" style="6"/>
    <col min="12822" max="12822" width="9.85546875" style="6" bestFit="1" customWidth="1"/>
    <col min="12823" max="12829" width="9.140625" style="6"/>
    <col min="12830" max="12830" width="11.28515625" style="6" customWidth="1"/>
    <col min="12831" max="12831" width="9.28515625" style="6" customWidth="1"/>
    <col min="12832" max="12832" width="12.140625" style="6" customWidth="1"/>
    <col min="12833" max="12833" width="9.140625" style="6"/>
    <col min="12834" max="12834" width="13.140625" style="6" customWidth="1"/>
    <col min="12835" max="13056" width="9.140625" style="6"/>
    <col min="13057" max="13057" width="3" style="6" bestFit="1" customWidth="1"/>
    <col min="13058" max="13058" width="35.42578125" style="6" customWidth="1"/>
    <col min="13059" max="13059" width="12.42578125" style="6" customWidth="1"/>
    <col min="13060" max="13060" width="13" style="6" customWidth="1"/>
    <col min="13061" max="13067" width="9.140625" style="6"/>
    <col min="13068" max="13068" width="9.5703125" style="6" customWidth="1"/>
    <col min="13069" max="13069" width="11" style="6" customWidth="1"/>
    <col min="13070" max="13077" width="9.140625" style="6"/>
    <col min="13078" max="13078" width="9.85546875" style="6" bestFit="1" customWidth="1"/>
    <col min="13079" max="13085" width="9.140625" style="6"/>
    <col min="13086" max="13086" width="11.28515625" style="6" customWidth="1"/>
    <col min="13087" max="13087" width="9.28515625" style="6" customWidth="1"/>
    <col min="13088" max="13088" width="12.140625" style="6" customWidth="1"/>
    <col min="13089" max="13089" width="9.140625" style="6"/>
    <col min="13090" max="13090" width="13.140625" style="6" customWidth="1"/>
    <col min="13091" max="13312" width="9.140625" style="6"/>
    <col min="13313" max="13313" width="3" style="6" bestFit="1" customWidth="1"/>
    <col min="13314" max="13314" width="35.42578125" style="6" customWidth="1"/>
    <col min="13315" max="13315" width="12.42578125" style="6" customWidth="1"/>
    <col min="13316" max="13316" width="13" style="6" customWidth="1"/>
    <col min="13317" max="13323" width="9.140625" style="6"/>
    <col min="13324" max="13324" width="9.5703125" style="6" customWidth="1"/>
    <col min="13325" max="13325" width="11" style="6" customWidth="1"/>
    <col min="13326" max="13333" width="9.140625" style="6"/>
    <col min="13334" max="13334" width="9.85546875" style="6" bestFit="1" customWidth="1"/>
    <col min="13335" max="13341" width="9.140625" style="6"/>
    <col min="13342" max="13342" width="11.28515625" style="6" customWidth="1"/>
    <col min="13343" max="13343" width="9.28515625" style="6" customWidth="1"/>
    <col min="13344" max="13344" width="12.140625" style="6" customWidth="1"/>
    <col min="13345" max="13345" width="9.140625" style="6"/>
    <col min="13346" max="13346" width="13.140625" style="6" customWidth="1"/>
    <col min="13347" max="13568" width="9.140625" style="6"/>
    <col min="13569" max="13569" width="3" style="6" bestFit="1" customWidth="1"/>
    <col min="13570" max="13570" width="35.42578125" style="6" customWidth="1"/>
    <col min="13571" max="13571" width="12.42578125" style="6" customWidth="1"/>
    <col min="13572" max="13572" width="13" style="6" customWidth="1"/>
    <col min="13573" max="13579" width="9.140625" style="6"/>
    <col min="13580" max="13580" width="9.5703125" style="6" customWidth="1"/>
    <col min="13581" max="13581" width="11" style="6" customWidth="1"/>
    <col min="13582" max="13589" width="9.140625" style="6"/>
    <col min="13590" max="13590" width="9.85546875" style="6" bestFit="1" customWidth="1"/>
    <col min="13591" max="13597" width="9.140625" style="6"/>
    <col min="13598" max="13598" width="11.28515625" style="6" customWidth="1"/>
    <col min="13599" max="13599" width="9.28515625" style="6" customWidth="1"/>
    <col min="13600" max="13600" width="12.140625" style="6" customWidth="1"/>
    <col min="13601" max="13601" width="9.140625" style="6"/>
    <col min="13602" max="13602" width="13.140625" style="6" customWidth="1"/>
    <col min="13603" max="13824" width="9.140625" style="6"/>
    <col min="13825" max="13825" width="3" style="6" bestFit="1" customWidth="1"/>
    <col min="13826" max="13826" width="35.42578125" style="6" customWidth="1"/>
    <col min="13827" max="13827" width="12.42578125" style="6" customWidth="1"/>
    <col min="13828" max="13828" width="13" style="6" customWidth="1"/>
    <col min="13829" max="13835" width="9.140625" style="6"/>
    <col min="13836" max="13836" width="9.5703125" style="6" customWidth="1"/>
    <col min="13837" max="13837" width="11" style="6" customWidth="1"/>
    <col min="13838" max="13845" width="9.140625" style="6"/>
    <col min="13846" max="13846" width="9.85546875" style="6" bestFit="1" customWidth="1"/>
    <col min="13847" max="13853" width="9.140625" style="6"/>
    <col min="13854" max="13854" width="11.28515625" style="6" customWidth="1"/>
    <col min="13855" max="13855" width="9.28515625" style="6" customWidth="1"/>
    <col min="13856" max="13856" width="12.140625" style="6" customWidth="1"/>
    <col min="13857" max="13857" width="9.140625" style="6"/>
    <col min="13858" max="13858" width="13.140625" style="6" customWidth="1"/>
    <col min="13859" max="14080" width="9.140625" style="6"/>
    <col min="14081" max="14081" width="3" style="6" bestFit="1" customWidth="1"/>
    <col min="14082" max="14082" width="35.42578125" style="6" customWidth="1"/>
    <col min="14083" max="14083" width="12.42578125" style="6" customWidth="1"/>
    <col min="14084" max="14084" width="13" style="6" customWidth="1"/>
    <col min="14085" max="14091" width="9.140625" style="6"/>
    <col min="14092" max="14092" width="9.5703125" style="6" customWidth="1"/>
    <col min="14093" max="14093" width="11" style="6" customWidth="1"/>
    <col min="14094" max="14101" width="9.140625" style="6"/>
    <col min="14102" max="14102" width="9.85546875" style="6" bestFit="1" customWidth="1"/>
    <col min="14103" max="14109" width="9.140625" style="6"/>
    <col min="14110" max="14110" width="11.28515625" style="6" customWidth="1"/>
    <col min="14111" max="14111" width="9.28515625" style="6" customWidth="1"/>
    <col min="14112" max="14112" width="12.140625" style="6" customWidth="1"/>
    <col min="14113" max="14113" width="9.140625" style="6"/>
    <col min="14114" max="14114" width="13.140625" style="6" customWidth="1"/>
    <col min="14115" max="14336" width="9.140625" style="6"/>
    <col min="14337" max="14337" width="3" style="6" bestFit="1" customWidth="1"/>
    <col min="14338" max="14338" width="35.42578125" style="6" customWidth="1"/>
    <col min="14339" max="14339" width="12.42578125" style="6" customWidth="1"/>
    <col min="14340" max="14340" width="13" style="6" customWidth="1"/>
    <col min="14341" max="14347" width="9.140625" style="6"/>
    <col min="14348" max="14348" width="9.5703125" style="6" customWidth="1"/>
    <col min="14349" max="14349" width="11" style="6" customWidth="1"/>
    <col min="14350" max="14357" width="9.140625" style="6"/>
    <col min="14358" max="14358" width="9.85546875" style="6" bestFit="1" customWidth="1"/>
    <col min="14359" max="14365" width="9.140625" style="6"/>
    <col min="14366" max="14366" width="11.28515625" style="6" customWidth="1"/>
    <col min="14367" max="14367" width="9.28515625" style="6" customWidth="1"/>
    <col min="14368" max="14368" width="12.140625" style="6" customWidth="1"/>
    <col min="14369" max="14369" width="9.140625" style="6"/>
    <col min="14370" max="14370" width="13.140625" style="6" customWidth="1"/>
    <col min="14371" max="14592" width="9.140625" style="6"/>
    <col min="14593" max="14593" width="3" style="6" bestFit="1" customWidth="1"/>
    <col min="14594" max="14594" width="35.42578125" style="6" customWidth="1"/>
    <col min="14595" max="14595" width="12.42578125" style="6" customWidth="1"/>
    <col min="14596" max="14596" width="13" style="6" customWidth="1"/>
    <col min="14597" max="14603" width="9.140625" style="6"/>
    <col min="14604" max="14604" width="9.5703125" style="6" customWidth="1"/>
    <col min="14605" max="14605" width="11" style="6" customWidth="1"/>
    <col min="14606" max="14613" width="9.140625" style="6"/>
    <col min="14614" max="14614" width="9.85546875" style="6" bestFit="1" customWidth="1"/>
    <col min="14615" max="14621" width="9.140625" style="6"/>
    <col min="14622" max="14622" width="11.28515625" style="6" customWidth="1"/>
    <col min="14623" max="14623" width="9.28515625" style="6" customWidth="1"/>
    <col min="14624" max="14624" width="12.140625" style="6" customWidth="1"/>
    <col min="14625" max="14625" width="9.140625" style="6"/>
    <col min="14626" max="14626" width="13.140625" style="6" customWidth="1"/>
    <col min="14627" max="14848" width="9.140625" style="6"/>
    <col min="14849" max="14849" width="3" style="6" bestFit="1" customWidth="1"/>
    <col min="14850" max="14850" width="35.42578125" style="6" customWidth="1"/>
    <col min="14851" max="14851" width="12.42578125" style="6" customWidth="1"/>
    <col min="14852" max="14852" width="13" style="6" customWidth="1"/>
    <col min="14853" max="14859" width="9.140625" style="6"/>
    <col min="14860" max="14860" width="9.5703125" style="6" customWidth="1"/>
    <col min="14861" max="14861" width="11" style="6" customWidth="1"/>
    <col min="14862" max="14869" width="9.140625" style="6"/>
    <col min="14870" max="14870" width="9.85546875" style="6" bestFit="1" customWidth="1"/>
    <col min="14871" max="14877" width="9.140625" style="6"/>
    <col min="14878" max="14878" width="11.28515625" style="6" customWidth="1"/>
    <col min="14879" max="14879" width="9.28515625" style="6" customWidth="1"/>
    <col min="14880" max="14880" width="12.140625" style="6" customWidth="1"/>
    <col min="14881" max="14881" width="9.140625" style="6"/>
    <col min="14882" max="14882" width="13.140625" style="6" customWidth="1"/>
    <col min="14883" max="15104" width="9.140625" style="6"/>
    <col min="15105" max="15105" width="3" style="6" bestFit="1" customWidth="1"/>
    <col min="15106" max="15106" width="35.42578125" style="6" customWidth="1"/>
    <col min="15107" max="15107" width="12.42578125" style="6" customWidth="1"/>
    <col min="15108" max="15108" width="13" style="6" customWidth="1"/>
    <col min="15109" max="15115" width="9.140625" style="6"/>
    <col min="15116" max="15116" width="9.5703125" style="6" customWidth="1"/>
    <col min="15117" max="15117" width="11" style="6" customWidth="1"/>
    <col min="15118" max="15125" width="9.140625" style="6"/>
    <col min="15126" max="15126" width="9.85546875" style="6" bestFit="1" customWidth="1"/>
    <col min="15127" max="15133" width="9.140625" style="6"/>
    <col min="15134" max="15134" width="11.28515625" style="6" customWidth="1"/>
    <col min="15135" max="15135" width="9.28515625" style="6" customWidth="1"/>
    <col min="15136" max="15136" width="12.140625" style="6" customWidth="1"/>
    <col min="15137" max="15137" width="9.140625" style="6"/>
    <col min="15138" max="15138" width="13.140625" style="6" customWidth="1"/>
    <col min="15139" max="15360" width="9.140625" style="6"/>
    <col min="15361" max="15361" width="3" style="6" bestFit="1" customWidth="1"/>
    <col min="15362" max="15362" width="35.42578125" style="6" customWidth="1"/>
    <col min="15363" max="15363" width="12.42578125" style="6" customWidth="1"/>
    <col min="15364" max="15364" width="13" style="6" customWidth="1"/>
    <col min="15365" max="15371" width="9.140625" style="6"/>
    <col min="15372" max="15372" width="9.5703125" style="6" customWidth="1"/>
    <col min="15373" max="15373" width="11" style="6" customWidth="1"/>
    <col min="15374" max="15381" width="9.140625" style="6"/>
    <col min="15382" max="15382" width="9.85546875" style="6" bestFit="1" customWidth="1"/>
    <col min="15383" max="15389" width="9.140625" style="6"/>
    <col min="15390" max="15390" width="11.28515625" style="6" customWidth="1"/>
    <col min="15391" max="15391" width="9.28515625" style="6" customWidth="1"/>
    <col min="15392" max="15392" width="12.140625" style="6" customWidth="1"/>
    <col min="15393" max="15393" width="9.140625" style="6"/>
    <col min="15394" max="15394" width="13.140625" style="6" customWidth="1"/>
    <col min="15395" max="15616" width="9.140625" style="6"/>
    <col min="15617" max="15617" width="3" style="6" bestFit="1" customWidth="1"/>
    <col min="15618" max="15618" width="35.42578125" style="6" customWidth="1"/>
    <col min="15619" max="15619" width="12.42578125" style="6" customWidth="1"/>
    <col min="15620" max="15620" width="13" style="6" customWidth="1"/>
    <col min="15621" max="15627" width="9.140625" style="6"/>
    <col min="15628" max="15628" width="9.5703125" style="6" customWidth="1"/>
    <col min="15629" max="15629" width="11" style="6" customWidth="1"/>
    <col min="15630" max="15637" width="9.140625" style="6"/>
    <col min="15638" max="15638" width="9.85546875" style="6" bestFit="1" customWidth="1"/>
    <col min="15639" max="15645" width="9.140625" style="6"/>
    <col min="15646" max="15646" width="11.28515625" style="6" customWidth="1"/>
    <col min="15647" max="15647" width="9.28515625" style="6" customWidth="1"/>
    <col min="15648" max="15648" width="12.140625" style="6" customWidth="1"/>
    <col min="15649" max="15649" width="9.140625" style="6"/>
    <col min="15650" max="15650" width="13.140625" style="6" customWidth="1"/>
    <col min="15651" max="15872" width="9.140625" style="6"/>
    <col min="15873" max="15873" width="3" style="6" bestFit="1" customWidth="1"/>
    <col min="15874" max="15874" width="35.42578125" style="6" customWidth="1"/>
    <col min="15875" max="15875" width="12.42578125" style="6" customWidth="1"/>
    <col min="15876" max="15876" width="13" style="6" customWidth="1"/>
    <col min="15877" max="15883" width="9.140625" style="6"/>
    <col min="15884" max="15884" width="9.5703125" style="6" customWidth="1"/>
    <col min="15885" max="15885" width="11" style="6" customWidth="1"/>
    <col min="15886" max="15893" width="9.140625" style="6"/>
    <col min="15894" max="15894" width="9.85546875" style="6" bestFit="1" customWidth="1"/>
    <col min="15895" max="15901" width="9.140625" style="6"/>
    <col min="15902" max="15902" width="11.28515625" style="6" customWidth="1"/>
    <col min="15903" max="15903" width="9.28515625" style="6" customWidth="1"/>
    <col min="15904" max="15904" width="12.140625" style="6" customWidth="1"/>
    <col min="15905" max="15905" width="9.140625" style="6"/>
    <col min="15906" max="15906" width="13.140625" style="6" customWidth="1"/>
    <col min="15907" max="16128" width="9.140625" style="6"/>
    <col min="16129" max="16129" width="3" style="6" bestFit="1" customWidth="1"/>
    <col min="16130" max="16130" width="35.42578125" style="6" customWidth="1"/>
    <col min="16131" max="16131" width="12.42578125" style="6" customWidth="1"/>
    <col min="16132" max="16132" width="13" style="6" customWidth="1"/>
    <col min="16133" max="16139" width="9.140625" style="6"/>
    <col min="16140" max="16140" width="9.5703125" style="6" customWidth="1"/>
    <col min="16141" max="16141" width="11" style="6" customWidth="1"/>
    <col min="16142" max="16149" width="9.140625" style="6"/>
    <col min="16150" max="16150" width="9.85546875" style="6" bestFit="1" customWidth="1"/>
    <col min="16151" max="16157" width="9.140625" style="6"/>
    <col min="16158" max="16158" width="11.28515625" style="6" customWidth="1"/>
    <col min="16159" max="16159" width="9.28515625" style="6" customWidth="1"/>
    <col min="16160" max="16160" width="12.140625" style="6" customWidth="1"/>
    <col min="16161" max="16161" width="9.140625" style="6"/>
    <col min="16162" max="16162" width="13.140625" style="6" customWidth="1"/>
    <col min="16163" max="16384" width="9.140625" style="6"/>
  </cols>
  <sheetData>
    <row r="1" spans="1:34" ht="15" x14ac:dyDescent="0.25">
      <c r="A1" s="1"/>
      <c r="B1" s="2"/>
      <c r="C1" s="2"/>
      <c r="D1" s="2"/>
      <c r="E1" s="3"/>
      <c r="F1" s="1"/>
      <c r="G1" s="1"/>
      <c r="H1" s="3"/>
      <c r="I1" s="3"/>
      <c r="J1" s="3"/>
      <c r="K1" s="1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5"/>
      <c r="AD1" s="5"/>
      <c r="AE1" s="5"/>
      <c r="AF1" s="5"/>
      <c r="AG1" s="5"/>
      <c r="AH1" s="5"/>
    </row>
    <row r="2" spans="1:34" customFormat="1" ht="18.75" x14ac:dyDescent="0.25">
      <c r="A2" s="1"/>
      <c r="B2" s="2"/>
      <c r="C2" s="2"/>
      <c r="D2" s="2"/>
      <c r="E2" s="7"/>
      <c r="F2" s="7"/>
      <c r="G2" s="7"/>
      <c r="H2" s="7"/>
      <c r="I2" s="7"/>
      <c r="J2" s="8" t="s">
        <v>0</v>
      </c>
      <c r="K2" s="8"/>
      <c r="L2" s="8"/>
      <c r="M2" s="8"/>
      <c r="N2" s="8"/>
      <c r="O2" s="8"/>
      <c r="P2" s="8"/>
      <c r="Q2" s="8"/>
      <c r="R2" s="8"/>
      <c r="S2" s="8"/>
      <c r="T2" s="7"/>
      <c r="U2" s="7"/>
      <c r="V2" s="7"/>
      <c r="W2" s="7"/>
      <c r="X2" s="7"/>
      <c r="Y2" s="7"/>
      <c r="Z2" s="9"/>
      <c r="AA2" s="9"/>
      <c r="AB2" s="9"/>
      <c r="AC2" s="10"/>
      <c r="AD2" s="10"/>
      <c r="AE2" s="10"/>
      <c r="AF2" s="10"/>
      <c r="AG2" s="10"/>
      <c r="AH2" s="10"/>
    </row>
    <row r="3" spans="1:34" customFormat="1" ht="18.75" x14ac:dyDescent="0.25">
      <c r="A3" s="1"/>
      <c r="B3" s="2"/>
      <c r="C3" s="2"/>
      <c r="D3" s="2"/>
      <c r="E3" s="11"/>
      <c r="F3" s="1"/>
      <c r="G3" s="1"/>
      <c r="H3" s="11"/>
      <c r="I3" s="8" t="s">
        <v>1</v>
      </c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9"/>
      <c r="Z3" s="9"/>
      <c r="AA3" s="9"/>
      <c r="AB3" s="9"/>
      <c r="AC3" s="10"/>
      <c r="AD3" s="10"/>
      <c r="AE3" s="10"/>
      <c r="AF3" s="10"/>
      <c r="AG3" s="10"/>
      <c r="AH3" s="10"/>
    </row>
    <row r="4" spans="1:34" ht="18.75" x14ac:dyDescent="0.25">
      <c r="A4" s="1"/>
      <c r="B4" s="2"/>
      <c r="C4" s="2"/>
      <c r="D4" s="2"/>
      <c r="E4" s="3"/>
      <c r="F4" s="1"/>
      <c r="G4" s="1"/>
      <c r="H4" s="3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4"/>
      <c r="U4" s="4"/>
      <c r="V4" s="4"/>
      <c r="W4" s="4"/>
      <c r="X4" s="4"/>
      <c r="Y4" s="4"/>
      <c r="Z4" s="4"/>
      <c r="AA4" s="4"/>
      <c r="AB4" s="4"/>
      <c r="AC4" s="5"/>
      <c r="AD4" s="5"/>
      <c r="AE4" s="5"/>
      <c r="AF4" s="5"/>
      <c r="AG4" s="5"/>
      <c r="AH4" s="5"/>
    </row>
    <row r="5" spans="1:34" ht="18.75" x14ac:dyDescent="0.25">
      <c r="A5" s="1"/>
      <c r="B5" s="2"/>
      <c r="C5" s="2"/>
      <c r="D5" s="2"/>
      <c r="E5" s="3"/>
      <c r="F5" s="1"/>
      <c r="G5" s="1"/>
      <c r="H5" s="3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4"/>
      <c r="U5" s="4"/>
      <c r="V5" s="4"/>
      <c r="W5" s="4"/>
      <c r="X5" s="4"/>
      <c r="Y5" s="4"/>
      <c r="Z5" s="4"/>
      <c r="AA5" s="4"/>
      <c r="AB5" s="4"/>
      <c r="AC5" s="5"/>
      <c r="AD5" s="5"/>
      <c r="AE5" s="5"/>
      <c r="AF5" s="5"/>
      <c r="AG5" s="5"/>
      <c r="AH5" s="5"/>
    </row>
    <row r="6" spans="1:34" ht="18.75" x14ac:dyDescent="0.25">
      <c r="A6" s="1"/>
      <c r="B6" s="2"/>
      <c r="C6" s="2"/>
      <c r="D6" s="2"/>
      <c r="E6" s="3"/>
      <c r="F6" s="1"/>
      <c r="G6" s="1"/>
      <c r="H6" s="3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4"/>
      <c r="U6" s="4"/>
      <c r="V6" s="4"/>
      <c r="W6" s="4"/>
      <c r="X6" s="4"/>
      <c r="Y6" s="4"/>
      <c r="Z6" s="4"/>
      <c r="AA6" s="4"/>
      <c r="AB6" s="4"/>
      <c r="AC6" s="5"/>
      <c r="AD6" s="5"/>
      <c r="AE6" s="5"/>
      <c r="AF6" s="5"/>
      <c r="AG6" s="5"/>
      <c r="AH6" s="5"/>
    </row>
    <row r="7" spans="1:34" ht="15" x14ac:dyDescent="0.25">
      <c r="A7" s="13"/>
      <c r="B7" s="14"/>
      <c r="C7" s="14"/>
      <c r="D7" s="14"/>
      <c r="E7" s="3"/>
      <c r="F7" s="13"/>
      <c r="G7" s="13"/>
      <c r="H7" s="3"/>
      <c r="I7" s="3"/>
      <c r="J7" s="3"/>
      <c r="K7" s="13"/>
      <c r="L7" s="3"/>
      <c r="M7" s="3"/>
      <c r="N7" s="3"/>
      <c r="O7" s="3"/>
      <c r="P7" s="3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5"/>
      <c r="AD7" s="5"/>
      <c r="AE7" s="5"/>
      <c r="AF7" s="5"/>
      <c r="AG7" s="5"/>
      <c r="AH7" s="15" t="s">
        <v>2</v>
      </c>
    </row>
    <row r="8" spans="1:34" ht="14.25" x14ac:dyDescent="0.2">
      <c r="A8" s="18" t="s">
        <v>3</v>
      </c>
      <c r="B8" s="19" t="s">
        <v>4</v>
      </c>
      <c r="C8" s="20" t="s">
        <v>5</v>
      </c>
      <c r="D8" s="20"/>
      <c r="E8" s="20" t="s">
        <v>6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 t="s">
        <v>7</v>
      </c>
    </row>
    <row r="9" spans="1:34" ht="14.25" x14ac:dyDescent="0.2">
      <c r="A9" s="18"/>
      <c r="B9" s="19"/>
      <c r="C9" s="20" t="s">
        <v>8</v>
      </c>
      <c r="D9" s="20"/>
      <c r="E9" s="20"/>
      <c r="F9" s="20"/>
      <c r="G9" s="20"/>
      <c r="H9" s="20" t="s">
        <v>9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 t="s">
        <v>10</v>
      </c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</row>
    <row r="10" spans="1:34" ht="180" x14ac:dyDescent="0.2">
      <c r="A10" s="18"/>
      <c r="B10" s="19"/>
      <c r="C10" s="21" t="s">
        <v>11</v>
      </c>
      <c r="D10" s="21" t="s">
        <v>12</v>
      </c>
      <c r="E10" s="22" t="s">
        <v>13</v>
      </c>
      <c r="F10" s="22" t="s">
        <v>14</v>
      </c>
      <c r="G10" s="22" t="s">
        <v>15</v>
      </c>
      <c r="H10" s="22" t="s">
        <v>16</v>
      </c>
      <c r="I10" s="22" t="s">
        <v>17</v>
      </c>
      <c r="J10" s="22" t="s">
        <v>18</v>
      </c>
      <c r="K10" s="22" t="s">
        <v>19</v>
      </c>
      <c r="L10" s="22" t="s">
        <v>20</v>
      </c>
      <c r="M10" s="22" t="s">
        <v>21</v>
      </c>
      <c r="N10" s="22" t="s">
        <v>22</v>
      </c>
      <c r="O10" s="22" t="s">
        <v>23</v>
      </c>
      <c r="P10" s="22" t="s">
        <v>24</v>
      </c>
      <c r="Q10" s="22" t="s">
        <v>25</v>
      </c>
      <c r="R10" s="22" t="s">
        <v>26</v>
      </c>
      <c r="S10" s="22" t="s">
        <v>27</v>
      </c>
      <c r="T10" s="22" t="s">
        <v>28</v>
      </c>
      <c r="U10" s="22" t="s">
        <v>29</v>
      </c>
      <c r="V10" s="23" t="s">
        <v>15</v>
      </c>
      <c r="W10" s="22" t="s">
        <v>30</v>
      </c>
      <c r="X10" s="22" t="s">
        <v>31</v>
      </c>
      <c r="Y10" s="22" t="s">
        <v>32</v>
      </c>
      <c r="Z10" s="22" t="s">
        <v>33</v>
      </c>
      <c r="AA10" s="24" t="s">
        <v>34</v>
      </c>
      <c r="AB10" s="22" t="s">
        <v>35</v>
      </c>
      <c r="AC10" s="21" t="s">
        <v>36</v>
      </c>
      <c r="AD10" s="21" t="s">
        <v>37</v>
      </c>
      <c r="AE10" s="21" t="s">
        <v>38</v>
      </c>
      <c r="AF10" s="21" t="s">
        <v>39</v>
      </c>
      <c r="AG10" s="25" t="s">
        <v>15</v>
      </c>
      <c r="AH10" s="20"/>
    </row>
    <row r="11" spans="1:34" x14ac:dyDescent="0.2">
      <c r="A11" s="26">
        <v>1</v>
      </c>
      <c r="B11" s="27" t="s">
        <v>40</v>
      </c>
      <c r="C11" s="16"/>
      <c r="D11" s="16"/>
      <c r="E11" s="16">
        <v>1739</v>
      </c>
      <c r="F11" s="16"/>
      <c r="G11" s="16">
        <v>1739</v>
      </c>
      <c r="H11" s="16">
        <v>16662</v>
      </c>
      <c r="I11" s="16"/>
      <c r="J11" s="16"/>
      <c r="K11" s="16"/>
      <c r="L11" s="16">
        <v>2182</v>
      </c>
      <c r="M11" s="16">
        <v>34082</v>
      </c>
      <c r="N11" s="16"/>
      <c r="O11" s="16"/>
      <c r="P11" s="16"/>
      <c r="Q11" s="16"/>
      <c r="R11" s="16"/>
      <c r="S11" s="16"/>
      <c r="T11" s="16"/>
      <c r="U11" s="16">
        <v>2350</v>
      </c>
      <c r="V11" s="16">
        <v>55276</v>
      </c>
      <c r="W11" s="17">
        <v>34768</v>
      </c>
      <c r="X11" s="17"/>
      <c r="Y11" s="17"/>
      <c r="Z11" s="16"/>
      <c r="AA11" s="16"/>
      <c r="AB11" s="17"/>
      <c r="AC11" s="17"/>
      <c r="AD11" s="17"/>
      <c r="AE11" s="17"/>
      <c r="AF11" s="17"/>
      <c r="AG11" s="16">
        <f>SUM(W11:AF11)</f>
        <v>34768</v>
      </c>
      <c r="AH11" s="28"/>
    </row>
    <row r="12" spans="1:34" x14ac:dyDescent="0.2">
      <c r="A12" s="26">
        <v>2</v>
      </c>
      <c r="B12" s="27" t="s">
        <v>41</v>
      </c>
      <c r="C12" s="16"/>
      <c r="D12" s="16"/>
      <c r="E12" s="16">
        <v>75</v>
      </c>
      <c r="F12" s="16">
        <v>19934</v>
      </c>
      <c r="G12" s="16">
        <v>20009</v>
      </c>
      <c r="H12" s="16">
        <v>28761</v>
      </c>
      <c r="I12" s="16"/>
      <c r="J12" s="16"/>
      <c r="K12" s="16"/>
      <c r="L12" s="16">
        <v>7741</v>
      </c>
      <c r="M12" s="16">
        <v>14156</v>
      </c>
      <c r="N12" s="16"/>
      <c r="O12" s="16"/>
      <c r="P12" s="16"/>
      <c r="Q12" s="16">
        <v>250</v>
      </c>
      <c r="R12" s="16"/>
      <c r="S12" s="16"/>
      <c r="T12" s="16"/>
      <c r="U12" s="16">
        <v>20538</v>
      </c>
      <c r="V12" s="16">
        <v>71446</v>
      </c>
      <c r="W12" s="17">
        <v>157677</v>
      </c>
      <c r="X12" s="17">
        <v>115</v>
      </c>
      <c r="Y12" s="17"/>
      <c r="Z12" s="16"/>
      <c r="AA12" s="16"/>
      <c r="AB12" s="17"/>
      <c r="AC12" s="17"/>
      <c r="AD12" s="17"/>
      <c r="AE12" s="17"/>
      <c r="AF12" s="17"/>
      <c r="AG12" s="16">
        <f t="shared" ref="AG12:AG47" si="0">SUM(W12:AF12)</f>
        <v>157792</v>
      </c>
      <c r="AH12" s="28"/>
    </row>
    <row r="13" spans="1:34" x14ac:dyDescent="0.2">
      <c r="A13" s="26">
        <v>3</v>
      </c>
      <c r="B13" s="27" t="s">
        <v>42</v>
      </c>
      <c r="C13" s="16">
        <v>41680</v>
      </c>
      <c r="D13" s="16"/>
      <c r="E13" s="16">
        <v>4582</v>
      </c>
      <c r="F13" s="16"/>
      <c r="G13" s="16">
        <v>46262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  <c r="X13" s="17"/>
      <c r="Y13" s="17"/>
      <c r="Z13" s="16"/>
      <c r="AA13" s="16"/>
      <c r="AB13" s="17"/>
      <c r="AC13" s="17"/>
      <c r="AD13" s="17"/>
      <c r="AE13" s="17"/>
      <c r="AF13" s="17"/>
      <c r="AG13" s="16">
        <f t="shared" si="0"/>
        <v>0</v>
      </c>
      <c r="AH13" s="28"/>
    </row>
    <row r="14" spans="1:34" x14ac:dyDescent="0.2">
      <c r="A14" s="26">
        <v>4</v>
      </c>
      <c r="B14" s="27" t="s">
        <v>43</v>
      </c>
      <c r="C14" s="16"/>
      <c r="D14" s="16"/>
      <c r="E14" s="16">
        <v>2900</v>
      </c>
      <c r="F14" s="16">
        <v>110589</v>
      </c>
      <c r="G14" s="16">
        <v>113489</v>
      </c>
      <c r="H14" s="16">
        <v>31954</v>
      </c>
      <c r="I14" s="16"/>
      <c r="J14" s="16"/>
      <c r="K14" s="16"/>
      <c r="L14" s="16"/>
      <c r="M14" s="16">
        <v>534</v>
      </c>
      <c r="N14" s="16"/>
      <c r="O14" s="16">
        <v>366</v>
      </c>
      <c r="P14" s="16"/>
      <c r="Q14" s="16">
        <v>500</v>
      </c>
      <c r="R14" s="16"/>
      <c r="S14" s="16"/>
      <c r="T14" s="16">
        <v>2418</v>
      </c>
      <c r="U14" s="16">
        <v>13460</v>
      </c>
      <c r="V14" s="16">
        <v>49232</v>
      </c>
      <c r="W14" s="17">
        <v>105263</v>
      </c>
      <c r="X14" s="17"/>
      <c r="Y14" s="17"/>
      <c r="Z14" s="16"/>
      <c r="AA14" s="16"/>
      <c r="AB14" s="17"/>
      <c r="AC14" s="17"/>
      <c r="AD14" s="17"/>
      <c r="AE14" s="17"/>
      <c r="AF14" s="17"/>
      <c r="AG14" s="16">
        <f t="shared" si="0"/>
        <v>105263</v>
      </c>
      <c r="AH14" s="28"/>
    </row>
    <row r="15" spans="1:34" ht="25.5" x14ac:dyDescent="0.2">
      <c r="A15" s="26">
        <v>5</v>
      </c>
      <c r="B15" s="27" t="s">
        <v>44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>
        <v>634</v>
      </c>
      <c r="O15" s="16"/>
      <c r="P15" s="16"/>
      <c r="Q15" s="16"/>
      <c r="R15" s="16"/>
      <c r="S15" s="16"/>
      <c r="T15" s="16"/>
      <c r="U15" s="16">
        <v>15</v>
      </c>
      <c r="V15" s="16">
        <v>649</v>
      </c>
      <c r="W15" s="17"/>
      <c r="X15" s="17"/>
      <c r="Y15" s="17"/>
      <c r="Z15" s="16"/>
      <c r="AA15" s="16"/>
      <c r="AB15" s="17"/>
      <c r="AC15" s="17"/>
      <c r="AD15" s="17"/>
      <c r="AE15" s="17"/>
      <c r="AF15" s="17"/>
      <c r="AG15" s="16">
        <f t="shared" si="0"/>
        <v>0</v>
      </c>
      <c r="AH15" s="28"/>
    </row>
    <row r="16" spans="1:34" x14ac:dyDescent="0.2">
      <c r="A16" s="26">
        <v>6</v>
      </c>
      <c r="B16" s="27" t="s">
        <v>45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>
        <v>718</v>
      </c>
      <c r="X16" s="17"/>
      <c r="Y16" s="17"/>
      <c r="Z16" s="16"/>
      <c r="AA16" s="16"/>
      <c r="AB16" s="17"/>
      <c r="AC16" s="17"/>
      <c r="AD16" s="17"/>
      <c r="AE16" s="17"/>
      <c r="AF16" s="17"/>
      <c r="AG16" s="16">
        <f t="shared" si="0"/>
        <v>718</v>
      </c>
      <c r="AH16" s="28"/>
    </row>
    <row r="17" spans="1:34" x14ac:dyDescent="0.2">
      <c r="A17" s="26">
        <v>7</v>
      </c>
      <c r="B17" s="27" t="s">
        <v>46</v>
      </c>
      <c r="C17" s="16"/>
      <c r="D17" s="16"/>
      <c r="E17" s="16">
        <v>22497</v>
      </c>
      <c r="F17" s="16">
        <v>120642</v>
      </c>
      <c r="G17" s="16">
        <v>143139</v>
      </c>
      <c r="H17" s="16">
        <v>29633</v>
      </c>
      <c r="I17" s="16"/>
      <c r="J17" s="16">
        <v>10186</v>
      </c>
      <c r="K17" s="16"/>
      <c r="L17" s="16">
        <v>432</v>
      </c>
      <c r="M17" s="16">
        <v>843</v>
      </c>
      <c r="N17" s="16">
        <v>305324</v>
      </c>
      <c r="O17" s="16">
        <v>250</v>
      </c>
      <c r="P17" s="16"/>
      <c r="Q17" s="16"/>
      <c r="R17" s="16"/>
      <c r="S17" s="16">
        <v>784</v>
      </c>
      <c r="T17" s="16"/>
      <c r="U17" s="16">
        <v>72798</v>
      </c>
      <c r="V17" s="16">
        <v>420250</v>
      </c>
      <c r="W17" s="17">
        <v>169235</v>
      </c>
      <c r="X17" s="17">
        <v>2984</v>
      </c>
      <c r="Y17" s="17"/>
      <c r="Z17" s="16"/>
      <c r="AA17" s="16"/>
      <c r="AB17" s="17"/>
      <c r="AC17" s="17"/>
      <c r="AD17" s="17">
        <v>1448</v>
      </c>
      <c r="AE17" s="17"/>
      <c r="AF17" s="17"/>
      <c r="AG17" s="16">
        <f t="shared" si="0"/>
        <v>173667</v>
      </c>
      <c r="AH17" s="28"/>
    </row>
    <row r="18" spans="1:34" ht="25.5" x14ac:dyDescent="0.2">
      <c r="A18" s="26">
        <v>8</v>
      </c>
      <c r="B18" s="27" t="s">
        <v>47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7"/>
      <c r="X18" s="17"/>
      <c r="Y18" s="17"/>
      <c r="Z18" s="16"/>
      <c r="AA18" s="16"/>
      <c r="AB18" s="17"/>
      <c r="AC18" s="17"/>
      <c r="AD18" s="17"/>
      <c r="AE18" s="17"/>
      <c r="AF18" s="17"/>
      <c r="AG18" s="16">
        <f t="shared" si="0"/>
        <v>0</v>
      </c>
      <c r="AH18" s="28"/>
    </row>
    <row r="19" spans="1:34" x14ac:dyDescent="0.2">
      <c r="A19" s="26">
        <v>9</v>
      </c>
      <c r="B19" s="27" t="s">
        <v>48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7">
        <v>12007</v>
      </c>
      <c r="X19" s="17"/>
      <c r="Y19" s="17"/>
      <c r="Z19" s="16"/>
      <c r="AA19" s="16"/>
      <c r="AB19" s="17"/>
      <c r="AC19" s="17"/>
      <c r="AD19" s="17"/>
      <c r="AE19" s="17"/>
      <c r="AF19" s="17"/>
      <c r="AG19" s="16">
        <f t="shared" si="0"/>
        <v>12007</v>
      </c>
      <c r="AH19" s="28"/>
    </row>
    <row r="20" spans="1:34" x14ac:dyDescent="0.2">
      <c r="A20" s="26">
        <v>10</v>
      </c>
      <c r="B20" s="27" t="s">
        <v>49</v>
      </c>
      <c r="C20" s="16"/>
      <c r="D20" s="16"/>
      <c r="E20" s="16">
        <v>14</v>
      </c>
      <c r="F20" s="16"/>
      <c r="G20" s="16">
        <v>14</v>
      </c>
      <c r="H20" s="16">
        <v>3910</v>
      </c>
      <c r="I20" s="16"/>
      <c r="J20" s="16"/>
      <c r="K20" s="16"/>
      <c r="L20" s="16"/>
      <c r="M20" s="16">
        <v>44</v>
      </c>
      <c r="N20" s="16"/>
      <c r="O20" s="16"/>
      <c r="P20" s="16"/>
      <c r="Q20" s="16"/>
      <c r="R20" s="16"/>
      <c r="S20" s="16"/>
      <c r="T20" s="16"/>
      <c r="U20" s="16">
        <v>698</v>
      </c>
      <c r="V20" s="16">
        <v>4652</v>
      </c>
      <c r="W20" s="17"/>
      <c r="X20" s="17"/>
      <c r="Y20" s="17"/>
      <c r="Z20" s="16"/>
      <c r="AA20" s="16"/>
      <c r="AB20" s="17"/>
      <c r="AC20" s="17"/>
      <c r="AD20" s="17"/>
      <c r="AE20" s="17"/>
      <c r="AF20" s="17"/>
      <c r="AG20" s="16">
        <f t="shared" si="0"/>
        <v>0</v>
      </c>
      <c r="AH20" s="28"/>
    </row>
    <row r="21" spans="1:34" x14ac:dyDescent="0.2">
      <c r="A21" s="26">
        <v>11</v>
      </c>
      <c r="B21" s="27" t="s">
        <v>50</v>
      </c>
      <c r="C21" s="16"/>
      <c r="D21" s="16"/>
      <c r="E21" s="16">
        <v>1353</v>
      </c>
      <c r="F21" s="16">
        <v>15760</v>
      </c>
      <c r="G21" s="16">
        <v>17113</v>
      </c>
      <c r="H21" s="16">
        <v>16655</v>
      </c>
      <c r="I21" s="16"/>
      <c r="J21" s="16"/>
      <c r="K21" s="16"/>
      <c r="L21" s="16">
        <v>172</v>
      </c>
      <c r="M21" s="16">
        <v>3154</v>
      </c>
      <c r="N21" s="16"/>
      <c r="O21" s="16">
        <v>56</v>
      </c>
      <c r="P21" s="16"/>
      <c r="Q21" s="16"/>
      <c r="R21" s="16"/>
      <c r="S21" s="16"/>
      <c r="T21" s="16">
        <v>11156</v>
      </c>
      <c r="U21" s="16">
        <v>168</v>
      </c>
      <c r="V21" s="16">
        <v>31361</v>
      </c>
      <c r="W21" s="17">
        <v>9635</v>
      </c>
      <c r="X21" s="17"/>
      <c r="Y21" s="17"/>
      <c r="Z21" s="16"/>
      <c r="AA21" s="16"/>
      <c r="AB21" s="17"/>
      <c r="AC21" s="17"/>
      <c r="AD21" s="17"/>
      <c r="AE21" s="17"/>
      <c r="AF21" s="17"/>
      <c r="AG21" s="16">
        <f t="shared" si="0"/>
        <v>9635</v>
      </c>
      <c r="AH21" s="28"/>
    </row>
    <row r="22" spans="1:34" x14ac:dyDescent="0.2">
      <c r="A22" s="26">
        <v>12</v>
      </c>
      <c r="B22" s="27" t="s">
        <v>51</v>
      </c>
      <c r="C22" s="16"/>
      <c r="D22" s="16"/>
      <c r="E22" s="16">
        <v>1920</v>
      </c>
      <c r="F22" s="16"/>
      <c r="G22" s="16">
        <v>1920</v>
      </c>
      <c r="H22" s="16">
        <v>9482</v>
      </c>
      <c r="I22" s="16"/>
      <c r="J22" s="16"/>
      <c r="K22" s="16"/>
      <c r="L22" s="16"/>
      <c r="M22" s="16">
        <v>674</v>
      </c>
      <c r="N22" s="16"/>
      <c r="O22" s="16"/>
      <c r="P22" s="16"/>
      <c r="Q22" s="16"/>
      <c r="R22" s="16"/>
      <c r="S22" s="16"/>
      <c r="T22" s="16"/>
      <c r="U22" s="16"/>
      <c r="V22" s="16">
        <v>10156</v>
      </c>
      <c r="W22" s="17">
        <v>76618</v>
      </c>
      <c r="X22" s="17"/>
      <c r="Y22" s="17"/>
      <c r="Z22" s="16"/>
      <c r="AA22" s="16"/>
      <c r="AB22" s="17"/>
      <c r="AC22" s="17"/>
      <c r="AD22" s="17"/>
      <c r="AE22" s="17"/>
      <c r="AF22" s="17"/>
      <c r="AG22" s="16">
        <f t="shared" si="0"/>
        <v>76618</v>
      </c>
      <c r="AH22" s="28"/>
    </row>
    <row r="23" spans="1:34" x14ac:dyDescent="0.2">
      <c r="A23" s="26">
        <v>13</v>
      </c>
      <c r="B23" s="27" t="s">
        <v>52</v>
      </c>
      <c r="C23" s="16"/>
      <c r="D23" s="16"/>
      <c r="E23" s="16">
        <v>683</v>
      </c>
      <c r="F23" s="16"/>
      <c r="G23" s="16">
        <v>683</v>
      </c>
      <c r="H23" s="16">
        <v>1031</v>
      </c>
      <c r="I23" s="16"/>
      <c r="J23" s="16"/>
      <c r="K23" s="16"/>
      <c r="L23" s="16"/>
      <c r="M23" s="16">
        <v>99</v>
      </c>
      <c r="N23" s="16"/>
      <c r="O23" s="16">
        <v>191</v>
      </c>
      <c r="P23" s="16"/>
      <c r="Q23" s="16"/>
      <c r="R23" s="16"/>
      <c r="S23" s="16"/>
      <c r="T23" s="16"/>
      <c r="U23" s="16">
        <v>832</v>
      </c>
      <c r="V23" s="16">
        <v>2153</v>
      </c>
      <c r="W23" s="17">
        <v>41670</v>
      </c>
      <c r="X23" s="17">
        <v>55</v>
      </c>
      <c r="Y23" s="17"/>
      <c r="Z23" s="16"/>
      <c r="AA23" s="16"/>
      <c r="AB23" s="17"/>
      <c r="AC23" s="17"/>
      <c r="AD23" s="17"/>
      <c r="AE23" s="17"/>
      <c r="AF23" s="17"/>
      <c r="AG23" s="16">
        <f t="shared" si="0"/>
        <v>41725</v>
      </c>
      <c r="AH23" s="28"/>
    </row>
    <row r="24" spans="1:34" x14ac:dyDescent="0.2">
      <c r="A24" s="26">
        <v>14</v>
      </c>
      <c r="B24" s="27" t="s">
        <v>53</v>
      </c>
      <c r="C24" s="16"/>
      <c r="D24" s="16"/>
      <c r="E24" s="16"/>
      <c r="F24" s="16">
        <v>24699</v>
      </c>
      <c r="G24" s="16">
        <v>24699</v>
      </c>
      <c r="H24" s="16">
        <v>7064</v>
      </c>
      <c r="I24" s="16"/>
      <c r="J24" s="16"/>
      <c r="K24" s="16"/>
      <c r="L24" s="16">
        <v>199801</v>
      </c>
      <c r="M24" s="16">
        <v>321977</v>
      </c>
      <c r="N24" s="16">
        <v>52249</v>
      </c>
      <c r="O24" s="16"/>
      <c r="P24" s="16"/>
      <c r="Q24" s="16"/>
      <c r="R24" s="16"/>
      <c r="S24" s="16"/>
      <c r="T24" s="16"/>
      <c r="U24" s="16">
        <v>8099</v>
      </c>
      <c r="V24" s="16">
        <v>589190</v>
      </c>
      <c r="W24" s="17">
        <v>3243</v>
      </c>
      <c r="X24" s="17">
        <v>125</v>
      </c>
      <c r="Y24" s="17"/>
      <c r="Z24" s="16"/>
      <c r="AA24" s="16"/>
      <c r="AB24" s="17"/>
      <c r="AC24" s="17">
        <v>518</v>
      </c>
      <c r="AD24" s="17"/>
      <c r="AE24" s="17"/>
      <c r="AF24" s="17"/>
      <c r="AG24" s="16">
        <f t="shared" si="0"/>
        <v>3886</v>
      </c>
      <c r="AH24" s="28"/>
    </row>
    <row r="25" spans="1:34" x14ac:dyDescent="0.2">
      <c r="A25" s="26">
        <v>15</v>
      </c>
      <c r="B25" s="27" t="s">
        <v>54</v>
      </c>
      <c r="C25" s="16"/>
      <c r="D25" s="16"/>
      <c r="E25" s="16">
        <v>6364</v>
      </c>
      <c r="F25" s="16">
        <v>38567</v>
      </c>
      <c r="G25" s="16">
        <v>44931</v>
      </c>
      <c r="H25" s="16">
        <v>284</v>
      </c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>
        <v>200130</v>
      </c>
      <c r="V25" s="16">
        <v>200414</v>
      </c>
      <c r="W25" s="17">
        <v>8170</v>
      </c>
      <c r="X25" s="17"/>
      <c r="Y25" s="17"/>
      <c r="Z25" s="16"/>
      <c r="AA25" s="16"/>
      <c r="AB25" s="17"/>
      <c r="AC25" s="17"/>
      <c r="AD25" s="17"/>
      <c r="AE25" s="17"/>
      <c r="AF25" s="17"/>
      <c r="AG25" s="16">
        <f t="shared" si="0"/>
        <v>8170</v>
      </c>
      <c r="AH25" s="28"/>
    </row>
    <row r="26" spans="1:34" x14ac:dyDescent="0.2">
      <c r="A26" s="26">
        <v>16</v>
      </c>
      <c r="B26" s="27" t="s">
        <v>55</v>
      </c>
      <c r="C26" s="16"/>
      <c r="D26" s="16"/>
      <c r="E26" s="16">
        <v>2163</v>
      </c>
      <c r="F26" s="16">
        <v>28123</v>
      </c>
      <c r="G26" s="16">
        <v>30286</v>
      </c>
      <c r="H26" s="16">
        <v>196240</v>
      </c>
      <c r="I26" s="16"/>
      <c r="J26" s="16"/>
      <c r="K26" s="16"/>
      <c r="L26" s="16">
        <v>3807</v>
      </c>
      <c r="M26" s="16">
        <v>14564</v>
      </c>
      <c r="N26" s="16"/>
      <c r="O26" s="16">
        <v>1529</v>
      </c>
      <c r="P26" s="16"/>
      <c r="Q26" s="16"/>
      <c r="R26" s="16"/>
      <c r="S26" s="16"/>
      <c r="T26" s="16"/>
      <c r="U26" s="16">
        <v>18819</v>
      </c>
      <c r="V26" s="16">
        <v>234959</v>
      </c>
      <c r="W26" s="17">
        <v>111156</v>
      </c>
      <c r="X26" s="17">
        <v>114</v>
      </c>
      <c r="Y26" s="17"/>
      <c r="Z26" s="16"/>
      <c r="AA26" s="16"/>
      <c r="AB26" s="17"/>
      <c r="AC26" s="17"/>
      <c r="AD26" s="17"/>
      <c r="AE26" s="17"/>
      <c r="AF26" s="17"/>
      <c r="AG26" s="16">
        <f t="shared" si="0"/>
        <v>111270</v>
      </c>
      <c r="AH26" s="28"/>
    </row>
    <row r="27" spans="1:34" x14ac:dyDescent="0.2">
      <c r="A27" s="26">
        <v>17</v>
      </c>
      <c r="B27" s="27" t="s">
        <v>56</v>
      </c>
      <c r="C27" s="16"/>
      <c r="D27" s="16"/>
      <c r="E27" s="16">
        <v>49</v>
      </c>
      <c r="F27" s="16">
        <v>6055</v>
      </c>
      <c r="G27" s="16">
        <v>6104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7">
        <v>4779</v>
      </c>
      <c r="X27" s="17"/>
      <c r="Y27" s="17"/>
      <c r="Z27" s="16"/>
      <c r="AA27" s="16"/>
      <c r="AB27" s="17"/>
      <c r="AC27" s="17"/>
      <c r="AD27" s="17"/>
      <c r="AE27" s="17"/>
      <c r="AF27" s="17"/>
      <c r="AG27" s="16">
        <f t="shared" si="0"/>
        <v>4779</v>
      </c>
      <c r="AH27" s="28"/>
    </row>
    <row r="28" spans="1:34" x14ac:dyDescent="0.2">
      <c r="A28" s="26">
        <v>18</v>
      </c>
      <c r="B28" s="27" t="s">
        <v>57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7">
        <v>360</v>
      </c>
      <c r="X28" s="17"/>
      <c r="Y28" s="17"/>
      <c r="Z28" s="16"/>
      <c r="AA28" s="16"/>
      <c r="AB28" s="17"/>
      <c r="AC28" s="17"/>
      <c r="AD28" s="17"/>
      <c r="AE28" s="17"/>
      <c r="AF28" s="17"/>
      <c r="AG28" s="16">
        <f t="shared" si="0"/>
        <v>360</v>
      </c>
      <c r="AH28" s="28"/>
    </row>
    <row r="29" spans="1:34" x14ac:dyDescent="0.2">
      <c r="A29" s="26">
        <v>19</v>
      </c>
      <c r="B29" s="27" t="s">
        <v>58</v>
      </c>
      <c r="C29" s="16"/>
      <c r="D29" s="16"/>
      <c r="E29" s="16">
        <v>1857</v>
      </c>
      <c r="F29" s="16"/>
      <c r="G29" s="16">
        <v>1857</v>
      </c>
      <c r="H29" s="16">
        <v>15393</v>
      </c>
      <c r="I29" s="16"/>
      <c r="J29" s="16"/>
      <c r="K29" s="16"/>
      <c r="L29" s="16"/>
      <c r="M29" s="16">
        <v>192</v>
      </c>
      <c r="N29" s="16"/>
      <c r="O29" s="16">
        <v>20</v>
      </c>
      <c r="P29" s="16"/>
      <c r="Q29" s="16"/>
      <c r="R29" s="16"/>
      <c r="S29" s="16"/>
      <c r="T29" s="16"/>
      <c r="U29" s="16">
        <v>312</v>
      </c>
      <c r="V29" s="16">
        <v>15917</v>
      </c>
      <c r="W29" s="17">
        <v>115295</v>
      </c>
      <c r="X29" s="17">
        <v>94</v>
      </c>
      <c r="Y29" s="17"/>
      <c r="Z29" s="16"/>
      <c r="AA29" s="16"/>
      <c r="AB29" s="17"/>
      <c r="AC29" s="17"/>
      <c r="AD29" s="17"/>
      <c r="AE29" s="17">
        <v>2649</v>
      </c>
      <c r="AF29" s="17"/>
      <c r="AG29" s="16">
        <f t="shared" si="0"/>
        <v>118038</v>
      </c>
      <c r="AH29" s="28"/>
    </row>
    <row r="30" spans="1:34" x14ac:dyDescent="0.2">
      <c r="A30" s="26">
        <v>20</v>
      </c>
      <c r="B30" s="27" t="s">
        <v>59</v>
      </c>
      <c r="C30" s="16"/>
      <c r="D30" s="16"/>
      <c r="E30" s="16">
        <v>15043</v>
      </c>
      <c r="F30" s="16"/>
      <c r="G30" s="16">
        <v>15043</v>
      </c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>
        <v>2264</v>
      </c>
      <c r="V30" s="16">
        <v>2264</v>
      </c>
      <c r="W30" s="17"/>
      <c r="X30" s="17"/>
      <c r="Y30" s="17"/>
      <c r="Z30" s="16"/>
      <c r="AA30" s="16"/>
      <c r="AB30" s="17"/>
      <c r="AC30" s="17"/>
      <c r="AD30" s="17"/>
      <c r="AE30" s="17"/>
      <c r="AF30" s="17"/>
      <c r="AG30" s="16">
        <f t="shared" si="0"/>
        <v>0</v>
      </c>
      <c r="AH30" s="28"/>
    </row>
    <row r="31" spans="1:34" x14ac:dyDescent="0.2">
      <c r="A31" s="26">
        <v>21</v>
      </c>
      <c r="B31" s="27" t="s">
        <v>60</v>
      </c>
      <c r="C31" s="16"/>
      <c r="D31" s="16"/>
      <c r="E31" s="16">
        <v>31</v>
      </c>
      <c r="F31" s="16"/>
      <c r="G31" s="16">
        <v>31</v>
      </c>
      <c r="H31" s="16">
        <v>889</v>
      </c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>
        <v>889</v>
      </c>
      <c r="W31" s="17">
        <v>55137</v>
      </c>
      <c r="X31" s="17"/>
      <c r="Y31" s="17"/>
      <c r="Z31" s="16"/>
      <c r="AA31" s="16"/>
      <c r="AB31" s="17"/>
      <c r="AC31" s="17"/>
      <c r="AD31" s="17"/>
      <c r="AE31" s="17"/>
      <c r="AF31" s="17"/>
      <c r="AG31" s="16">
        <f t="shared" si="0"/>
        <v>55137</v>
      </c>
      <c r="AH31" s="28"/>
    </row>
    <row r="32" spans="1:34" x14ac:dyDescent="0.2">
      <c r="A32" s="26">
        <v>22</v>
      </c>
      <c r="B32" s="27" t="s">
        <v>61</v>
      </c>
      <c r="C32" s="16">
        <v>427</v>
      </c>
      <c r="D32" s="16">
        <v>498</v>
      </c>
      <c r="E32" s="16"/>
      <c r="F32" s="16"/>
      <c r="G32" s="16">
        <v>925</v>
      </c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7"/>
      <c r="X32" s="17"/>
      <c r="Y32" s="17"/>
      <c r="Z32" s="16"/>
      <c r="AA32" s="16"/>
      <c r="AB32" s="17"/>
      <c r="AC32" s="17"/>
      <c r="AD32" s="17"/>
      <c r="AE32" s="17"/>
      <c r="AF32" s="17"/>
      <c r="AG32" s="16">
        <f t="shared" si="0"/>
        <v>0</v>
      </c>
      <c r="AH32" s="28"/>
    </row>
    <row r="33" spans="1:34" x14ac:dyDescent="0.2">
      <c r="A33" s="26">
        <v>23</v>
      </c>
      <c r="B33" s="27" t="s">
        <v>62</v>
      </c>
      <c r="C33" s="16"/>
      <c r="D33" s="16"/>
      <c r="E33" s="16"/>
      <c r="F33" s="16">
        <v>2712</v>
      </c>
      <c r="G33" s="16">
        <v>2712</v>
      </c>
      <c r="H33" s="16">
        <v>753</v>
      </c>
      <c r="I33" s="16"/>
      <c r="J33" s="16"/>
      <c r="K33" s="16"/>
      <c r="L33" s="16">
        <v>266</v>
      </c>
      <c r="M33" s="16"/>
      <c r="N33" s="16"/>
      <c r="O33" s="16"/>
      <c r="P33" s="16"/>
      <c r="Q33" s="16"/>
      <c r="R33" s="16"/>
      <c r="S33" s="16"/>
      <c r="T33" s="16"/>
      <c r="U33" s="16"/>
      <c r="V33" s="16">
        <v>1019</v>
      </c>
      <c r="W33" s="17">
        <v>2592</v>
      </c>
      <c r="X33" s="17"/>
      <c r="Y33" s="17"/>
      <c r="Z33" s="16"/>
      <c r="AA33" s="16"/>
      <c r="AB33" s="17"/>
      <c r="AC33" s="17"/>
      <c r="AD33" s="17"/>
      <c r="AE33" s="17"/>
      <c r="AF33" s="17"/>
      <c r="AG33" s="16">
        <f t="shared" si="0"/>
        <v>2592</v>
      </c>
      <c r="AH33" s="28"/>
    </row>
    <row r="34" spans="1:34" x14ac:dyDescent="0.2">
      <c r="A34" s="26">
        <v>24</v>
      </c>
      <c r="B34" s="27" t="s">
        <v>63</v>
      </c>
      <c r="C34" s="16"/>
      <c r="D34" s="16"/>
      <c r="E34" s="16">
        <v>4279</v>
      </c>
      <c r="F34" s="16">
        <v>17617</v>
      </c>
      <c r="G34" s="16">
        <v>26227</v>
      </c>
      <c r="H34" s="16">
        <v>76456</v>
      </c>
      <c r="I34" s="16"/>
      <c r="J34" s="16"/>
      <c r="K34" s="16"/>
      <c r="L34" s="16">
        <v>4243</v>
      </c>
      <c r="M34" s="16">
        <v>1999</v>
      </c>
      <c r="N34" s="16">
        <v>14066</v>
      </c>
      <c r="O34" s="16"/>
      <c r="P34" s="16"/>
      <c r="Q34" s="16"/>
      <c r="R34" s="16"/>
      <c r="S34" s="16">
        <v>39</v>
      </c>
      <c r="T34" s="16">
        <v>3660</v>
      </c>
      <c r="U34" s="16">
        <v>67</v>
      </c>
      <c r="V34" s="16">
        <v>100530</v>
      </c>
      <c r="W34" s="17">
        <v>133644</v>
      </c>
      <c r="X34" s="17">
        <v>171</v>
      </c>
      <c r="Y34" s="17"/>
      <c r="Z34" s="16"/>
      <c r="AA34" s="16"/>
      <c r="AB34" s="17"/>
      <c r="AC34" s="17"/>
      <c r="AD34" s="17"/>
      <c r="AE34" s="17"/>
      <c r="AF34" s="17"/>
      <c r="AG34" s="16">
        <f t="shared" si="0"/>
        <v>133815</v>
      </c>
      <c r="AH34" s="28"/>
    </row>
    <row r="35" spans="1:34" x14ac:dyDescent="0.2">
      <c r="A35" s="26">
        <v>25</v>
      </c>
      <c r="B35" s="27" t="s">
        <v>64</v>
      </c>
      <c r="C35" s="16"/>
      <c r="D35" s="16"/>
      <c r="E35" s="16">
        <v>501</v>
      </c>
      <c r="F35" s="16">
        <v>779</v>
      </c>
      <c r="G35" s="16">
        <v>1280</v>
      </c>
      <c r="H35" s="16">
        <v>18667</v>
      </c>
      <c r="I35" s="16">
        <v>522</v>
      </c>
      <c r="J35" s="16"/>
      <c r="K35" s="16"/>
      <c r="L35" s="16">
        <v>417</v>
      </c>
      <c r="M35" s="16">
        <v>500</v>
      </c>
      <c r="N35" s="16"/>
      <c r="O35" s="16">
        <v>27</v>
      </c>
      <c r="P35" s="16"/>
      <c r="Q35" s="16">
        <v>827</v>
      </c>
      <c r="R35" s="16"/>
      <c r="S35" s="16"/>
      <c r="T35" s="16">
        <v>76752</v>
      </c>
      <c r="U35" s="16">
        <v>310</v>
      </c>
      <c r="V35" s="16">
        <v>98022</v>
      </c>
      <c r="W35" s="17">
        <v>157288</v>
      </c>
      <c r="X35" s="17">
        <v>635</v>
      </c>
      <c r="Y35" s="17"/>
      <c r="Z35" s="16"/>
      <c r="AA35" s="16"/>
      <c r="AB35" s="17"/>
      <c r="AC35" s="17"/>
      <c r="AD35" s="17"/>
      <c r="AE35" s="17"/>
      <c r="AF35" s="17"/>
      <c r="AG35" s="16">
        <f t="shared" si="0"/>
        <v>157923</v>
      </c>
      <c r="AH35" s="28"/>
    </row>
    <row r="36" spans="1:34" x14ac:dyDescent="0.2">
      <c r="A36" s="26">
        <v>26</v>
      </c>
      <c r="B36" s="27" t="s">
        <v>65</v>
      </c>
      <c r="C36" s="16"/>
      <c r="D36" s="16"/>
      <c r="E36" s="16">
        <v>236</v>
      </c>
      <c r="F36" s="16">
        <v>2606</v>
      </c>
      <c r="G36" s="16">
        <v>2842</v>
      </c>
      <c r="H36" s="16">
        <v>33144</v>
      </c>
      <c r="I36" s="16"/>
      <c r="J36" s="16">
        <v>385</v>
      </c>
      <c r="K36" s="16"/>
      <c r="L36" s="16">
        <v>878</v>
      </c>
      <c r="M36" s="16">
        <v>344</v>
      </c>
      <c r="N36" s="16"/>
      <c r="O36" s="16"/>
      <c r="P36" s="16"/>
      <c r="Q36" s="16"/>
      <c r="R36" s="16"/>
      <c r="S36" s="16">
        <v>32</v>
      </c>
      <c r="T36" s="16">
        <v>164</v>
      </c>
      <c r="U36" s="16">
        <v>582</v>
      </c>
      <c r="V36" s="16">
        <v>35529</v>
      </c>
      <c r="W36" s="17">
        <v>40256</v>
      </c>
      <c r="X36" s="17">
        <v>39</v>
      </c>
      <c r="Y36" s="17"/>
      <c r="Z36" s="16"/>
      <c r="AA36" s="16"/>
      <c r="AB36" s="17"/>
      <c r="AC36" s="17"/>
      <c r="AD36" s="17"/>
      <c r="AE36" s="17"/>
      <c r="AF36" s="17"/>
      <c r="AG36" s="16">
        <f t="shared" si="0"/>
        <v>40295</v>
      </c>
      <c r="AH36" s="28"/>
    </row>
    <row r="37" spans="1:34" x14ac:dyDescent="0.2">
      <c r="A37" s="26">
        <v>27</v>
      </c>
      <c r="B37" s="27" t="s">
        <v>66</v>
      </c>
      <c r="C37" s="16"/>
      <c r="D37" s="16"/>
      <c r="E37" s="16">
        <v>25</v>
      </c>
      <c r="F37" s="16">
        <v>740</v>
      </c>
      <c r="G37" s="16">
        <v>765</v>
      </c>
      <c r="H37" s="16">
        <v>1327</v>
      </c>
      <c r="I37" s="16"/>
      <c r="J37" s="16"/>
      <c r="K37" s="16"/>
      <c r="L37" s="16"/>
      <c r="M37" s="16"/>
      <c r="N37" s="16"/>
      <c r="O37" s="16">
        <v>50</v>
      </c>
      <c r="P37" s="16"/>
      <c r="Q37" s="16"/>
      <c r="R37" s="16"/>
      <c r="S37" s="16"/>
      <c r="T37" s="16"/>
      <c r="U37" s="16">
        <v>164</v>
      </c>
      <c r="V37" s="16">
        <v>1541</v>
      </c>
      <c r="W37" s="17">
        <v>67115</v>
      </c>
      <c r="X37" s="17"/>
      <c r="Y37" s="17"/>
      <c r="Z37" s="16"/>
      <c r="AA37" s="16"/>
      <c r="AB37" s="17"/>
      <c r="AC37" s="17"/>
      <c r="AD37" s="17"/>
      <c r="AE37" s="17"/>
      <c r="AF37" s="17">
        <v>385</v>
      </c>
      <c r="AG37" s="16">
        <f t="shared" si="0"/>
        <v>67500</v>
      </c>
      <c r="AH37" s="28"/>
    </row>
    <row r="38" spans="1:34" x14ac:dyDescent="0.2">
      <c r="A38" s="26">
        <v>28</v>
      </c>
      <c r="B38" s="27" t="s">
        <v>67</v>
      </c>
      <c r="C38" s="16"/>
      <c r="D38" s="16"/>
      <c r="E38" s="16">
        <v>6626</v>
      </c>
      <c r="F38" s="16"/>
      <c r="G38" s="16">
        <v>6626</v>
      </c>
      <c r="H38" s="16">
        <v>9469</v>
      </c>
      <c r="I38" s="16"/>
      <c r="J38" s="16"/>
      <c r="K38" s="16"/>
      <c r="L38" s="16">
        <v>591</v>
      </c>
      <c r="M38" s="16">
        <v>723</v>
      </c>
      <c r="N38" s="16"/>
      <c r="O38" s="16"/>
      <c r="P38" s="16"/>
      <c r="Q38" s="16"/>
      <c r="R38" s="16"/>
      <c r="S38" s="16"/>
      <c r="T38" s="16"/>
      <c r="U38" s="16">
        <v>260</v>
      </c>
      <c r="V38" s="16">
        <v>11043</v>
      </c>
      <c r="W38" s="17">
        <v>40543</v>
      </c>
      <c r="X38" s="17"/>
      <c r="Y38" s="17"/>
      <c r="Z38" s="16"/>
      <c r="AA38" s="16"/>
      <c r="AB38" s="17"/>
      <c r="AC38" s="17"/>
      <c r="AD38" s="17"/>
      <c r="AE38" s="17"/>
      <c r="AF38" s="17"/>
      <c r="AG38" s="16">
        <f t="shared" si="0"/>
        <v>40543</v>
      </c>
      <c r="AH38" s="28"/>
    </row>
    <row r="39" spans="1:34" x14ac:dyDescent="0.2">
      <c r="A39" s="26">
        <v>29</v>
      </c>
      <c r="B39" s="27" t="s">
        <v>68</v>
      </c>
      <c r="C39" s="16"/>
      <c r="D39" s="16"/>
      <c r="E39" s="16">
        <v>483</v>
      </c>
      <c r="F39" s="16"/>
      <c r="G39" s="16">
        <v>483</v>
      </c>
      <c r="H39" s="16">
        <v>9868</v>
      </c>
      <c r="I39" s="16"/>
      <c r="J39" s="16"/>
      <c r="K39" s="16"/>
      <c r="L39" s="16"/>
      <c r="M39" s="16">
        <v>71</v>
      </c>
      <c r="N39" s="16"/>
      <c r="O39" s="16"/>
      <c r="P39" s="16"/>
      <c r="Q39" s="16"/>
      <c r="R39" s="16"/>
      <c r="S39" s="16"/>
      <c r="T39" s="16"/>
      <c r="U39" s="16">
        <v>156</v>
      </c>
      <c r="V39" s="16">
        <v>10095</v>
      </c>
      <c r="W39" s="17">
        <v>7401</v>
      </c>
      <c r="X39" s="17"/>
      <c r="Y39" s="17"/>
      <c r="Z39" s="16"/>
      <c r="AA39" s="16"/>
      <c r="AB39" s="17"/>
      <c r="AC39" s="17"/>
      <c r="AD39" s="17"/>
      <c r="AE39" s="17"/>
      <c r="AF39" s="17"/>
      <c r="AG39" s="16">
        <f t="shared" si="0"/>
        <v>7401</v>
      </c>
      <c r="AH39" s="28"/>
    </row>
    <row r="40" spans="1:34" x14ac:dyDescent="0.2">
      <c r="A40" s="26">
        <v>30</v>
      </c>
      <c r="B40" s="27" t="s">
        <v>69</v>
      </c>
      <c r="C40" s="16"/>
      <c r="D40" s="16"/>
      <c r="E40" s="16"/>
      <c r="F40" s="16">
        <v>23865</v>
      </c>
      <c r="G40" s="16">
        <v>23865</v>
      </c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7"/>
      <c r="X40" s="17"/>
      <c r="Y40" s="17"/>
      <c r="Z40" s="16"/>
      <c r="AA40" s="16"/>
      <c r="AB40" s="17"/>
      <c r="AC40" s="17"/>
      <c r="AD40" s="17"/>
      <c r="AE40" s="17"/>
      <c r="AF40" s="17"/>
      <c r="AG40" s="16">
        <f t="shared" si="0"/>
        <v>0</v>
      </c>
      <c r="AH40" s="28"/>
    </row>
    <row r="41" spans="1:34" x14ac:dyDescent="0.2">
      <c r="A41" s="26">
        <v>31</v>
      </c>
      <c r="B41" s="27" t="s">
        <v>70</v>
      </c>
      <c r="C41" s="16"/>
      <c r="D41" s="16"/>
      <c r="E41" s="16">
        <v>213</v>
      </c>
      <c r="F41" s="16">
        <v>2572</v>
      </c>
      <c r="G41" s="16">
        <v>2785</v>
      </c>
      <c r="H41" s="16">
        <v>13627</v>
      </c>
      <c r="I41" s="16"/>
      <c r="J41" s="16"/>
      <c r="K41" s="16"/>
      <c r="L41" s="16">
        <v>163</v>
      </c>
      <c r="M41" s="16">
        <v>13233</v>
      </c>
      <c r="N41" s="16"/>
      <c r="O41" s="16">
        <v>100</v>
      </c>
      <c r="P41" s="16"/>
      <c r="Q41" s="16"/>
      <c r="R41" s="16"/>
      <c r="S41" s="16"/>
      <c r="T41" s="16">
        <v>3637</v>
      </c>
      <c r="U41" s="16">
        <v>17119</v>
      </c>
      <c r="V41" s="16">
        <v>47879</v>
      </c>
      <c r="W41" s="17">
        <v>39447</v>
      </c>
      <c r="X41" s="17">
        <v>7</v>
      </c>
      <c r="Y41" s="17"/>
      <c r="Z41" s="16"/>
      <c r="AA41" s="16"/>
      <c r="AB41" s="17"/>
      <c r="AC41" s="17"/>
      <c r="AD41" s="17"/>
      <c r="AE41" s="17"/>
      <c r="AF41" s="17"/>
      <c r="AG41" s="16">
        <f t="shared" si="0"/>
        <v>39454</v>
      </c>
      <c r="AH41" s="28"/>
    </row>
    <row r="42" spans="1:34" x14ac:dyDescent="0.2">
      <c r="A42" s="26">
        <v>32</v>
      </c>
      <c r="B42" s="27" t="s">
        <v>71</v>
      </c>
      <c r="C42" s="16"/>
      <c r="D42" s="16"/>
      <c r="E42" s="16">
        <v>3458</v>
      </c>
      <c r="F42" s="16">
        <v>249507</v>
      </c>
      <c r="G42" s="16">
        <v>252965</v>
      </c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7">
        <v>12616</v>
      </c>
      <c r="X42" s="17"/>
      <c r="Y42" s="17"/>
      <c r="Z42" s="16"/>
      <c r="AA42" s="16"/>
      <c r="AB42" s="17"/>
      <c r="AC42" s="17"/>
      <c r="AD42" s="17"/>
      <c r="AE42" s="17"/>
      <c r="AF42" s="17"/>
      <c r="AG42" s="16">
        <f t="shared" si="0"/>
        <v>12616</v>
      </c>
      <c r="AH42" s="28"/>
    </row>
    <row r="43" spans="1:34" x14ac:dyDescent="0.2">
      <c r="A43" s="26">
        <v>33</v>
      </c>
      <c r="B43" s="27" t="s">
        <v>72</v>
      </c>
      <c r="C43" s="16"/>
      <c r="D43" s="16"/>
      <c r="E43" s="16">
        <v>11474</v>
      </c>
      <c r="F43" s="16">
        <v>142875</v>
      </c>
      <c r="G43" s="16">
        <v>154349</v>
      </c>
      <c r="H43" s="16">
        <v>136967</v>
      </c>
      <c r="I43" s="16"/>
      <c r="J43" s="16"/>
      <c r="K43" s="16"/>
      <c r="L43" s="16">
        <v>20943</v>
      </c>
      <c r="M43" s="16">
        <v>26158</v>
      </c>
      <c r="N43" s="16"/>
      <c r="O43" s="16">
        <v>3205</v>
      </c>
      <c r="P43" s="16"/>
      <c r="Q43" s="16"/>
      <c r="R43" s="16"/>
      <c r="S43" s="16"/>
      <c r="T43" s="16">
        <v>10176</v>
      </c>
      <c r="U43" s="16">
        <v>9987</v>
      </c>
      <c r="V43" s="16">
        <v>207436</v>
      </c>
      <c r="W43" s="17">
        <v>456379</v>
      </c>
      <c r="X43" s="17">
        <v>385</v>
      </c>
      <c r="Y43" s="17"/>
      <c r="Z43" s="16"/>
      <c r="AA43" s="16"/>
      <c r="AB43" s="17"/>
      <c r="AC43" s="17"/>
      <c r="AD43" s="17"/>
      <c r="AE43" s="17"/>
      <c r="AF43" s="17"/>
      <c r="AG43" s="16">
        <f t="shared" si="0"/>
        <v>456764</v>
      </c>
      <c r="AH43" s="28"/>
    </row>
    <row r="44" spans="1:34" x14ac:dyDescent="0.2">
      <c r="A44" s="26">
        <v>34</v>
      </c>
      <c r="B44" s="27" t="s">
        <v>73</v>
      </c>
      <c r="C44" s="16"/>
      <c r="D44" s="16"/>
      <c r="E44" s="16">
        <v>5944</v>
      </c>
      <c r="F44" s="16"/>
      <c r="G44" s="16">
        <v>5944</v>
      </c>
      <c r="H44" s="16">
        <v>14331</v>
      </c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>
        <v>16117</v>
      </c>
      <c r="W44" s="17">
        <v>62118</v>
      </c>
      <c r="X44" s="17">
        <v>243</v>
      </c>
      <c r="Y44" s="17"/>
      <c r="Z44" s="16"/>
      <c r="AA44" s="16"/>
      <c r="AB44" s="17"/>
      <c r="AC44" s="17"/>
      <c r="AD44" s="17"/>
      <c r="AE44" s="17"/>
      <c r="AF44" s="17"/>
      <c r="AG44" s="16">
        <f t="shared" si="0"/>
        <v>62361</v>
      </c>
      <c r="AH44" s="28"/>
    </row>
    <row r="45" spans="1:34" x14ac:dyDescent="0.2">
      <c r="A45" s="26">
        <v>35</v>
      </c>
      <c r="B45" s="27" t="s">
        <v>74</v>
      </c>
      <c r="C45" s="16"/>
      <c r="D45" s="16"/>
      <c r="E45" s="16">
        <v>9834</v>
      </c>
      <c r="F45" s="16"/>
      <c r="G45" s="16">
        <v>9834</v>
      </c>
      <c r="H45" s="16">
        <v>12640</v>
      </c>
      <c r="I45" s="16"/>
      <c r="J45" s="16"/>
      <c r="K45" s="16"/>
      <c r="L45" s="16">
        <v>106</v>
      </c>
      <c r="M45" s="16">
        <v>2971</v>
      </c>
      <c r="N45" s="16">
        <v>619384</v>
      </c>
      <c r="O45" s="16"/>
      <c r="P45" s="16"/>
      <c r="Q45" s="16"/>
      <c r="R45" s="16"/>
      <c r="S45" s="16"/>
      <c r="T45" s="16"/>
      <c r="U45" s="16">
        <v>4915</v>
      </c>
      <c r="V45" s="16">
        <v>640016</v>
      </c>
      <c r="W45" s="17">
        <v>2633</v>
      </c>
      <c r="X45" s="17"/>
      <c r="Y45" s="17"/>
      <c r="Z45" s="16"/>
      <c r="AA45" s="16"/>
      <c r="AB45" s="17"/>
      <c r="AC45" s="17"/>
      <c r="AD45" s="17"/>
      <c r="AE45" s="17"/>
      <c r="AF45" s="17"/>
      <c r="AG45" s="16">
        <f t="shared" si="0"/>
        <v>2633</v>
      </c>
      <c r="AH45" s="28"/>
    </row>
    <row r="46" spans="1:34" x14ac:dyDescent="0.2">
      <c r="A46" s="26">
        <v>36</v>
      </c>
      <c r="B46" s="27" t="s">
        <v>75</v>
      </c>
      <c r="C46" s="16"/>
      <c r="D46" s="16"/>
      <c r="E46" s="16"/>
      <c r="F46" s="16">
        <v>6</v>
      </c>
      <c r="G46" s="16">
        <v>6</v>
      </c>
      <c r="H46" s="16">
        <v>16417</v>
      </c>
      <c r="I46" s="16"/>
      <c r="J46" s="16"/>
      <c r="K46" s="16"/>
      <c r="L46" s="16"/>
      <c r="M46" s="16"/>
      <c r="N46" s="16"/>
      <c r="O46" s="16">
        <v>260</v>
      </c>
      <c r="P46" s="16"/>
      <c r="Q46" s="16"/>
      <c r="R46" s="16"/>
      <c r="S46" s="16"/>
      <c r="T46" s="16"/>
      <c r="U46" s="16"/>
      <c r="V46" s="16">
        <v>16677</v>
      </c>
      <c r="W46" s="17">
        <v>70873</v>
      </c>
      <c r="X46" s="17"/>
      <c r="Y46" s="17"/>
      <c r="Z46" s="16"/>
      <c r="AA46" s="16"/>
      <c r="AB46" s="17"/>
      <c r="AC46" s="17"/>
      <c r="AD46" s="17"/>
      <c r="AE46" s="17"/>
      <c r="AF46" s="17"/>
      <c r="AG46" s="16">
        <f t="shared" si="0"/>
        <v>70873</v>
      </c>
      <c r="AH46" s="28"/>
    </row>
    <row r="47" spans="1:34" x14ac:dyDescent="0.2">
      <c r="A47" s="26">
        <v>37</v>
      </c>
      <c r="B47" s="27" t="s">
        <v>76</v>
      </c>
      <c r="C47" s="16"/>
      <c r="D47" s="16"/>
      <c r="E47" s="16">
        <v>4174</v>
      </c>
      <c r="F47" s="16">
        <v>30274</v>
      </c>
      <c r="G47" s="16">
        <v>34448</v>
      </c>
      <c r="H47" s="16">
        <v>27497</v>
      </c>
      <c r="I47" s="16"/>
      <c r="J47" s="16"/>
      <c r="K47" s="16"/>
      <c r="L47" s="16"/>
      <c r="M47" s="16">
        <v>203</v>
      </c>
      <c r="N47" s="16">
        <v>13879</v>
      </c>
      <c r="O47" s="16">
        <v>1658</v>
      </c>
      <c r="P47" s="16"/>
      <c r="Q47" s="16"/>
      <c r="R47" s="16"/>
      <c r="S47" s="16"/>
      <c r="T47" s="16"/>
      <c r="U47" s="16">
        <v>1618</v>
      </c>
      <c r="V47" s="16">
        <v>44855</v>
      </c>
      <c r="W47" s="17">
        <v>1124</v>
      </c>
      <c r="X47" s="17"/>
      <c r="Y47" s="17"/>
      <c r="Z47" s="16"/>
      <c r="AA47" s="16"/>
      <c r="AB47" s="17"/>
      <c r="AC47" s="17"/>
      <c r="AD47" s="17"/>
      <c r="AE47" s="17"/>
      <c r="AF47" s="17"/>
      <c r="AG47" s="16">
        <f t="shared" si="0"/>
        <v>1124</v>
      </c>
      <c r="AH47" s="28"/>
    </row>
    <row r="48" spans="1:34" x14ac:dyDescent="0.2">
      <c r="A48" s="29" t="s">
        <v>15</v>
      </c>
      <c r="B48" s="29"/>
      <c r="C48" s="28">
        <f t="shared" ref="C48:AF48" si="1">SUM(C11:C47)</f>
        <v>42107</v>
      </c>
      <c r="D48" s="28">
        <f t="shared" si="1"/>
        <v>498</v>
      </c>
      <c r="E48" s="28">
        <f t="shared" si="1"/>
        <v>108517</v>
      </c>
      <c r="F48" s="28">
        <f t="shared" si="1"/>
        <v>837922</v>
      </c>
      <c r="G48" s="28">
        <f t="shared" si="1"/>
        <v>993375</v>
      </c>
      <c r="H48" s="28">
        <f t="shared" si="1"/>
        <v>729121</v>
      </c>
      <c r="I48" s="28">
        <f t="shared" si="1"/>
        <v>522</v>
      </c>
      <c r="J48" s="28">
        <f t="shared" si="1"/>
        <v>10571</v>
      </c>
      <c r="K48" s="28">
        <f t="shared" si="1"/>
        <v>0</v>
      </c>
      <c r="L48" s="28">
        <f t="shared" si="1"/>
        <v>241742</v>
      </c>
      <c r="M48" s="28">
        <f t="shared" si="1"/>
        <v>436521</v>
      </c>
      <c r="N48" s="28">
        <f t="shared" si="1"/>
        <v>1005536</v>
      </c>
      <c r="O48" s="28">
        <f t="shared" si="1"/>
        <v>7712</v>
      </c>
      <c r="P48" s="28">
        <f t="shared" si="1"/>
        <v>0</v>
      </c>
      <c r="Q48" s="28">
        <f t="shared" si="1"/>
        <v>1577</v>
      </c>
      <c r="R48" s="28">
        <f t="shared" si="1"/>
        <v>0</v>
      </c>
      <c r="S48" s="28">
        <f t="shared" si="1"/>
        <v>855</v>
      </c>
      <c r="T48" s="28">
        <f t="shared" si="1"/>
        <v>107963</v>
      </c>
      <c r="U48" s="28">
        <f t="shared" si="1"/>
        <v>375661</v>
      </c>
      <c r="V48" s="28">
        <f t="shared" si="1"/>
        <v>2919567</v>
      </c>
      <c r="W48" s="28">
        <f t="shared" si="1"/>
        <v>1999760</v>
      </c>
      <c r="X48" s="28">
        <f t="shared" si="1"/>
        <v>4967</v>
      </c>
      <c r="Y48" s="28">
        <f t="shared" si="1"/>
        <v>0</v>
      </c>
      <c r="Z48" s="28">
        <f t="shared" si="1"/>
        <v>0</v>
      </c>
      <c r="AA48" s="28">
        <f t="shared" si="1"/>
        <v>0</v>
      </c>
      <c r="AB48" s="28">
        <f t="shared" si="1"/>
        <v>0</v>
      </c>
      <c r="AC48" s="28">
        <f t="shared" si="1"/>
        <v>518</v>
      </c>
      <c r="AD48" s="28">
        <f t="shared" si="1"/>
        <v>1448</v>
      </c>
      <c r="AE48" s="28">
        <f t="shared" si="1"/>
        <v>2649</v>
      </c>
      <c r="AF48" s="28">
        <f t="shared" si="1"/>
        <v>385</v>
      </c>
      <c r="AG48" s="28">
        <f>SUM(W48:AF48)</f>
        <v>2009727</v>
      </c>
      <c r="AH48" s="28">
        <f>SUM(AH11:AH47)</f>
        <v>0</v>
      </c>
    </row>
  </sheetData>
  <mergeCells count="11">
    <mergeCell ref="AH8:AH10"/>
    <mergeCell ref="C9:G9"/>
    <mergeCell ref="H9:V9"/>
    <mergeCell ref="W9:AG9"/>
    <mergeCell ref="A48:B48"/>
    <mergeCell ref="J2:S2"/>
    <mergeCell ref="I3:S3"/>
    <mergeCell ref="A8:A10"/>
    <mergeCell ref="B8:B10"/>
    <mergeCell ref="C8:D8"/>
    <mergeCell ref="E8:A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"/>
  <sheetViews>
    <sheetView showGridLines="0" workbookViewId="0">
      <selection activeCell="A8" sqref="A8:A10"/>
    </sheetView>
  </sheetViews>
  <sheetFormatPr defaultRowHeight="12.75" x14ac:dyDescent="0.2"/>
  <cols>
    <col min="1" max="1" width="3" style="6" bestFit="1" customWidth="1"/>
    <col min="2" max="2" width="35.42578125" style="6" customWidth="1"/>
    <col min="3" max="3" width="12.42578125" style="6" customWidth="1"/>
    <col min="4" max="4" width="13" style="6" customWidth="1"/>
    <col min="5" max="11" width="9.140625" style="6"/>
    <col min="12" max="12" width="9.5703125" style="6" customWidth="1"/>
    <col min="13" max="13" width="11" style="6" customWidth="1"/>
    <col min="14" max="21" width="9.140625" style="6"/>
    <col min="22" max="22" width="9.85546875" style="6" bestFit="1" customWidth="1"/>
    <col min="23" max="27" width="9.140625" style="6"/>
    <col min="28" max="28" width="11.28515625" style="6" customWidth="1"/>
    <col min="29" max="29" width="9.28515625" style="6" customWidth="1"/>
    <col min="30" max="30" width="12.140625" style="6" customWidth="1"/>
    <col min="31" max="31" width="9.140625" style="6"/>
    <col min="32" max="32" width="13.140625" style="6" customWidth="1"/>
    <col min="33" max="256" width="9.140625" style="6"/>
    <col min="257" max="257" width="3" style="6" bestFit="1" customWidth="1"/>
    <col min="258" max="258" width="35.42578125" style="6" customWidth="1"/>
    <col min="259" max="259" width="12.42578125" style="6" customWidth="1"/>
    <col min="260" max="260" width="13" style="6" customWidth="1"/>
    <col min="261" max="267" width="9.140625" style="6"/>
    <col min="268" max="268" width="9.5703125" style="6" customWidth="1"/>
    <col min="269" max="269" width="11" style="6" customWidth="1"/>
    <col min="270" max="277" width="9.140625" style="6"/>
    <col min="278" max="278" width="9.85546875" style="6" bestFit="1" customWidth="1"/>
    <col min="279" max="283" width="9.140625" style="6"/>
    <col min="284" max="284" width="11.28515625" style="6" customWidth="1"/>
    <col min="285" max="285" width="9.28515625" style="6" customWidth="1"/>
    <col min="286" max="286" width="12.140625" style="6" customWidth="1"/>
    <col min="287" max="287" width="9.140625" style="6"/>
    <col min="288" max="288" width="13.140625" style="6" customWidth="1"/>
    <col min="289" max="512" width="9.140625" style="6"/>
    <col min="513" max="513" width="3" style="6" bestFit="1" customWidth="1"/>
    <col min="514" max="514" width="35.42578125" style="6" customWidth="1"/>
    <col min="515" max="515" width="12.42578125" style="6" customWidth="1"/>
    <col min="516" max="516" width="13" style="6" customWidth="1"/>
    <col min="517" max="523" width="9.140625" style="6"/>
    <col min="524" max="524" width="9.5703125" style="6" customWidth="1"/>
    <col min="525" max="525" width="11" style="6" customWidth="1"/>
    <col min="526" max="533" width="9.140625" style="6"/>
    <col min="534" max="534" width="9.85546875" style="6" bestFit="1" customWidth="1"/>
    <col min="535" max="539" width="9.140625" style="6"/>
    <col min="540" max="540" width="11.28515625" style="6" customWidth="1"/>
    <col min="541" max="541" width="9.28515625" style="6" customWidth="1"/>
    <col min="542" max="542" width="12.140625" style="6" customWidth="1"/>
    <col min="543" max="543" width="9.140625" style="6"/>
    <col min="544" max="544" width="13.140625" style="6" customWidth="1"/>
    <col min="545" max="768" width="9.140625" style="6"/>
    <col min="769" max="769" width="3" style="6" bestFit="1" customWidth="1"/>
    <col min="770" max="770" width="35.42578125" style="6" customWidth="1"/>
    <col min="771" max="771" width="12.42578125" style="6" customWidth="1"/>
    <col min="772" max="772" width="13" style="6" customWidth="1"/>
    <col min="773" max="779" width="9.140625" style="6"/>
    <col min="780" max="780" width="9.5703125" style="6" customWidth="1"/>
    <col min="781" max="781" width="11" style="6" customWidth="1"/>
    <col min="782" max="789" width="9.140625" style="6"/>
    <col min="790" max="790" width="9.85546875" style="6" bestFit="1" customWidth="1"/>
    <col min="791" max="795" width="9.140625" style="6"/>
    <col min="796" max="796" width="11.28515625" style="6" customWidth="1"/>
    <col min="797" max="797" width="9.28515625" style="6" customWidth="1"/>
    <col min="798" max="798" width="12.140625" style="6" customWidth="1"/>
    <col min="799" max="799" width="9.140625" style="6"/>
    <col min="800" max="800" width="13.140625" style="6" customWidth="1"/>
    <col min="801" max="1024" width="9.140625" style="6"/>
    <col min="1025" max="1025" width="3" style="6" bestFit="1" customWidth="1"/>
    <col min="1026" max="1026" width="35.42578125" style="6" customWidth="1"/>
    <col min="1027" max="1027" width="12.42578125" style="6" customWidth="1"/>
    <col min="1028" max="1028" width="13" style="6" customWidth="1"/>
    <col min="1029" max="1035" width="9.140625" style="6"/>
    <col min="1036" max="1036" width="9.5703125" style="6" customWidth="1"/>
    <col min="1037" max="1037" width="11" style="6" customWidth="1"/>
    <col min="1038" max="1045" width="9.140625" style="6"/>
    <col min="1046" max="1046" width="9.85546875" style="6" bestFit="1" customWidth="1"/>
    <col min="1047" max="1051" width="9.140625" style="6"/>
    <col min="1052" max="1052" width="11.28515625" style="6" customWidth="1"/>
    <col min="1053" max="1053" width="9.28515625" style="6" customWidth="1"/>
    <col min="1054" max="1054" width="12.140625" style="6" customWidth="1"/>
    <col min="1055" max="1055" width="9.140625" style="6"/>
    <col min="1056" max="1056" width="13.140625" style="6" customWidth="1"/>
    <col min="1057" max="1280" width="9.140625" style="6"/>
    <col min="1281" max="1281" width="3" style="6" bestFit="1" customWidth="1"/>
    <col min="1282" max="1282" width="35.42578125" style="6" customWidth="1"/>
    <col min="1283" max="1283" width="12.42578125" style="6" customWidth="1"/>
    <col min="1284" max="1284" width="13" style="6" customWidth="1"/>
    <col min="1285" max="1291" width="9.140625" style="6"/>
    <col min="1292" max="1292" width="9.5703125" style="6" customWidth="1"/>
    <col min="1293" max="1293" width="11" style="6" customWidth="1"/>
    <col min="1294" max="1301" width="9.140625" style="6"/>
    <col min="1302" max="1302" width="9.85546875" style="6" bestFit="1" customWidth="1"/>
    <col min="1303" max="1307" width="9.140625" style="6"/>
    <col min="1308" max="1308" width="11.28515625" style="6" customWidth="1"/>
    <col min="1309" max="1309" width="9.28515625" style="6" customWidth="1"/>
    <col min="1310" max="1310" width="12.140625" style="6" customWidth="1"/>
    <col min="1311" max="1311" width="9.140625" style="6"/>
    <col min="1312" max="1312" width="13.140625" style="6" customWidth="1"/>
    <col min="1313" max="1536" width="9.140625" style="6"/>
    <col min="1537" max="1537" width="3" style="6" bestFit="1" customWidth="1"/>
    <col min="1538" max="1538" width="35.42578125" style="6" customWidth="1"/>
    <col min="1539" max="1539" width="12.42578125" style="6" customWidth="1"/>
    <col min="1540" max="1540" width="13" style="6" customWidth="1"/>
    <col min="1541" max="1547" width="9.140625" style="6"/>
    <col min="1548" max="1548" width="9.5703125" style="6" customWidth="1"/>
    <col min="1549" max="1549" width="11" style="6" customWidth="1"/>
    <col min="1550" max="1557" width="9.140625" style="6"/>
    <col min="1558" max="1558" width="9.85546875" style="6" bestFit="1" customWidth="1"/>
    <col min="1559" max="1563" width="9.140625" style="6"/>
    <col min="1564" max="1564" width="11.28515625" style="6" customWidth="1"/>
    <col min="1565" max="1565" width="9.28515625" style="6" customWidth="1"/>
    <col min="1566" max="1566" width="12.140625" style="6" customWidth="1"/>
    <col min="1567" max="1567" width="9.140625" style="6"/>
    <col min="1568" max="1568" width="13.140625" style="6" customWidth="1"/>
    <col min="1569" max="1792" width="9.140625" style="6"/>
    <col min="1793" max="1793" width="3" style="6" bestFit="1" customWidth="1"/>
    <col min="1794" max="1794" width="35.42578125" style="6" customWidth="1"/>
    <col min="1795" max="1795" width="12.42578125" style="6" customWidth="1"/>
    <col min="1796" max="1796" width="13" style="6" customWidth="1"/>
    <col min="1797" max="1803" width="9.140625" style="6"/>
    <col min="1804" max="1804" width="9.5703125" style="6" customWidth="1"/>
    <col min="1805" max="1805" width="11" style="6" customWidth="1"/>
    <col min="1806" max="1813" width="9.140625" style="6"/>
    <col min="1814" max="1814" width="9.85546875" style="6" bestFit="1" customWidth="1"/>
    <col min="1815" max="1819" width="9.140625" style="6"/>
    <col min="1820" max="1820" width="11.28515625" style="6" customWidth="1"/>
    <col min="1821" max="1821" width="9.28515625" style="6" customWidth="1"/>
    <col min="1822" max="1822" width="12.140625" style="6" customWidth="1"/>
    <col min="1823" max="1823" width="9.140625" style="6"/>
    <col min="1824" max="1824" width="13.140625" style="6" customWidth="1"/>
    <col min="1825" max="2048" width="9.140625" style="6"/>
    <col min="2049" max="2049" width="3" style="6" bestFit="1" customWidth="1"/>
    <col min="2050" max="2050" width="35.42578125" style="6" customWidth="1"/>
    <col min="2051" max="2051" width="12.42578125" style="6" customWidth="1"/>
    <col min="2052" max="2052" width="13" style="6" customWidth="1"/>
    <col min="2053" max="2059" width="9.140625" style="6"/>
    <col min="2060" max="2060" width="9.5703125" style="6" customWidth="1"/>
    <col min="2061" max="2061" width="11" style="6" customWidth="1"/>
    <col min="2062" max="2069" width="9.140625" style="6"/>
    <col min="2070" max="2070" width="9.85546875" style="6" bestFit="1" customWidth="1"/>
    <col min="2071" max="2075" width="9.140625" style="6"/>
    <col min="2076" max="2076" width="11.28515625" style="6" customWidth="1"/>
    <col min="2077" max="2077" width="9.28515625" style="6" customWidth="1"/>
    <col min="2078" max="2078" width="12.140625" style="6" customWidth="1"/>
    <col min="2079" max="2079" width="9.140625" style="6"/>
    <col min="2080" max="2080" width="13.140625" style="6" customWidth="1"/>
    <col min="2081" max="2304" width="9.140625" style="6"/>
    <col min="2305" max="2305" width="3" style="6" bestFit="1" customWidth="1"/>
    <col min="2306" max="2306" width="35.42578125" style="6" customWidth="1"/>
    <col min="2307" max="2307" width="12.42578125" style="6" customWidth="1"/>
    <col min="2308" max="2308" width="13" style="6" customWidth="1"/>
    <col min="2309" max="2315" width="9.140625" style="6"/>
    <col min="2316" max="2316" width="9.5703125" style="6" customWidth="1"/>
    <col min="2317" max="2317" width="11" style="6" customWidth="1"/>
    <col min="2318" max="2325" width="9.140625" style="6"/>
    <col min="2326" max="2326" width="9.85546875" style="6" bestFit="1" customWidth="1"/>
    <col min="2327" max="2331" width="9.140625" style="6"/>
    <col min="2332" max="2332" width="11.28515625" style="6" customWidth="1"/>
    <col min="2333" max="2333" width="9.28515625" style="6" customWidth="1"/>
    <col min="2334" max="2334" width="12.140625" style="6" customWidth="1"/>
    <col min="2335" max="2335" width="9.140625" style="6"/>
    <col min="2336" max="2336" width="13.140625" style="6" customWidth="1"/>
    <col min="2337" max="2560" width="9.140625" style="6"/>
    <col min="2561" max="2561" width="3" style="6" bestFit="1" customWidth="1"/>
    <col min="2562" max="2562" width="35.42578125" style="6" customWidth="1"/>
    <col min="2563" max="2563" width="12.42578125" style="6" customWidth="1"/>
    <col min="2564" max="2564" width="13" style="6" customWidth="1"/>
    <col min="2565" max="2571" width="9.140625" style="6"/>
    <col min="2572" max="2572" width="9.5703125" style="6" customWidth="1"/>
    <col min="2573" max="2573" width="11" style="6" customWidth="1"/>
    <col min="2574" max="2581" width="9.140625" style="6"/>
    <col min="2582" max="2582" width="9.85546875" style="6" bestFit="1" customWidth="1"/>
    <col min="2583" max="2587" width="9.140625" style="6"/>
    <col min="2588" max="2588" width="11.28515625" style="6" customWidth="1"/>
    <col min="2589" max="2589" width="9.28515625" style="6" customWidth="1"/>
    <col min="2590" max="2590" width="12.140625" style="6" customWidth="1"/>
    <col min="2591" max="2591" width="9.140625" style="6"/>
    <col min="2592" max="2592" width="13.140625" style="6" customWidth="1"/>
    <col min="2593" max="2816" width="9.140625" style="6"/>
    <col min="2817" max="2817" width="3" style="6" bestFit="1" customWidth="1"/>
    <col min="2818" max="2818" width="35.42578125" style="6" customWidth="1"/>
    <col min="2819" max="2819" width="12.42578125" style="6" customWidth="1"/>
    <col min="2820" max="2820" width="13" style="6" customWidth="1"/>
    <col min="2821" max="2827" width="9.140625" style="6"/>
    <col min="2828" max="2828" width="9.5703125" style="6" customWidth="1"/>
    <col min="2829" max="2829" width="11" style="6" customWidth="1"/>
    <col min="2830" max="2837" width="9.140625" style="6"/>
    <col min="2838" max="2838" width="9.85546875" style="6" bestFit="1" customWidth="1"/>
    <col min="2839" max="2843" width="9.140625" style="6"/>
    <col min="2844" max="2844" width="11.28515625" style="6" customWidth="1"/>
    <col min="2845" max="2845" width="9.28515625" style="6" customWidth="1"/>
    <col min="2846" max="2846" width="12.140625" style="6" customWidth="1"/>
    <col min="2847" max="2847" width="9.140625" style="6"/>
    <col min="2848" max="2848" width="13.140625" style="6" customWidth="1"/>
    <col min="2849" max="3072" width="9.140625" style="6"/>
    <col min="3073" max="3073" width="3" style="6" bestFit="1" customWidth="1"/>
    <col min="3074" max="3074" width="35.42578125" style="6" customWidth="1"/>
    <col min="3075" max="3075" width="12.42578125" style="6" customWidth="1"/>
    <col min="3076" max="3076" width="13" style="6" customWidth="1"/>
    <col min="3077" max="3083" width="9.140625" style="6"/>
    <col min="3084" max="3084" width="9.5703125" style="6" customWidth="1"/>
    <col min="3085" max="3085" width="11" style="6" customWidth="1"/>
    <col min="3086" max="3093" width="9.140625" style="6"/>
    <col min="3094" max="3094" width="9.85546875" style="6" bestFit="1" customWidth="1"/>
    <col min="3095" max="3099" width="9.140625" style="6"/>
    <col min="3100" max="3100" width="11.28515625" style="6" customWidth="1"/>
    <col min="3101" max="3101" width="9.28515625" style="6" customWidth="1"/>
    <col min="3102" max="3102" width="12.140625" style="6" customWidth="1"/>
    <col min="3103" max="3103" width="9.140625" style="6"/>
    <col min="3104" max="3104" width="13.140625" style="6" customWidth="1"/>
    <col min="3105" max="3328" width="9.140625" style="6"/>
    <col min="3329" max="3329" width="3" style="6" bestFit="1" customWidth="1"/>
    <col min="3330" max="3330" width="35.42578125" style="6" customWidth="1"/>
    <col min="3331" max="3331" width="12.42578125" style="6" customWidth="1"/>
    <col min="3332" max="3332" width="13" style="6" customWidth="1"/>
    <col min="3333" max="3339" width="9.140625" style="6"/>
    <col min="3340" max="3340" width="9.5703125" style="6" customWidth="1"/>
    <col min="3341" max="3341" width="11" style="6" customWidth="1"/>
    <col min="3342" max="3349" width="9.140625" style="6"/>
    <col min="3350" max="3350" width="9.85546875" style="6" bestFit="1" customWidth="1"/>
    <col min="3351" max="3355" width="9.140625" style="6"/>
    <col min="3356" max="3356" width="11.28515625" style="6" customWidth="1"/>
    <col min="3357" max="3357" width="9.28515625" style="6" customWidth="1"/>
    <col min="3358" max="3358" width="12.140625" style="6" customWidth="1"/>
    <col min="3359" max="3359" width="9.140625" style="6"/>
    <col min="3360" max="3360" width="13.140625" style="6" customWidth="1"/>
    <col min="3361" max="3584" width="9.140625" style="6"/>
    <col min="3585" max="3585" width="3" style="6" bestFit="1" customWidth="1"/>
    <col min="3586" max="3586" width="35.42578125" style="6" customWidth="1"/>
    <col min="3587" max="3587" width="12.42578125" style="6" customWidth="1"/>
    <col min="3588" max="3588" width="13" style="6" customWidth="1"/>
    <col min="3589" max="3595" width="9.140625" style="6"/>
    <col min="3596" max="3596" width="9.5703125" style="6" customWidth="1"/>
    <col min="3597" max="3597" width="11" style="6" customWidth="1"/>
    <col min="3598" max="3605" width="9.140625" style="6"/>
    <col min="3606" max="3606" width="9.85546875" style="6" bestFit="1" customWidth="1"/>
    <col min="3607" max="3611" width="9.140625" style="6"/>
    <col min="3612" max="3612" width="11.28515625" style="6" customWidth="1"/>
    <col min="3613" max="3613" width="9.28515625" style="6" customWidth="1"/>
    <col min="3614" max="3614" width="12.140625" style="6" customWidth="1"/>
    <col min="3615" max="3615" width="9.140625" style="6"/>
    <col min="3616" max="3616" width="13.140625" style="6" customWidth="1"/>
    <col min="3617" max="3840" width="9.140625" style="6"/>
    <col min="3841" max="3841" width="3" style="6" bestFit="1" customWidth="1"/>
    <col min="3842" max="3842" width="35.42578125" style="6" customWidth="1"/>
    <col min="3843" max="3843" width="12.42578125" style="6" customWidth="1"/>
    <col min="3844" max="3844" width="13" style="6" customWidth="1"/>
    <col min="3845" max="3851" width="9.140625" style="6"/>
    <col min="3852" max="3852" width="9.5703125" style="6" customWidth="1"/>
    <col min="3853" max="3853" width="11" style="6" customWidth="1"/>
    <col min="3854" max="3861" width="9.140625" style="6"/>
    <col min="3862" max="3862" width="9.85546875" style="6" bestFit="1" customWidth="1"/>
    <col min="3863" max="3867" width="9.140625" style="6"/>
    <col min="3868" max="3868" width="11.28515625" style="6" customWidth="1"/>
    <col min="3869" max="3869" width="9.28515625" style="6" customWidth="1"/>
    <col min="3870" max="3870" width="12.140625" style="6" customWidth="1"/>
    <col min="3871" max="3871" width="9.140625" style="6"/>
    <col min="3872" max="3872" width="13.140625" style="6" customWidth="1"/>
    <col min="3873" max="4096" width="9.140625" style="6"/>
    <col min="4097" max="4097" width="3" style="6" bestFit="1" customWidth="1"/>
    <col min="4098" max="4098" width="35.42578125" style="6" customWidth="1"/>
    <col min="4099" max="4099" width="12.42578125" style="6" customWidth="1"/>
    <col min="4100" max="4100" width="13" style="6" customWidth="1"/>
    <col min="4101" max="4107" width="9.140625" style="6"/>
    <col min="4108" max="4108" width="9.5703125" style="6" customWidth="1"/>
    <col min="4109" max="4109" width="11" style="6" customWidth="1"/>
    <col min="4110" max="4117" width="9.140625" style="6"/>
    <col min="4118" max="4118" width="9.85546875" style="6" bestFit="1" customWidth="1"/>
    <col min="4119" max="4123" width="9.140625" style="6"/>
    <col min="4124" max="4124" width="11.28515625" style="6" customWidth="1"/>
    <col min="4125" max="4125" width="9.28515625" style="6" customWidth="1"/>
    <col min="4126" max="4126" width="12.140625" style="6" customWidth="1"/>
    <col min="4127" max="4127" width="9.140625" style="6"/>
    <col min="4128" max="4128" width="13.140625" style="6" customWidth="1"/>
    <col min="4129" max="4352" width="9.140625" style="6"/>
    <col min="4353" max="4353" width="3" style="6" bestFit="1" customWidth="1"/>
    <col min="4354" max="4354" width="35.42578125" style="6" customWidth="1"/>
    <col min="4355" max="4355" width="12.42578125" style="6" customWidth="1"/>
    <col min="4356" max="4356" width="13" style="6" customWidth="1"/>
    <col min="4357" max="4363" width="9.140625" style="6"/>
    <col min="4364" max="4364" width="9.5703125" style="6" customWidth="1"/>
    <col min="4365" max="4365" width="11" style="6" customWidth="1"/>
    <col min="4366" max="4373" width="9.140625" style="6"/>
    <col min="4374" max="4374" width="9.85546875" style="6" bestFit="1" customWidth="1"/>
    <col min="4375" max="4379" width="9.140625" style="6"/>
    <col min="4380" max="4380" width="11.28515625" style="6" customWidth="1"/>
    <col min="4381" max="4381" width="9.28515625" style="6" customWidth="1"/>
    <col min="4382" max="4382" width="12.140625" style="6" customWidth="1"/>
    <col min="4383" max="4383" width="9.140625" style="6"/>
    <col min="4384" max="4384" width="13.140625" style="6" customWidth="1"/>
    <col min="4385" max="4608" width="9.140625" style="6"/>
    <col min="4609" max="4609" width="3" style="6" bestFit="1" customWidth="1"/>
    <col min="4610" max="4610" width="35.42578125" style="6" customWidth="1"/>
    <col min="4611" max="4611" width="12.42578125" style="6" customWidth="1"/>
    <col min="4612" max="4612" width="13" style="6" customWidth="1"/>
    <col min="4613" max="4619" width="9.140625" style="6"/>
    <col min="4620" max="4620" width="9.5703125" style="6" customWidth="1"/>
    <col min="4621" max="4621" width="11" style="6" customWidth="1"/>
    <col min="4622" max="4629" width="9.140625" style="6"/>
    <col min="4630" max="4630" width="9.85546875" style="6" bestFit="1" customWidth="1"/>
    <col min="4631" max="4635" width="9.140625" style="6"/>
    <col min="4636" max="4636" width="11.28515625" style="6" customWidth="1"/>
    <col min="4637" max="4637" width="9.28515625" style="6" customWidth="1"/>
    <col min="4638" max="4638" width="12.140625" style="6" customWidth="1"/>
    <col min="4639" max="4639" width="9.140625" style="6"/>
    <col min="4640" max="4640" width="13.140625" style="6" customWidth="1"/>
    <col min="4641" max="4864" width="9.140625" style="6"/>
    <col min="4865" max="4865" width="3" style="6" bestFit="1" customWidth="1"/>
    <col min="4866" max="4866" width="35.42578125" style="6" customWidth="1"/>
    <col min="4867" max="4867" width="12.42578125" style="6" customWidth="1"/>
    <col min="4868" max="4868" width="13" style="6" customWidth="1"/>
    <col min="4869" max="4875" width="9.140625" style="6"/>
    <col min="4876" max="4876" width="9.5703125" style="6" customWidth="1"/>
    <col min="4877" max="4877" width="11" style="6" customWidth="1"/>
    <col min="4878" max="4885" width="9.140625" style="6"/>
    <col min="4886" max="4886" width="9.85546875" style="6" bestFit="1" customWidth="1"/>
    <col min="4887" max="4891" width="9.140625" style="6"/>
    <col min="4892" max="4892" width="11.28515625" style="6" customWidth="1"/>
    <col min="4893" max="4893" width="9.28515625" style="6" customWidth="1"/>
    <col min="4894" max="4894" width="12.140625" style="6" customWidth="1"/>
    <col min="4895" max="4895" width="9.140625" style="6"/>
    <col min="4896" max="4896" width="13.140625" style="6" customWidth="1"/>
    <col min="4897" max="5120" width="9.140625" style="6"/>
    <col min="5121" max="5121" width="3" style="6" bestFit="1" customWidth="1"/>
    <col min="5122" max="5122" width="35.42578125" style="6" customWidth="1"/>
    <col min="5123" max="5123" width="12.42578125" style="6" customWidth="1"/>
    <col min="5124" max="5124" width="13" style="6" customWidth="1"/>
    <col min="5125" max="5131" width="9.140625" style="6"/>
    <col min="5132" max="5132" width="9.5703125" style="6" customWidth="1"/>
    <col min="5133" max="5133" width="11" style="6" customWidth="1"/>
    <col min="5134" max="5141" width="9.140625" style="6"/>
    <col min="5142" max="5142" width="9.85546875" style="6" bestFit="1" customWidth="1"/>
    <col min="5143" max="5147" width="9.140625" style="6"/>
    <col min="5148" max="5148" width="11.28515625" style="6" customWidth="1"/>
    <col min="5149" max="5149" width="9.28515625" style="6" customWidth="1"/>
    <col min="5150" max="5150" width="12.140625" style="6" customWidth="1"/>
    <col min="5151" max="5151" width="9.140625" style="6"/>
    <col min="5152" max="5152" width="13.140625" style="6" customWidth="1"/>
    <col min="5153" max="5376" width="9.140625" style="6"/>
    <col min="5377" max="5377" width="3" style="6" bestFit="1" customWidth="1"/>
    <col min="5378" max="5378" width="35.42578125" style="6" customWidth="1"/>
    <col min="5379" max="5379" width="12.42578125" style="6" customWidth="1"/>
    <col min="5380" max="5380" width="13" style="6" customWidth="1"/>
    <col min="5381" max="5387" width="9.140625" style="6"/>
    <col min="5388" max="5388" width="9.5703125" style="6" customWidth="1"/>
    <col min="5389" max="5389" width="11" style="6" customWidth="1"/>
    <col min="5390" max="5397" width="9.140625" style="6"/>
    <col min="5398" max="5398" width="9.85546875" style="6" bestFit="1" customWidth="1"/>
    <col min="5399" max="5403" width="9.140625" style="6"/>
    <col min="5404" max="5404" width="11.28515625" style="6" customWidth="1"/>
    <col min="5405" max="5405" width="9.28515625" style="6" customWidth="1"/>
    <col min="5406" max="5406" width="12.140625" style="6" customWidth="1"/>
    <col min="5407" max="5407" width="9.140625" style="6"/>
    <col min="5408" max="5408" width="13.140625" style="6" customWidth="1"/>
    <col min="5409" max="5632" width="9.140625" style="6"/>
    <col min="5633" max="5633" width="3" style="6" bestFit="1" customWidth="1"/>
    <col min="5634" max="5634" width="35.42578125" style="6" customWidth="1"/>
    <col min="5635" max="5635" width="12.42578125" style="6" customWidth="1"/>
    <col min="5636" max="5636" width="13" style="6" customWidth="1"/>
    <col min="5637" max="5643" width="9.140625" style="6"/>
    <col min="5644" max="5644" width="9.5703125" style="6" customWidth="1"/>
    <col min="5645" max="5645" width="11" style="6" customWidth="1"/>
    <col min="5646" max="5653" width="9.140625" style="6"/>
    <col min="5654" max="5654" width="9.85546875" style="6" bestFit="1" customWidth="1"/>
    <col min="5655" max="5659" width="9.140625" style="6"/>
    <col min="5660" max="5660" width="11.28515625" style="6" customWidth="1"/>
    <col min="5661" max="5661" width="9.28515625" style="6" customWidth="1"/>
    <col min="5662" max="5662" width="12.140625" style="6" customWidth="1"/>
    <col min="5663" max="5663" width="9.140625" style="6"/>
    <col min="5664" max="5664" width="13.140625" style="6" customWidth="1"/>
    <col min="5665" max="5888" width="9.140625" style="6"/>
    <col min="5889" max="5889" width="3" style="6" bestFit="1" customWidth="1"/>
    <col min="5890" max="5890" width="35.42578125" style="6" customWidth="1"/>
    <col min="5891" max="5891" width="12.42578125" style="6" customWidth="1"/>
    <col min="5892" max="5892" width="13" style="6" customWidth="1"/>
    <col min="5893" max="5899" width="9.140625" style="6"/>
    <col min="5900" max="5900" width="9.5703125" style="6" customWidth="1"/>
    <col min="5901" max="5901" width="11" style="6" customWidth="1"/>
    <col min="5902" max="5909" width="9.140625" style="6"/>
    <col min="5910" max="5910" width="9.85546875" style="6" bestFit="1" customWidth="1"/>
    <col min="5911" max="5915" width="9.140625" style="6"/>
    <col min="5916" max="5916" width="11.28515625" style="6" customWidth="1"/>
    <col min="5917" max="5917" width="9.28515625" style="6" customWidth="1"/>
    <col min="5918" max="5918" width="12.140625" style="6" customWidth="1"/>
    <col min="5919" max="5919" width="9.140625" style="6"/>
    <col min="5920" max="5920" width="13.140625" style="6" customWidth="1"/>
    <col min="5921" max="6144" width="9.140625" style="6"/>
    <col min="6145" max="6145" width="3" style="6" bestFit="1" customWidth="1"/>
    <col min="6146" max="6146" width="35.42578125" style="6" customWidth="1"/>
    <col min="6147" max="6147" width="12.42578125" style="6" customWidth="1"/>
    <col min="6148" max="6148" width="13" style="6" customWidth="1"/>
    <col min="6149" max="6155" width="9.140625" style="6"/>
    <col min="6156" max="6156" width="9.5703125" style="6" customWidth="1"/>
    <col min="6157" max="6157" width="11" style="6" customWidth="1"/>
    <col min="6158" max="6165" width="9.140625" style="6"/>
    <col min="6166" max="6166" width="9.85546875" style="6" bestFit="1" customWidth="1"/>
    <col min="6167" max="6171" width="9.140625" style="6"/>
    <col min="6172" max="6172" width="11.28515625" style="6" customWidth="1"/>
    <col min="6173" max="6173" width="9.28515625" style="6" customWidth="1"/>
    <col min="6174" max="6174" width="12.140625" style="6" customWidth="1"/>
    <col min="6175" max="6175" width="9.140625" style="6"/>
    <col min="6176" max="6176" width="13.140625" style="6" customWidth="1"/>
    <col min="6177" max="6400" width="9.140625" style="6"/>
    <col min="6401" max="6401" width="3" style="6" bestFit="1" customWidth="1"/>
    <col min="6402" max="6402" width="35.42578125" style="6" customWidth="1"/>
    <col min="6403" max="6403" width="12.42578125" style="6" customWidth="1"/>
    <col min="6404" max="6404" width="13" style="6" customWidth="1"/>
    <col min="6405" max="6411" width="9.140625" style="6"/>
    <col min="6412" max="6412" width="9.5703125" style="6" customWidth="1"/>
    <col min="6413" max="6413" width="11" style="6" customWidth="1"/>
    <col min="6414" max="6421" width="9.140625" style="6"/>
    <col min="6422" max="6422" width="9.85546875" style="6" bestFit="1" customWidth="1"/>
    <col min="6423" max="6427" width="9.140625" style="6"/>
    <col min="6428" max="6428" width="11.28515625" style="6" customWidth="1"/>
    <col min="6429" max="6429" width="9.28515625" style="6" customWidth="1"/>
    <col min="6430" max="6430" width="12.140625" style="6" customWidth="1"/>
    <col min="6431" max="6431" width="9.140625" style="6"/>
    <col min="6432" max="6432" width="13.140625" style="6" customWidth="1"/>
    <col min="6433" max="6656" width="9.140625" style="6"/>
    <col min="6657" max="6657" width="3" style="6" bestFit="1" customWidth="1"/>
    <col min="6658" max="6658" width="35.42578125" style="6" customWidth="1"/>
    <col min="6659" max="6659" width="12.42578125" style="6" customWidth="1"/>
    <col min="6660" max="6660" width="13" style="6" customWidth="1"/>
    <col min="6661" max="6667" width="9.140625" style="6"/>
    <col min="6668" max="6668" width="9.5703125" style="6" customWidth="1"/>
    <col min="6669" max="6669" width="11" style="6" customWidth="1"/>
    <col min="6670" max="6677" width="9.140625" style="6"/>
    <col min="6678" max="6678" width="9.85546875" style="6" bestFit="1" customWidth="1"/>
    <col min="6679" max="6683" width="9.140625" style="6"/>
    <col min="6684" max="6684" width="11.28515625" style="6" customWidth="1"/>
    <col min="6685" max="6685" width="9.28515625" style="6" customWidth="1"/>
    <col min="6686" max="6686" width="12.140625" style="6" customWidth="1"/>
    <col min="6687" max="6687" width="9.140625" style="6"/>
    <col min="6688" max="6688" width="13.140625" style="6" customWidth="1"/>
    <col min="6689" max="6912" width="9.140625" style="6"/>
    <col min="6913" max="6913" width="3" style="6" bestFit="1" customWidth="1"/>
    <col min="6914" max="6914" width="35.42578125" style="6" customWidth="1"/>
    <col min="6915" max="6915" width="12.42578125" style="6" customWidth="1"/>
    <col min="6916" max="6916" width="13" style="6" customWidth="1"/>
    <col min="6917" max="6923" width="9.140625" style="6"/>
    <col min="6924" max="6924" width="9.5703125" style="6" customWidth="1"/>
    <col min="6925" max="6925" width="11" style="6" customWidth="1"/>
    <col min="6926" max="6933" width="9.140625" style="6"/>
    <col min="6934" max="6934" width="9.85546875" style="6" bestFit="1" customWidth="1"/>
    <col min="6935" max="6939" width="9.140625" style="6"/>
    <col min="6940" max="6940" width="11.28515625" style="6" customWidth="1"/>
    <col min="6941" max="6941" width="9.28515625" style="6" customWidth="1"/>
    <col min="6942" max="6942" width="12.140625" style="6" customWidth="1"/>
    <col min="6943" max="6943" width="9.140625" style="6"/>
    <col min="6944" max="6944" width="13.140625" style="6" customWidth="1"/>
    <col min="6945" max="7168" width="9.140625" style="6"/>
    <col min="7169" max="7169" width="3" style="6" bestFit="1" customWidth="1"/>
    <col min="7170" max="7170" width="35.42578125" style="6" customWidth="1"/>
    <col min="7171" max="7171" width="12.42578125" style="6" customWidth="1"/>
    <col min="7172" max="7172" width="13" style="6" customWidth="1"/>
    <col min="7173" max="7179" width="9.140625" style="6"/>
    <col min="7180" max="7180" width="9.5703125" style="6" customWidth="1"/>
    <col min="7181" max="7181" width="11" style="6" customWidth="1"/>
    <col min="7182" max="7189" width="9.140625" style="6"/>
    <col min="7190" max="7190" width="9.85546875" style="6" bestFit="1" customWidth="1"/>
    <col min="7191" max="7195" width="9.140625" style="6"/>
    <col min="7196" max="7196" width="11.28515625" style="6" customWidth="1"/>
    <col min="7197" max="7197" width="9.28515625" style="6" customWidth="1"/>
    <col min="7198" max="7198" width="12.140625" style="6" customWidth="1"/>
    <col min="7199" max="7199" width="9.140625" style="6"/>
    <col min="7200" max="7200" width="13.140625" style="6" customWidth="1"/>
    <col min="7201" max="7424" width="9.140625" style="6"/>
    <col min="7425" max="7425" width="3" style="6" bestFit="1" customWidth="1"/>
    <col min="7426" max="7426" width="35.42578125" style="6" customWidth="1"/>
    <col min="7427" max="7427" width="12.42578125" style="6" customWidth="1"/>
    <col min="7428" max="7428" width="13" style="6" customWidth="1"/>
    <col min="7429" max="7435" width="9.140625" style="6"/>
    <col min="7436" max="7436" width="9.5703125" style="6" customWidth="1"/>
    <col min="7437" max="7437" width="11" style="6" customWidth="1"/>
    <col min="7438" max="7445" width="9.140625" style="6"/>
    <col min="7446" max="7446" width="9.85546875" style="6" bestFit="1" customWidth="1"/>
    <col min="7447" max="7451" width="9.140625" style="6"/>
    <col min="7452" max="7452" width="11.28515625" style="6" customWidth="1"/>
    <col min="7453" max="7453" width="9.28515625" style="6" customWidth="1"/>
    <col min="7454" max="7454" width="12.140625" style="6" customWidth="1"/>
    <col min="7455" max="7455" width="9.140625" style="6"/>
    <col min="7456" max="7456" width="13.140625" style="6" customWidth="1"/>
    <col min="7457" max="7680" width="9.140625" style="6"/>
    <col min="7681" max="7681" width="3" style="6" bestFit="1" customWidth="1"/>
    <col min="7682" max="7682" width="35.42578125" style="6" customWidth="1"/>
    <col min="7683" max="7683" width="12.42578125" style="6" customWidth="1"/>
    <col min="7684" max="7684" width="13" style="6" customWidth="1"/>
    <col min="7685" max="7691" width="9.140625" style="6"/>
    <col min="7692" max="7692" width="9.5703125" style="6" customWidth="1"/>
    <col min="7693" max="7693" width="11" style="6" customWidth="1"/>
    <col min="7694" max="7701" width="9.140625" style="6"/>
    <col min="7702" max="7702" width="9.85546875" style="6" bestFit="1" customWidth="1"/>
    <col min="7703" max="7707" width="9.140625" style="6"/>
    <col min="7708" max="7708" width="11.28515625" style="6" customWidth="1"/>
    <col min="7709" max="7709" width="9.28515625" style="6" customWidth="1"/>
    <col min="7710" max="7710" width="12.140625" style="6" customWidth="1"/>
    <col min="7711" max="7711" width="9.140625" style="6"/>
    <col min="7712" max="7712" width="13.140625" style="6" customWidth="1"/>
    <col min="7713" max="7936" width="9.140625" style="6"/>
    <col min="7937" max="7937" width="3" style="6" bestFit="1" customWidth="1"/>
    <col min="7938" max="7938" width="35.42578125" style="6" customWidth="1"/>
    <col min="7939" max="7939" width="12.42578125" style="6" customWidth="1"/>
    <col min="7940" max="7940" width="13" style="6" customWidth="1"/>
    <col min="7941" max="7947" width="9.140625" style="6"/>
    <col min="7948" max="7948" width="9.5703125" style="6" customWidth="1"/>
    <col min="7949" max="7949" width="11" style="6" customWidth="1"/>
    <col min="7950" max="7957" width="9.140625" style="6"/>
    <col min="7958" max="7958" width="9.85546875" style="6" bestFit="1" customWidth="1"/>
    <col min="7959" max="7963" width="9.140625" style="6"/>
    <col min="7964" max="7964" width="11.28515625" style="6" customWidth="1"/>
    <col min="7965" max="7965" width="9.28515625" style="6" customWidth="1"/>
    <col min="7966" max="7966" width="12.140625" style="6" customWidth="1"/>
    <col min="7967" max="7967" width="9.140625" style="6"/>
    <col min="7968" max="7968" width="13.140625" style="6" customWidth="1"/>
    <col min="7969" max="8192" width="9.140625" style="6"/>
    <col min="8193" max="8193" width="3" style="6" bestFit="1" customWidth="1"/>
    <col min="8194" max="8194" width="35.42578125" style="6" customWidth="1"/>
    <col min="8195" max="8195" width="12.42578125" style="6" customWidth="1"/>
    <col min="8196" max="8196" width="13" style="6" customWidth="1"/>
    <col min="8197" max="8203" width="9.140625" style="6"/>
    <col min="8204" max="8204" width="9.5703125" style="6" customWidth="1"/>
    <col min="8205" max="8205" width="11" style="6" customWidth="1"/>
    <col min="8206" max="8213" width="9.140625" style="6"/>
    <col min="8214" max="8214" width="9.85546875" style="6" bestFit="1" customWidth="1"/>
    <col min="8215" max="8219" width="9.140625" style="6"/>
    <col min="8220" max="8220" width="11.28515625" style="6" customWidth="1"/>
    <col min="8221" max="8221" width="9.28515625" style="6" customWidth="1"/>
    <col min="8222" max="8222" width="12.140625" style="6" customWidth="1"/>
    <col min="8223" max="8223" width="9.140625" style="6"/>
    <col min="8224" max="8224" width="13.140625" style="6" customWidth="1"/>
    <col min="8225" max="8448" width="9.140625" style="6"/>
    <col min="8449" max="8449" width="3" style="6" bestFit="1" customWidth="1"/>
    <col min="8450" max="8450" width="35.42578125" style="6" customWidth="1"/>
    <col min="8451" max="8451" width="12.42578125" style="6" customWidth="1"/>
    <col min="8452" max="8452" width="13" style="6" customWidth="1"/>
    <col min="8453" max="8459" width="9.140625" style="6"/>
    <col min="8460" max="8460" width="9.5703125" style="6" customWidth="1"/>
    <col min="8461" max="8461" width="11" style="6" customWidth="1"/>
    <col min="8462" max="8469" width="9.140625" style="6"/>
    <col min="8470" max="8470" width="9.85546875" style="6" bestFit="1" customWidth="1"/>
    <col min="8471" max="8475" width="9.140625" style="6"/>
    <col min="8476" max="8476" width="11.28515625" style="6" customWidth="1"/>
    <col min="8477" max="8477" width="9.28515625" style="6" customWidth="1"/>
    <col min="8478" max="8478" width="12.140625" style="6" customWidth="1"/>
    <col min="8479" max="8479" width="9.140625" style="6"/>
    <col min="8480" max="8480" width="13.140625" style="6" customWidth="1"/>
    <col min="8481" max="8704" width="9.140625" style="6"/>
    <col min="8705" max="8705" width="3" style="6" bestFit="1" customWidth="1"/>
    <col min="8706" max="8706" width="35.42578125" style="6" customWidth="1"/>
    <col min="8707" max="8707" width="12.42578125" style="6" customWidth="1"/>
    <col min="8708" max="8708" width="13" style="6" customWidth="1"/>
    <col min="8709" max="8715" width="9.140625" style="6"/>
    <col min="8716" max="8716" width="9.5703125" style="6" customWidth="1"/>
    <col min="8717" max="8717" width="11" style="6" customWidth="1"/>
    <col min="8718" max="8725" width="9.140625" style="6"/>
    <col min="8726" max="8726" width="9.85546875" style="6" bestFit="1" customWidth="1"/>
    <col min="8727" max="8731" width="9.140625" style="6"/>
    <col min="8732" max="8732" width="11.28515625" style="6" customWidth="1"/>
    <col min="8733" max="8733" width="9.28515625" style="6" customWidth="1"/>
    <col min="8734" max="8734" width="12.140625" style="6" customWidth="1"/>
    <col min="8735" max="8735" width="9.140625" style="6"/>
    <col min="8736" max="8736" width="13.140625" style="6" customWidth="1"/>
    <col min="8737" max="8960" width="9.140625" style="6"/>
    <col min="8961" max="8961" width="3" style="6" bestFit="1" customWidth="1"/>
    <col min="8962" max="8962" width="35.42578125" style="6" customWidth="1"/>
    <col min="8963" max="8963" width="12.42578125" style="6" customWidth="1"/>
    <col min="8964" max="8964" width="13" style="6" customWidth="1"/>
    <col min="8965" max="8971" width="9.140625" style="6"/>
    <col min="8972" max="8972" width="9.5703125" style="6" customWidth="1"/>
    <col min="8973" max="8973" width="11" style="6" customWidth="1"/>
    <col min="8974" max="8981" width="9.140625" style="6"/>
    <col min="8982" max="8982" width="9.85546875" style="6" bestFit="1" customWidth="1"/>
    <col min="8983" max="8987" width="9.140625" style="6"/>
    <col min="8988" max="8988" width="11.28515625" style="6" customWidth="1"/>
    <col min="8989" max="8989" width="9.28515625" style="6" customWidth="1"/>
    <col min="8990" max="8990" width="12.140625" style="6" customWidth="1"/>
    <col min="8991" max="8991" width="9.140625" style="6"/>
    <col min="8992" max="8992" width="13.140625" style="6" customWidth="1"/>
    <col min="8993" max="9216" width="9.140625" style="6"/>
    <col min="9217" max="9217" width="3" style="6" bestFit="1" customWidth="1"/>
    <col min="9218" max="9218" width="35.42578125" style="6" customWidth="1"/>
    <col min="9219" max="9219" width="12.42578125" style="6" customWidth="1"/>
    <col min="9220" max="9220" width="13" style="6" customWidth="1"/>
    <col min="9221" max="9227" width="9.140625" style="6"/>
    <col min="9228" max="9228" width="9.5703125" style="6" customWidth="1"/>
    <col min="9229" max="9229" width="11" style="6" customWidth="1"/>
    <col min="9230" max="9237" width="9.140625" style="6"/>
    <col min="9238" max="9238" width="9.85546875" style="6" bestFit="1" customWidth="1"/>
    <col min="9239" max="9243" width="9.140625" style="6"/>
    <col min="9244" max="9244" width="11.28515625" style="6" customWidth="1"/>
    <col min="9245" max="9245" width="9.28515625" style="6" customWidth="1"/>
    <col min="9246" max="9246" width="12.140625" style="6" customWidth="1"/>
    <col min="9247" max="9247" width="9.140625" style="6"/>
    <col min="9248" max="9248" width="13.140625" style="6" customWidth="1"/>
    <col min="9249" max="9472" width="9.140625" style="6"/>
    <col min="9473" max="9473" width="3" style="6" bestFit="1" customWidth="1"/>
    <col min="9474" max="9474" width="35.42578125" style="6" customWidth="1"/>
    <col min="9475" max="9475" width="12.42578125" style="6" customWidth="1"/>
    <col min="9476" max="9476" width="13" style="6" customWidth="1"/>
    <col min="9477" max="9483" width="9.140625" style="6"/>
    <col min="9484" max="9484" width="9.5703125" style="6" customWidth="1"/>
    <col min="9485" max="9485" width="11" style="6" customWidth="1"/>
    <col min="9486" max="9493" width="9.140625" style="6"/>
    <col min="9494" max="9494" width="9.85546875" style="6" bestFit="1" customWidth="1"/>
    <col min="9495" max="9499" width="9.140625" style="6"/>
    <col min="9500" max="9500" width="11.28515625" style="6" customWidth="1"/>
    <col min="9501" max="9501" width="9.28515625" style="6" customWidth="1"/>
    <col min="9502" max="9502" width="12.140625" style="6" customWidth="1"/>
    <col min="9503" max="9503" width="9.140625" style="6"/>
    <col min="9504" max="9504" width="13.140625" style="6" customWidth="1"/>
    <col min="9505" max="9728" width="9.140625" style="6"/>
    <col min="9729" max="9729" width="3" style="6" bestFit="1" customWidth="1"/>
    <col min="9730" max="9730" width="35.42578125" style="6" customWidth="1"/>
    <col min="9731" max="9731" width="12.42578125" style="6" customWidth="1"/>
    <col min="9732" max="9732" width="13" style="6" customWidth="1"/>
    <col min="9733" max="9739" width="9.140625" style="6"/>
    <col min="9740" max="9740" width="9.5703125" style="6" customWidth="1"/>
    <col min="9741" max="9741" width="11" style="6" customWidth="1"/>
    <col min="9742" max="9749" width="9.140625" style="6"/>
    <col min="9750" max="9750" width="9.85546875" style="6" bestFit="1" customWidth="1"/>
    <col min="9751" max="9755" width="9.140625" style="6"/>
    <col min="9756" max="9756" width="11.28515625" style="6" customWidth="1"/>
    <col min="9757" max="9757" width="9.28515625" style="6" customWidth="1"/>
    <col min="9758" max="9758" width="12.140625" style="6" customWidth="1"/>
    <col min="9759" max="9759" width="9.140625" style="6"/>
    <col min="9760" max="9760" width="13.140625" style="6" customWidth="1"/>
    <col min="9761" max="9984" width="9.140625" style="6"/>
    <col min="9985" max="9985" width="3" style="6" bestFit="1" customWidth="1"/>
    <col min="9986" max="9986" width="35.42578125" style="6" customWidth="1"/>
    <col min="9987" max="9987" width="12.42578125" style="6" customWidth="1"/>
    <col min="9988" max="9988" width="13" style="6" customWidth="1"/>
    <col min="9989" max="9995" width="9.140625" style="6"/>
    <col min="9996" max="9996" width="9.5703125" style="6" customWidth="1"/>
    <col min="9997" max="9997" width="11" style="6" customWidth="1"/>
    <col min="9998" max="10005" width="9.140625" style="6"/>
    <col min="10006" max="10006" width="9.85546875" style="6" bestFit="1" customWidth="1"/>
    <col min="10007" max="10011" width="9.140625" style="6"/>
    <col min="10012" max="10012" width="11.28515625" style="6" customWidth="1"/>
    <col min="10013" max="10013" width="9.28515625" style="6" customWidth="1"/>
    <col min="10014" max="10014" width="12.140625" style="6" customWidth="1"/>
    <col min="10015" max="10015" width="9.140625" style="6"/>
    <col min="10016" max="10016" width="13.140625" style="6" customWidth="1"/>
    <col min="10017" max="10240" width="9.140625" style="6"/>
    <col min="10241" max="10241" width="3" style="6" bestFit="1" customWidth="1"/>
    <col min="10242" max="10242" width="35.42578125" style="6" customWidth="1"/>
    <col min="10243" max="10243" width="12.42578125" style="6" customWidth="1"/>
    <col min="10244" max="10244" width="13" style="6" customWidth="1"/>
    <col min="10245" max="10251" width="9.140625" style="6"/>
    <col min="10252" max="10252" width="9.5703125" style="6" customWidth="1"/>
    <col min="10253" max="10253" width="11" style="6" customWidth="1"/>
    <col min="10254" max="10261" width="9.140625" style="6"/>
    <col min="10262" max="10262" width="9.85546875" style="6" bestFit="1" customWidth="1"/>
    <col min="10263" max="10267" width="9.140625" style="6"/>
    <col min="10268" max="10268" width="11.28515625" style="6" customWidth="1"/>
    <col min="10269" max="10269" width="9.28515625" style="6" customWidth="1"/>
    <col min="10270" max="10270" width="12.140625" style="6" customWidth="1"/>
    <col min="10271" max="10271" width="9.140625" style="6"/>
    <col min="10272" max="10272" width="13.140625" style="6" customWidth="1"/>
    <col min="10273" max="10496" width="9.140625" style="6"/>
    <col min="10497" max="10497" width="3" style="6" bestFit="1" customWidth="1"/>
    <col min="10498" max="10498" width="35.42578125" style="6" customWidth="1"/>
    <col min="10499" max="10499" width="12.42578125" style="6" customWidth="1"/>
    <col min="10500" max="10500" width="13" style="6" customWidth="1"/>
    <col min="10501" max="10507" width="9.140625" style="6"/>
    <col min="10508" max="10508" width="9.5703125" style="6" customWidth="1"/>
    <col min="10509" max="10509" width="11" style="6" customWidth="1"/>
    <col min="10510" max="10517" width="9.140625" style="6"/>
    <col min="10518" max="10518" width="9.85546875" style="6" bestFit="1" customWidth="1"/>
    <col min="10519" max="10523" width="9.140625" style="6"/>
    <col min="10524" max="10524" width="11.28515625" style="6" customWidth="1"/>
    <col min="10525" max="10525" width="9.28515625" style="6" customWidth="1"/>
    <col min="10526" max="10526" width="12.140625" style="6" customWidth="1"/>
    <col min="10527" max="10527" width="9.140625" style="6"/>
    <col min="10528" max="10528" width="13.140625" style="6" customWidth="1"/>
    <col min="10529" max="10752" width="9.140625" style="6"/>
    <col min="10753" max="10753" width="3" style="6" bestFit="1" customWidth="1"/>
    <col min="10754" max="10754" width="35.42578125" style="6" customWidth="1"/>
    <col min="10755" max="10755" width="12.42578125" style="6" customWidth="1"/>
    <col min="10756" max="10756" width="13" style="6" customWidth="1"/>
    <col min="10757" max="10763" width="9.140625" style="6"/>
    <col min="10764" max="10764" width="9.5703125" style="6" customWidth="1"/>
    <col min="10765" max="10765" width="11" style="6" customWidth="1"/>
    <col min="10766" max="10773" width="9.140625" style="6"/>
    <col min="10774" max="10774" width="9.85546875" style="6" bestFit="1" customWidth="1"/>
    <col min="10775" max="10779" width="9.140625" style="6"/>
    <col min="10780" max="10780" width="11.28515625" style="6" customWidth="1"/>
    <col min="10781" max="10781" width="9.28515625" style="6" customWidth="1"/>
    <col min="10782" max="10782" width="12.140625" style="6" customWidth="1"/>
    <col min="10783" max="10783" width="9.140625" style="6"/>
    <col min="10784" max="10784" width="13.140625" style="6" customWidth="1"/>
    <col min="10785" max="11008" width="9.140625" style="6"/>
    <col min="11009" max="11009" width="3" style="6" bestFit="1" customWidth="1"/>
    <col min="11010" max="11010" width="35.42578125" style="6" customWidth="1"/>
    <col min="11011" max="11011" width="12.42578125" style="6" customWidth="1"/>
    <col min="11012" max="11012" width="13" style="6" customWidth="1"/>
    <col min="11013" max="11019" width="9.140625" style="6"/>
    <col min="11020" max="11020" width="9.5703125" style="6" customWidth="1"/>
    <col min="11021" max="11021" width="11" style="6" customWidth="1"/>
    <col min="11022" max="11029" width="9.140625" style="6"/>
    <col min="11030" max="11030" width="9.85546875" style="6" bestFit="1" customWidth="1"/>
    <col min="11031" max="11035" width="9.140625" style="6"/>
    <col min="11036" max="11036" width="11.28515625" style="6" customWidth="1"/>
    <col min="11037" max="11037" width="9.28515625" style="6" customWidth="1"/>
    <col min="11038" max="11038" width="12.140625" style="6" customWidth="1"/>
    <col min="11039" max="11039" width="9.140625" style="6"/>
    <col min="11040" max="11040" width="13.140625" style="6" customWidth="1"/>
    <col min="11041" max="11264" width="9.140625" style="6"/>
    <col min="11265" max="11265" width="3" style="6" bestFit="1" customWidth="1"/>
    <col min="11266" max="11266" width="35.42578125" style="6" customWidth="1"/>
    <col min="11267" max="11267" width="12.42578125" style="6" customWidth="1"/>
    <col min="11268" max="11268" width="13" style="6" customWidth="1"/>
    <col min="11269" max="11275" width="9.140625" style="6"/>
    <col min="11276" max="11276" width="9.5703125" style="6" customWidth="1"/>
    <col min="11277" max="11277" width="11" style="6" customWidth="1"/>
    <col min="11278" max="11285" width="9.140625" style="6"/>
    <col min="11286" max="11286" width="9.85546875" style="6" bestFit="1" customWidth="1"/>
    <col min="11287" max="11291" width="9.140625" style="6"/>
    <col min="11292" max="11292" width="11.28515625" style="6" customWidth="1"/>
    <col min="11293" max="11293" width="9.28515625" style="6" customWidth="1"/>
    <col min="11294" max="11294" width="12.140625" style="6" customWidth="1"/>
    <col min="11295" max="11295" width="9.140625" style="6"/>
    <col min="11296" max="11296" width="13.140625" style="6" customWidth="1"/>
    <col min="11297" max="11520" width="9.140625" style="6"/>
    <col min="11521" max="11521" width="3" style="6" bestFit="1" customWidth="1"/>
    <col min="11522" max="11522" width="35.42578125" style="6" customWidth="1"/>
    <col min="11523" max="11523" width="12.42578125" style="6" customWidth="1"/>
    <col min="11524" max="11524" width="13" style="6" customWidth="1"/>
    <col min="11525" max="11531" width="9.140625" style="6"/>
    <col min="11532" max="11532" width="9.5703125" style="6" customWidth="1"/>
    <col min="11533" max="11533" width="11" style="6" customWidth="1"/>
    <col min="11534" max="11541" width="9.140625" style="6"/>
    <col min="11542" max="11542" width="9.85546875" style="6" bestFit="1" customWidth="1"/>
    <col min="11543" max="11547" width="9.140625" style="6"/>
    <col min="11548" max="11548" width="11.28515625" style="6" customWidth="1"/>
    <col min="11549" max="11549" width="9.28515625" style="6" customWidth="1"/>
    <col min="11550" max="11550" width="12.140625" style="6" customWidth="1"/>
    <col min="11551" max="11551" width="9.140625" style="6"/>
    <col min="11552" max="11552" width="13.140625" style="6" customWidth="1"/>
    <col min="11553" max="11776" width="9.140625" style="6"/>
    <col min="11777" max="11777" width="3" style="6" bestFit="1" customWidth="1"/>
    <col min="11778" max="11778" width="35.42578125" style="6" customWidth="1"/>
    <col min="11779" max="11779" width="12.42578125" style="6" customWidth="1"/>
    <col min="11780" max="11780" width="13" style="6" customWidth="1"/>
    <col min="11781" max="11787" width="9.140625" style="6"/>
    <col min="11788" max="11788" width="9.5703125" style="6" customWidth="1"/>
    <col min="11789" max="11789" width="11" style="6" customWidth="1"/>
    <col min="11790" max="11797" width="9.140625" style="6"/>
    <col min="11798" max="11798" width="9.85546875" style="6" bestFit="1" customWidth="1"/>
    <col min="11799" max="11803" width="9.140625" style="6"/>
    <col min="11804" max="11804" width="11.28515625" style="6" customWidth="1"/>
    <col min="11805" max="11805" width="9.28515625" style="6" customWidth="1"/>
    <col min="11806" max="11806" width="12.140625" style="6" customWidth="1"/>
    <col min="11807" max="11807" width="9.140625" style="6"/>
    <col min="11808" max="11808" width="13.140625" style="6" customWidth="1"/>
    <col min="11809" max="12032" width="9.140625" style="6"/>
    <col min="12033" max="12033" width="3" style="6" bestFit="1" customWidth="1"/>
    <col min="12034" max="12034" width="35.42578125" style="6" customWidth="1"/>
    <col min="12035" max="12035" width="12.42578125" style="6" customWidth="1"/>
    <col min="12036" max="12036" width="13" style="6" customWidth="1"/>
    <col min="12037" max="12043" width="9.140625" style="6"/>
    <col min="12044" max="12044" width="9.5703125" style="6" customWidth="1"/>
    <col min="12045" max="12045" width="11" style="6" customWidth="1"/>
    <col min="12046" max="12053" width="9.140625" style="6"/>
    <col min="12054" max="12054" width="9.85546875" style="6" bestFit="1" customWidth="1"/>
    <col min="12055" max="12059" width="9.140625" style="6"/>
    <col min="12060" max="12060" width="11.28515625" style="6" customWidth="1"/>
    <col min="12061" max="12061" width="9.28515625" style="6" customWidth="1"/>
    <col min="12062" max="12062" width="12.140625" style="6" customWidth="1"/>
    <col min="12063" max="12063" width="9.140625" style="6"/>
    <col min="12064" max="12064" width="13.140625" style="6" customWidth="1"/>
    <col min="12065" max="12288" width="9.140625" style="6"/>
    <col min="12289" max="12289" width="3" style="6" bestFit="1" customWidth="1"/>
    <col min="12290" max="12290" width="35.42578125" style="6" customWidth="1"/>
    <col min="12291" max="12291" width="12.42578125" style="6" customWidth="1"/>
    <col min="12292" max="12292" width="13" style="6" customWidth="1"/>
    <col min="12293" max="12299" width="9.140625" style="6"/>
    <col min="12300" max="12300" width="9.5703125" style="6" customWidth="1"/>
    <col min="12301" max="12301" width="11" style="6" customWidth="1"/>
    <col min="12302" max="12309" width="9.140625" style="6"/>
    <col min="12310" max="12310" width="9.85546875" style="6" bestFit="1" customWidth="1"/>
    <col min="12311" max="12315" width="9.140625" style="6"/>
    <col min="12316" max="12316" width="11.28515625" style="6" customWidth="1"/>
    <col min="12317" max="12317" width="9.28515625" style="6" customWidth="1"/>
    <col min="12318" max="12318" width="12.140625" style="6" customWidth="1"/>
    <col min="12319" max="12319" width="9.140625" style="6"/>
    <col min="12320" max="12320" width="13.140625" style="6" customWidth="1"/>
    <col min="12321" max="12544" width="9.140625" style="6"/>
    <col min="12545" max="12545" width="3" style="6" bestFit="1" customWidth="1"/>
    <col min="12546" max="12546" width="35.42578125" style="6" customWidth="1"/>
    <col min="12547" max="12547" width="12.42578125" style="6" customWidth="1"/>
    <col min="12548" max="12548" width="13" style="6" customWidth="1"/>
    <col min="12549" max="12555" width="9.140625" style="6"/>
    <col min="12556" max="12556" width="9.5703125" style="6" customWidth="1"/>
    <col min="12557" max="12557" width="11" style="6" customWidth="1"/>
    <col min="12558" max="12565" width="9.140625" style="6"/>
    <col min="12566" max="12566" width="9.85546875" style="6" bestFit="1" customWidth="1"/>
    <col min="12567" max="12571" width="9.140625" style="6"/>
    <col min="12572" max="12572" width="11.28515625" style="6" customWidth="1"/>
    <col min="12573" max="12573" width="9.28515625" style="6" customWidth="1"/>
    <col min="12574" max="12574" width="12.140625" style="6" customWidth="1"/>
    <col min="12575" max="12575" width="9.140625" style="6"/>
    <col min="12576" max="12576" width="13.140625" style="6" customWidth="1"/>
    <col min="12577" max="12800" width="9.140625" style="6"/>
    <col min="12801" max="12801" width="3" style="6" bestFit="1" customWidth="1"/>
    <col min="12802" max="12802" width="35.42578125" style="6" customWidth="1"/>
    <col min="12803" max="12803" width="12.42578125" style="6" customWidth="1"/>
    <col min="12804" max="12804" width="13" style="6" customWidth="1"/>
    <col min="12805" max="12811" width="9.140625" style="6"/>
    <col min="12812" max="12812" width="9.5703125" style="6" customWidth="1"/>
    <col min="12813" max="12813" width="11" style="6" customWidth="1"/>
    <col min="12814" max="12821" width="9.140625" style="6"/>
    <col min="12822" max="12822" width="9.85546875" style="6" bestFit="1" customWidth="1"/>
    <col min="12823" max="12827" width="9.140625" style="6"/>
    <col min="12828" max="12828" width="11.28515625" style="6" customWidth="1"/>
    <col min="12829" max="12829" width="9.28515625" style="6" customWidth="1"/>
    <col min="12830" max="12830" width="12.140625" style="6" customWidth="1"/>
    <col min="12831" max="12831" width="9.140625" style="6"/>
    <col min="12832" max="12832" width="13.140625" style="6" customWidth="1"/>
    <col min="12833" max="13056" width="9.140625" style="6"/>
    <col min="13057" max="13057" width="3" style="6" bestFit="1" customWidth="1"/>
    <col min="13058" max="13058" width="35.42578125" style="6" customWidth="1"/>
    <col min="13059" max="13059" width="12.42578125" style="6" customWidth="1"/>
    <col min="13060" max="13060" width="13" style="6" customWidth="1"/>
    <col min="13061" max="13067" width="9.140625" style="6"/>
    <col min="13068" max="13068" width="9.5703125" style="6" customWidth="1"/>
    <col min="13069" max="13069" width="11" style="6" customWidth="1"/>
    <col min="13070" max="13077" width="9.140625" style="6"/>
    <col min="13078" max="13078" width="9.85546875" style="6" bestFit="1" customWidth="1"/>
    <col min="13079" max="13083" width="9.140625" style="6"/>
    <col min="13084" max="13084" width="11.28515625" style="6" customWidth="1"/>
    <col min="13085" max="13085" width="9.28515625" style="6" customWidth="1"/>
    <col min="13086" max="13086" width="12.140625" style="6" customWidth="1"/>
    <col min="13087" max="13087" width="9.140625" style="6"/>
    <col min="13088" max="13088" width="13.140625" style="6" customWidth="1"/>
    <col min="13089" max="13312" width="9.140625" style="6"/>
    <col min="13313" max="13313" width="3" style="6" bestFit="1" customWidth="1"/>
    <col min="13314" max="13314" width="35.42578125" style="6" customWidth="1"/>
    <col min="13315" max="13315" width="12.42578125" style="6" customWidth="1"/>
    <col min="13316" max="13316" width="13" style="6" customWidth="1"/>
    <col min="13317" max="13323" width="9.140625" style="6"/>
    <col min="13324" max="13324" width="9.5703125" style="6" customWidth="1"/>
    <col min="13325" max="13325" width="11" style="6" customWidth="1"/>
    <col min="13326" max="13333" width="9.140625" style="6"/>
    <col min="13334" max="13334" width="9.85546875" style="6" bestFit="1" customWidth="1"/>
    <col min="13335" max="13339" width="9.140625" style="6"/>
    <col min="13340" max="13340" width="11.28515625" style="6" customWidth="1"/>
    <col min="13341" max="13341" width="9.28515625" style="6" customWidth="1"/>
    <col min="13342" max="13342" width="12.140625" style="6" customWidth="1"/>
    <col min="13343" max="13343" width="9.140625" style="6"/>
    <col min="13344" max="13344" width="13.140625" style="6" customWidth="1"/>
    <col min="13345" max="13568" width="9.140625" style="6"/>
    <col min="13569" max="13569" width="3" style="6" bestFit="1" customWidth="1"/>
    <col min="13570" max="13570" width="35.42578125" style="6" customWidth="1"/>
    <col min="13571" max="13571" width="12.42578125" style="6" customWidth="1"/>
    <col min="13572" max="13572" width="13" style="6" customWidth="1"/>
    <col min="13573" max="13579" width="9.140625" style="6"/>
    <col min="13580" max="13580" width="9.5703125" style="6" customWidth="1"/>
    <col min="13581" max="13581" width="11" style="6" customWidth="1"/>
    <col min="13582" max="13589" width="9.140625" style="6"/>
    <col min="13590" max="13590" width="9.85546875" style="6" bestFit="1" customWidth="1"/>
    <col min="13591" max="13595" width="9.140625" style="6"/>
    <col min="13596" max="13596" width="11.28515625" style="6" customWidth="1"/>
    <col min="13597" max="13597" width="9.28515625" style="6" customWidth="1"/>
    <col min="13598" max="13598" width="12.140625" style="6" customWidth="1"/>
    <col min="13599" max="13599" width="9.140625" style="6"/>
    <col min="13600" max="13600" width="13.140625" style="6" customWidth="1"/>
    <col min="13601" max="13824" width="9.140625" style="6"/>
    <col min="13825" max="13825" width="3" style="6" bestFit="1" customWidth="1"/>
    <col min="13826" max="13826" width="35.42578125" style="6" customWidth="1"/>
    <col min="13827" max="13827" width="12.42578125" style="6" customWidth="1"/>
    <col min="13828" max="13828" width="13" style="6" customWidth="1"/>
    <col min="13829" max="13835" width="9.140625" style="6"/>
    <col min="13836" max="13836" width="9.5703125" style="6" customWidth="1"/>
    <col min="13837" max="13837" width="11" style="6" customWidth="1"/>
    <col min="13838" max="13845" width="9.140625" style="6"/>
    <col min="13846" max="13846" width="9.85546875" style="6" bestFit="1" customWidth="1"/>
    <col min="13847" max="13851" width="9.140625" style="6"/>
    <col min="13852" max="13852" width="11.28515625" style="6" customWidth="1"/>
    <col min="13853" max="13853" width="9.28515625" style="6" customWidth="1"/>
    <col min="13854" max="13854" width="12.140625" style="6" customWidth="1"/>
    <col min="13855" max="13855" width="9.140625" style="6"/>
    <col min="13856" max="13856" width="13.140625" style="6" customWidth="1"/>
    <col min="13857" max="14080" width="9.140625" style="6"/>
    <col min="14081" max="14081" width="3" style="6" bestFit="1" customWidth="1"/>
    <col min="14082" max="14082" width="35.42578125" style="6" customWidth="1"/>
    <col min="14083" max="14083" width="12.42578125" style="6" customWidth="1"/>
    <col min="14084" max="14084" width="13" style="6" customWidth="1"/>
    <col min="14085" max="14091" width="9.140625" style="6"/>
    <col min="14092" max="14092" width="9.5703125" style="6" customWidth="1"/>
    <col min="14093" max="14093" width="11" style="6" customWidth="1"/>
    <col min="14094" max="14101" width="9.140625" style="6"/>
    <col min="14102" max="14102" width="9.85546875" style="6" bestFit="1" customWidth="1"/>
    <col min="14103" max="14107" width="9.140625" style="6"/>
    <col min="14108" max="14108" width="11.28515625" style="6" customWidth="1"/>
    <col min="14109" max="14109" width="9.28515625" style="6" customWidth="1"/>
    <col min="14110" max="14110" width="12.140625" style="6" customWidth="1"/>
    <col min="14111" max="14111" width="9.140625" style="6"/>
    <col min="14112" max="14112" width="13.140625" style="6" customWidth="1"/>
    <col min="14113" max="14336" width="9.140625" style="6"/>
    <col min="14337" max="14337" width="3" style="6" bestFit="1" customWidth="1"/>
    <col min="14338" max="14338" width="35.42578125" style="6" customWidth="1"/>
    <col min="14339" max="14339" width="12.42578125" style="6" customWidth="1"/>
    <col min="14340" max="14340" width="13" style="6" customWidth="1"/>
    <col min="14341" max="14347" width="9.140625" style="6"/>
    <col min="14348" max="14348" width="9.5703125" style="6" customWidth="1"/>
    <col min="14349" max="14349" width="11" style="6" customWidth="1"/>
    <col min="14350" max="14357" width="9.140625" style="6"/>
    <col min="14358" max="14358" width="9.85546875" style="6" bestFit="1" customWidth="1"/>
    <col min="14359" max="14363" width="9.140625" style="6"/>
    <col min="14364" max="14364" width="11.28515625" style="6" customWidth="1"/>
    <col min="14365" max="14365" width="9.28515625" style="6" customWidth="1"/>
    <col min="14366" max="14366" width="12.140625" style="6" customWidth="1"/>
    <col min="14367" max="14367" width="9.140625" style="6"/>
    <col min="14368" max="14368" width="13.140625" style="6" customWidth="1"/>
    <col min="14369" max="14592" width="9.140625" style="6"/>
    <col min="14593" max="14593" width="3" style="6" bestFit="1" customWidth="1"/>
    <col min="14594" max="14594" width="35.42578125" style="6" customWidth="1"/>
    <col min="14595" max="14595" width="12.42578125" style="6" customWidth="1"/>
    <col min="14596" max="14596" width="13" style="6" customWidth="1"/>
    <col min="14597" max="14603" width="9.140625" style="6"/>
    <col min="14604" max="14604" width="9.5703125" style="6" customWidth="1"/>
    <col min="14605" max="14605" width="11" style="6" customWidth="1"/>
    <col min="14606" max="14613" width="9.140625" style="6"/>
    <col min="14614" max="14614" width="9.85546875" style="6" bestFit="1" customWidth="1"/>
    <col min="14615" max="14619" width="9.140625" style="6"/>
    <col min="14620" max="14620" width="11.28515625" style="6" customWidth="1"/>
    <col min="14621" max="14621" width="9.28515625" style="6" customWidth="1"/>
    <col min="14622" max="14622" width="12.140625" style="6" customWidth="1"/>
    <col min="14623" max="14623" width="9.140625" style="6"/>
    <col min="14624" max="14624" width="13.140625" style="6" customWidth="1"/>
    <col min="14625" max="14848" width="9.140625" style="6"/>
    <col min="14849" max="14849" width="3" style="6" bestFit="1" customWidth="1"/>
    <col min="14850" max="14850" width="35.42578125" style="6" customWidth="1"/>
    <col min="14851" max="14851" width="12.42578125" style="6" customWidth="1"/>
    <col min="14852" max="14852" width="13" style="6" customWidth="1"/>
    <col min="14853" max="14859" width="9.140625" style="6"/>
    <col min="14860" max="14860" width="9.5703125" style="6" customWidth="1"/>
    <col min="14861" max="14861" width="11" style="6" customWidth="1"/>
    <col min="14862" max="14869" width="9.140625" style="6"/>
    <col min="14870" max="14870" width="9.85546875" style="6" bestFit="1" customWidth="1"/>
    <col min="14871" max="14875" width="9.140625" style="6"/>
    <col min="14876" max="14876" width="11.28515625" style="6" customWidth="1"/>
    <col min="14877" max="14877" width="9.28515625" style="6" customWidth="1"/>
    <col min="14878" max="14878" width="12.140625" style="6" customWidth="1"/>
    <col min="14879" max="14879" width="9.140625" style="6"/>
    <col min="14880" max="14880" width="13.140625" style="6" customWidth="1"/>
    <col min="14881" max="15104" width="9.140625" style="6"/>
    <col min="15105" max="15105" width="3" style="6" bestFit="1" customWidth="1"/>
    <col min="15106" max="15106" width="35.42578125" style="6" customWidth="1"/>
    <col min="15107" max="15107" width="12.42578125" style="6" customWidth="1"/>
    <col min="15108" max="15108" width="13" style="6" customWidth="1"/>
    <col min="15109" max="15115" width="9.140625" style="6"/>
    <col min="15116" max="15116" width="9.5703125" style="6" customWidth="1"/>
    <col min="15117" max="15117" width="11" style="6" customWidth="1"/>
    <col min="15118" max="15125" width="9.140625" style="6"/>
    <col min="15126" max="15126" width="9.85546875" style="6" bestFit="1" customWidth="1"/>
    <col min="15127" max="15131" width="9.140625" style="6"/>
    <col min="15132" max="15132" width="11.28515625" style="6" customWidth="1"/>
    <col min="15133" max="15133" width="9.28515625" style="6" customWidth="1"/>
    <col min="15134" max="15134" width="12.140625" style="6" customWidth="1"/>
    <col min="15135" max="15135" width="9.140625" style="6"/>
    <col min="15136" max="15136" width="13.140625" style="6" customWidth="1"/>
    <col min="15137" max="15360" width="9.140625" style="6"/>
    <col min="15361" max="15361" width="3" style="6" bestFit="1" customWidth="1"/>
    <col min="15362" max="15362" width="35.42578125" style="6" customWidth="1"/>
    <col min="15363" max="15363" width="12.42578125" style="6" customWidth="1"/>
    <col min="15364" max="15364" width="13" style="6" customWidth="1"/>
    <col min="15365" max="15371" width="9.140625" style="6"/>
    <col min="15372" max="15372" width="9.5703125" style="6" customWidth="1"/>
    <col min="15373" max="15373" width="11" style="6" customWidth="1"/>
    <col min="15374" max="15381" width="9.140625" style="6"/>
    <col min="15382" max="15382" width="9.85546875" style="6" bestFit="1" customWidth="1"/>
    <col min="15383" max="15387" width="9.140625" style="6"/>
    <col min="15388" max="15388" width="11.28515625" style="6" customWidth="1"/>
    <col min="15389" max="15389" width="9.28515625" style="6" customWidth="1"/>
    <col min="15390" max="15390" width="12.140625" style="6" customWidth="1"/>
    <col min="15391" max="15391" width="9.140625" style="6"/>
    <col min="15392" max="15392" width="13.140625" style="6" customWidth="1"/>
    <col min="15393" max="15616" width="9.140625" style="6"/>
    <col min="15617" max="15617" width="3" style="6" bestFit="1" customWidth="1"/>
    <col min="15618" max="15618" width="35.42578125" style="6" customWidth="1"/>
    <col min="15619" max="15619" width="12.42578125" style="6" customWidth="1"/>
    <col min="15620" max="15620" width="13" style="6" customWidth="1"/>
    <col min="15621" max="15627" width="9.140625" style="6"/>
    <col min="15628" max="15628" width="9.5703125" style="6" customWidth="1"/>
    <col min="15629" max="15629" width="11" style="6" customWidth="1"/>
    <col min="15630" max="15637" width="9.140625" style="6"/>
    <col min="15638" max="15638" width="9.85546875" style="6" bestFit="1" customWidth="1"/>
    <col min="15639" max="15643" width="9.140625" style="6"/>
    <col min="15644" max="15644" width="11.28515625" style="6" customWidth="1"/>
    <col min="15645" max="15645" width="9.28515625" style="6" customWidth="1"/>
    <col min="15646" max="15646" width="12.140625" style="6" customWidth="1"/>
    <col min="15647" max="15647" width="9.140625" style="6"/>
    <col min="15648" max="15648" width="13.140625" style="6" customWidth="1"/>
    <col min="15649" max="15872" width="9.140625" style="6"/>
    <col min="15873" max="15873" width="3" style="6" bestFit="1" customWidth="1"/>
    <col min="15874" max="15874" width="35.42578125" style="6" customWidth="1"/>
    <col min="15875" max="15875" width="12.42578125" style="6" customWidth="1"/>
    <col min="15876" max="15876" width="13" style="6" customWidth="1"/>
    <col min="15877" max="15883" width="9.140625" style="6"/>
    <col min="15884" max="15884" width="9.5703125" style="6" customWidth="1"/>
    <col min="15885" max="15885" width="11" style="6" customWidth="1"/>
    <col min="15886" max="15893" width="9.140625" style="6"/>
    <col min="15894" max="15894" width="9.85546875" style="6" bestFit="1" customWidth="1"/>
    <col min="15895" max="15899" width="9.140625" style="6"/>
    <col min="15900" max="15900" width="11.28515625" style="6" customWidth="1"/>
    <col min="15901" max="15901" width="9.28515625" style="6" customWidth="1"/>
    <col min="15902" max="15902" width="12.140625" style="6" customWidth="1"/>
    <col min="15903" max="15903" width="9.140625" style="6"/>
    <col min="15904" max="15904" width="13.140625" style="6" customWidth="1"/>
    <col min="15905" max="16128" width="9.140625" style="6"/>
    <col min="16129" max="16129" width="3" style="6" bestFit="1" customWidth="1"/>
    <col min="16130" max="16130" width="35.42578125" style="6" customWidth="1"/>
    <col min="16131" max="16131" width="12.42578125" style="6" customWidth="1"/>
    <col min="16132" max="16132" width="13" style="6" customWidth="1"/>
    <col min="16133" max="16139" width="9.140625" style="6"/>
    <col min="16140" max="16140" width="9.5703125" style="6" customWidth="1"/>
    <col min="16141" max="16141" width="11" style="6" customWidth="1"/>
    <col min="16142" max="16149" width="9.140625" style="6"/>
    <col min="16150" max="16150" width="9.85546875" style="6" bestFit="1" customWidth="1"/>
    <col min="16151" max="16155" width="9.140625" style="6"/>
    <col min="16156" max="16156" width="11.28515625" style="6" customWidth="1"/>
    <col min="16157" max="16157" width="9.28515625" style="6" customWidth="1"/>
    <col min="16158" max="16158" width="12.140625" style="6" customWidth="1"/>
    <col min="16159" max="16159" width="9.140625" style="6"/>
    <col min="16160" max="16160" width="13.140625" style="6" customWidth="1"/>
    <col min="16161" max="16384" width="9.140625" style="6"/>
  </cols>
  <sheetData>
    <row r="1" spans="1:32" ht="15" x14ac:dyDescent="0.25">
      <c r="A1" s="1"/>
      <c r="B1" s="2"/>
      <c r="C1" s="2"/>
      <c r="D1" s="2"/>
      <c r="E1" s="3"/>
      <c r="F1" s="1"/>
      <c r="G1" s="1"/>
      <c r="H1" s="3"/>
      <c r="I1" s="3"/>
      <c r="J1" s="3"/>
      <c r="K1" s="1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5"/>
      <c r="AB1" s="5"/>
      <c r="AC1" s="5"/>
      <c r="AD1" s="5"/>
      <c r="AE1" s="5"/>
      <c r="AF1" s="5"/>
    </row>
    <row r="2" spans="1:32" customFormat="1" ht="18.75" x14ac:dyDescent="0.25">
      <c r="A2" s="1"/>
      <c r="B2" s="2"/>
      <c r="C2" s="2"/>
      <c r="D2" s="2"/>
      <c r="E2" s="7"/>
      <c r="F2" s="7"/>
      <c r="G2" s="7"/>
      <c r="H2" s="7"/>
      <c r="I2" s="7"/>
      <c r="J2" s="8" t="s">
        <v>0</v>
      </c>
      <c r="K2" s="8"/>
      <c r="L2" s="8"/>
      <c r="M2" s="8"/>
      <c r="N2" s="8"/>
      <c r="O2" s="8"/>
      <c r="P2" s="8"/>
      <c r="Q2" s="8"/>
      <c r="R2" s="8"/>
      <c r="S2" s="8"/>
      <c r="T2" s="7"/>
      <c r="U2" s="7"/>
      <c r="V2" s="7"/>
      <c r="W2" s="7"/>
      <c r="X2" s="7"/>
      <c r="Y2" s="7"/>
      <c r="Z2" s="9"/>
      <c r="AA2" s="10"/>
      <c r="AB2" s="10"/>
      <c r="AC2" s="10"/>
      <c r="AD2" s="10"/>
      <c r="AE2" s="10"/>
      <c r="AF2" s="10"/>
    </row>
    <row r="3" spans="1:32" customFormat="1" ht="18.75" x14ac:dyDescent="0.25">
      <c r="A3" s="1"/>
      <c r="B3" s="2"/>
      <c r="C3" s="2"/>
      <c r="D3" s="2"/>
      <c r="E3" s="11"/>
      <c r="F3" s="1"/>
      <c r="G3" s="1"/>
      <c r="H3" s="11"/>
      <c r="I3" s="8" t="s">
        <v>77</v>
      </c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9"/>
      <c r="Z3" s="9"/>
      <c r="AA3" s="10"/>
      <c r="AB3" s="10"/>
      <c r="AC3" s="10"/>
      <c r="AD3" s="10"/>
      <c r="AE3" s="10"/>
      <c r="AF3" s="10"/>
    </row>
    <row r="4" spans="1:32" ht="18.75" x14ac:dyDescent="0.25">
      <c r="A4" s="1"/>
      <c r="B4" s="2"/>
      <c r="C4" s="2"/>
      <c r="D4" s="2"/>
      <c r="E4" s="3"/>
      <c r="F4" s="1"/>
      <c r="G4" s="1"/>
      <c r="H4" s="3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4"/>
      <c r="U4" s="4"/>
      <c r="V4" s="4"/>
      <c r="W4" s="4"/>
      <c r="X4" s="4"/>
      <c r="Y4" s="4"/>
      <c r="Z4" s="4"/>
      <c r="AA4" s="5"/>
      <c r="AB4" s="5"/>
      <c r="AC4" s="5"/>
      <c r="AD4" s="5"/>
      <c r="AE4" s="5"/>
      <c r="AF4" s="5"/>
    </row>
    <row r="5" spans="1:32" ht="18.75" x14ac:dyDescent="0.25">
      <c r="A5" s="1"/>
      <c r="B5" s="2"/>
      <c r="C5" s="2"/>
      <c r="D5" s="2"/>
      <c r="E5" s="3"/>
      <c r="F5" s="1"/>
      <c r="G5" s="1"/>
      <c r="H5" s="3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4"/>
      <c r="U5" s="4"/>
      <c r="V5" s="4"/>
      <c r="W5" s="4"/>
      <c r="X5" s="4"/>
      <c r="Y5" s="4"/>
      <c r="Z5" s="4"/>
      <c r="AA5" s="5"/>
      <c r="AB5" s="5"/>
      <c r="AC5" s="5"/>
      <c r="AD5" s="5"/>
      <c r="AE5" s="5"/>
      <c r="AF5" s="5"/>
    </row>
    <row r="6" spans="1:32" ht="18.75" x14ac:dyDescent="0.25">
      <c r="A6" s="1"/>
      <c r="B6" s="2"/>
      <c r="C6" s="2"/>
      <c r="D6" s="2"/>
      <c r="E6" s="3"/>
      <c r="F6" s="1"/>
      <c r="G6" s="1"/>
      <c r="H6" s="3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4"/>
      <c r="U6" s="4"/>
      <c r="V6" s="4"/>
      <c r="W6" s="4"/>
      <c r="X6" s="4"/>
      <c r="Y6" s="4"/>
      <c r="Z6" s="4"/>
      <c r="AA6" s="5"/>
      <c r="AB6" s="5"/>
      <c r="AC6" s="5"/>
      <c r="AD6" s="5"/>
      <c r="AE6" s="5"/>
      <c r="AF6" s="5"/>
    </row>
    <row r="7" spans="1:32" ht="15" x14ac:dyDescent="0.25">
      <c r="A7" s="13"/>
      <c r="B7" s="14"/>
      <c r="C7" s="14"/>
      <c r="D7" s="14"/>
      <c r="E7" s="3"/>
      <c r="F7" s="13"/>
      <c r="G7" s="13"/>
      <c r="H7" s="3"/>
      <c r="I7" s="3"/>
      <c r="J7" s="3"/>
      <c r="K7" s="13"/>
      <c r="L7" s="3"/>
      <c r="M7" s="3"/>
      <c r="N7" s="3"/>
      <c r="O7" s="3"/>
      <c r="P7" s="3"/>
      <c r="Q7" s="4"/>
      <c r="R7" s="4"/>
      <c r="S7" s="4"/>
      <c r="T7" s="4"/>
      <c r="U7" s="4"/>
      <c r="V7" s="4"/>
      <c r="W7" s="4"/>
      <c r="X7" s="4"/>
      <c r="Y7" s="4"/>
      <c r="Z7" s="4"/>
      <c r="AA7" s="5"/>
      <c r="AB7" s="5"/>
      <c r="AC7" s="5"/>
      <c r="AD7" s="5"/>
      <c r="AE7" s="5"/>
      <c r="AF7" s="15" t="s">
        <v>2</v>
      </c>
    </row>
    <row r="8" spans="1:32" ht="14.25" x14ac:dyDescent="0.2">
      <c r="A8" s="18" t="s">
        <v>3</v>
      </c>
      <c r="B8" s="19" t="s">
        <v>4</v>
      </c>
      <c r="C8" s="20" t="s">
        <v>5</v>
      </c>
      <c r="D8" s="20"/>
      <c r="E8" s="20" t="s">
        <v>6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 t="s">
        <v>7</v>
      </c>
    </row>
    <row r="9" spans="1:32" ht="14.25" x14ac:dyDescent="0.2">
      <c r="A9" s="18"/>
      <c r="B9" s="19"/>
      <c r="C9" s="20" t="s">
        <v>8</v>
      </c>
      <c r="D9" s="20"/>
      <c r="E9" s="20"/>
      <c r="F9" s="20"/>
      <c r="G9" s="20"/>
      <c r="H9" s="20" t="s">
        <v>9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 t="s">
        <v>10</v>
      </c>
      <c r="X9" s="20"/>
      <c r="Y9" s="20"/>
      <c r="Z9" s="20"/>
      <c r="AA9" s="20"/>
      <c r="AB9" s="20"/>
      <c r="AC9" s="20"/>
      <c r="AD9" s="20"/>
      <c r="AE9" s="20"/>
      <c r="AF9" s="20"/>
    </row>
    <row r="10" spans="1:32" ht="180" x14ac:dyDescent="0.2">
      <c r="A10" s="18"/>
      <c r="B10" s="19"/>
      <c r="C10" s="21" t="s">
        <v>11</v>
      </c>
      <c r="D10" s="21" t="s">
        <v>12</v>
      </c>
      <c r="E10" s="22" t="s">
        <v>13</v>
      </c>
      <c r="F10" s="22" t="s">
        <v>14</v>
      </c>
      <c r="G10" s="23" t="s">
        <v>15</v>
      </c>
      <c r="H10" s="22" t="s">
        <v>16</v>
      </c>
      <c r="I10" s="22" t="s">
        <v>17</v>
      </c>
      <c r="J10" s="22" t="s">
        <v>18</v>
      </c>
      <c r="K10" s="22" t="s">
        <v>19</v>
      </c>
      <c r="L10" s="22" t="s">
        <v>20</v>
      </c>
      <c r="M10" s="22" t="s">
        <v>21</v>
      </c>
      <c r="N10" s="22" t="s">
        <v>22</v>
      </c>
      <c r="O10" s="22" t="s">
        <v>23</v>
      </c>
      <c r="P10" s="22" t="s">
        <v>24</v>
      </c>
      <c r="Q10" s="22" t="s">
        <v>25</v>
      </c>
      <c r="R10" s="22" t="s">
        <v>26</v>
      </c>
      <c r="S10" s="22" t="s">
        <v>27</v>
      </c>
      <c r="T10" s="22" t="s">
        <v>28</v>
      </c>
      <c r="U10" s="22" t="s">
        <v>29</v>
      </c>
      <c r="V10" s="23" t="s">
        <v>15</v>
      </c>
      <c r="W10" s="22" t="s">
        <v>30</v>
      </c>
      <c r="X10" s="22" t="s">
        <v>31</v>
      </c>
      <c r="Y10" s="22" t="s">
        <v>32</v>
      </c>
      <c r="Z10" s="22" t="s">
        <v>35</v>
      </c>
      <c r="AA10" s="21" t="s">
        <v>36</v>
      </c>
      <c r="AB10" s="21" t="s">
        <v>37</v>
      </c>
      <c r="AC10" s="21" t="s">
        <v>38</v>
      </c>
      <c r="AD10" s="21" t="s">
        <v>39</v>
      </c>
      <c r="AE10" s="25" t="s">
        <v>15</v>
      </c>
      <c r="AF10" s="20"/>
    </row>
    <row r="11" spans="1:32" x14ac:dyDescent="0.2">
      <c r="A11" s="26">
        <v>1</v>
      </c>
      <c r="B11" s="27" t="s">
        <v>40</v>
      </c>
      <c r="C11" s="16"/>
      <c r="D11" s="16"/>
      <c r="E11" s="16">
        <v>5460</v>
      </c>
      <c r="F11" s="16"/>
      <c r="G11" s="28">
        <v>5460</v>
      </c>
      <c r="H11" s="16">
        <v>16955</v>
      </c>
      <c r="I11" s="16"/>
      <c r="J11" s="16"/>
      <c r="K11" s="16"/>
      <c r="L11" s="16">
        <v>2203</v>
      </c>
      <c r="M11" s="16">
        <v>36631</v>
      </c>
      <c r="N11" s="16"/>
      <c r="O11" s="16"/>
      <c r="P11" s="16"/>
      <c r="Q11" s="16"/>
      <c r="R11" s="16"/>
      <c r="S11" s="16"/>
      <c r="T11" s="16"/>
      <c r="U11" s="16">
        <v>3471</v>
      </c>
      <c r="V11" s="28">
        <v>59260</v>
      </c>
      <c r="W11" s="17">
        <v>37279</v>
      </c>
      <c r="X11" s="17"/>
      <c r="Y11" s="17"/>
      <c r="Z11" s="17"/>
      <c r="AA11" s="17"/>
      <c r="AB11" s="17"/>
      <c r="AC11" s="17"/>
      <c r="AD11" s="17"/>
      <c r="AE11" s="28">
        <f>SUM(W11:AD11)</f>
        <v>37279</v>
      </c>
      <c r="AF11" s="28">
        <v>101999</v>
      </c>
    </row>
    <row r="12" spans="1:32" x14ac:dyDescent="0.2">
      <c r="A12" s="26">
        <v>2</v>
      </c>
      <c r="B12" s="27" t="s">
        <v>41</v>
      </c>
      <c r="C12" s="16"/>
      <c r="D12" s="16"/>
      <c r="E12" s="16">
        <v>88</v>
      </c>
      <c r="F12" s="16">
        <v>22947</v>
      </c>
      <c r="G12" s="28">
        <v>23035</v>
      </c>
      <c r="H12" s="16">
        <v>33430</v>
      </c>
      <c r="I12" s="16"/>
      <c r="J12" s="16"/>
      <c r="K12" s="16"/>
      <c r="L12" s="16">
        <v>7991</v>
      </c>
      <c r="M12" s="16">
        <v>14156</v>
      </c>
      <c r="N12" s="16"/>
      <c r="O12" s="16"/>
      <c r="P12" s="16"/>
      <c r="Q12" s="16">
        <v>250</v>
      </c>
      <c r="R12" s="16"/>
      <c r="S12" s="16"/>
      <c r="T12" s="16"/>
      <c r="U12" s="16">
        <v>20567</v>
      </c>
      <c r="V12" s="28">
        <v>76394</v>
      </c>
      <c r="W12" s="17">
        <v>182875</v>
      </c>
      <c r="X12" s="17">
        <v>115</v>
      </c>
      <c r="Y12" s="17"/>
      <c r="Z12" s="17"/>
      <c r="AA12" s="17"/>
      <c r="AB12" s="17"/>
      <c r="AC12" s="17"/>
      <c r="AD12" s="17">
        <v>504</v>
      </c>
      <c r="AE12" s="28">
        <f t="shared" ref="AE12:AE47" si="0">SUM(W12:AD12)</f>
        <v>183494</v>
      </c>
      <c r="AF12" s="28">
        <v>282923</v>
      </c>
    </row>
    <row r="13" spans="1:32" x14ac:dyDescent="0.2">
      <c r="A13" s="26">
        <v>3</v>
      </c>
      <c r="B13" s="27" t="s">
        <v>42</v>
      </c>
      <c r="C13" s="16">
        <v>48351</v>
      </c>
      <c r="D13" s="16"/>
      <c r="E13" s="16">
        <v>12315</v>
      </c>
      <c r="F13" s="16"/>
      <c r="G13" s="28">
        <v>60666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28"/>
      <c r="W13" s="17"/>
      <c r="X13" s="17"/>
      <c r="Y13" s="17"/>
      <c r="Z13" s="17"/>
      <c r="AA13" s="17"/>
      <c r="AB13" s="17"/>
      <c r="AC13" s="17"/>
      <c r="AD13" s="17"/>
      <c r="AE13" s="28">
        <f t="shared" si="0"/>
        <v>0</v>
      </c>
      <c r="AF13" s="28">
        <v>60666</v>
      </c>
    </row>
    <row r="14" spans="1:32" x14ac:dyDescent="0.2">
      <c r="A14" s="26">
        <v>4</v>
      </c>
      <c r="B14" s="27" t="s">
        <v>43</v>
      </c>
      <c r="C14" s="16"/>
      <c r="D14" s="16"/>
      <c r="E14" s="16">
        <v>1434</v>
      </c>
      <c r="F14" s="16">
        <v>126638</v>
      </c>
      <c r="G14" s="28">
        <v>128072</v>
      </c>
      <c r="H14" s="16">
        <v>34602</v>
      </c>
      <c r="I14" s="16"/>
      <c r="J14" s="16"/>
      <c r="K14" s="16"/>
      <c r="L14" s="16"/>
      <c r="M14" s="16">
        <v>599</v>
      </c>
      <c r="N14" s="16"/>
      <c r="O14" s="16">
        <v>366</v>
      </c>
      <c r="P14" s="16"/>
      <c r="Q14" s="16">
        <v>500</v>
      </c>
      <c r="R14" s="16"/>
      <c r="S14" s="16"/>
      <c r="T14" s="16">
        <v>2738</v>
      </c>
      <c r="U14" s="16">
        <v>14304</v>
      </c>
      <c r="V14" s="28">
        <v>53109</v>
      </c>
      <c r="W14" s="17">
        <v>114408</v>
      </c>
      <c r="X14" s="17"/>
      <c r="Y14" s="17"/>
      <c r="Z14" s="17"/>
      <c r="AA14" s="17"/>
      <c r="AB14" s="17"/>
      <c r="AC14" s="17"/>
      <c r="AD14" s="17"/>
      <c r="AE14" s="28">
        <f t="shared" si="0"/>
        <v>114408</v>
      </c>
      <c r="AF14" s="28">
        <v>295589</v>
      </c>
    </row>
    <row r="15" spans="1:32" ht="25.5" x14ac:dyDescent="0.2">
      <c r="A15" s="26">
        <v>5</v>
      </c>
      <c r="B15" s="27" t="s">
        <v>44</v>
      </c>
      <c r="C15" s="16"/>
      <c r="D15" s="16"/>
      <c r="E15" s="16"/>
      <c r="F15" s="16"/>
      <c r="G15" s="28"/>
      <c r="H15" s="16"/>
      <c r="I15" s="16"/>
      <c r="J15" s="16"/>
      <c r="K15" s="16"/>
      <c r="L15" s="16"/>
      <c r="M15" s="16"/>
      <c r="N15" s="16">
        <v>634</v>
      </c>
      <c r="O15" s="16"/>
      <c r="P15" s="16"/>
      <c r="Q15" s="16"/>
      <c r="R15" s="16"/>
      <c r="S15" s="16"/>
      <c r="T15" s="16"/>
      <c r="U15" s="16">
        <v>15</v>
      </c>
      <c r="V15" s="28">
        <v>649</v>
      </c>
      <c r="W15" s="17"/>
      <c r="X15" s="17"/>
      <c r="Y15" s="17"/>
      <c r="Z15" s="17"/>
      <c r="AA15" s="17"/>
      <c r="AB15" s="17"/>
      <c r="AC15" s="17"/>
      <c r="AD15" s="17"/>
      <c r="AE15" s="28">
        <f t="shared" si="0"/>
        <v>0</v>
      </c>
      <c r="AF15" s="28">
        <v>649</v>
      </c>
    </row>
    <row r="16" spans="1:32" x14ac:dyDescent="0.2">
      <c r="A16" s="26">
        <v>6</v>
      </c>
      <c r="B16" s="27" t="s">
        <v>45</v>
      </c>
      <c r="C16" s="16"/>
      <c r="D16" s="16"/>
      <c r="E16" s="16"/>
      <c r="F16" s="16"/>
      <c r="G16" s="28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28"/>
      <c r="W16" s="17">
        <v>789</v>
      </c>
      <c r="X16" s="17"/>
      <c r="Y16" s="17"/>
      <c r="Z16" s="17">
        <v>0</v>
      </c>
      <c r="AA16" s="17"/>
      <c r="AB16" s="17"/>
      <c r="AC16" s="17">
        <v>3295</v>
      </c>
      <c r="AD16" s="17"/>
      <c r="AE16" s="28">
        <f t="shared" si="0"/>
        <v>4084</v>
      </c>
      <c r="AF16" s="28">
        <v>4084</v>
      </c>
    </row>
    <row r="17" spans="1:32" x14ac:dyDescent="0.2">
      <c r="A17" s="26">
        <v>7</v>
      </c>
      <c r="B17" s="27" t="s">
        <v>46</v>
      </c>
      <c r="C17" s="16"/>
      <c r="D17" s="16"/>
      <c r="E17" s="16">
        <v>28505</v>
      </c>
      <c r="F17" s="16">
        <v>186023</v>
      </c>
      <c r="G17" s="28">
        <v>214528</v>
      </c>
      <c r="H17" s="16">
        <v>35400</v>
      </c>
      <c r="I17" s="16"/>
      <c r="J17" s="16">
        <v>10186</v>
      </c>
      <c r="K17" s="16"/>
      <c r="L17" s="16">
        <v>432</v>
      </c>
      <c r="M17" s="16">
        <v>1776</v>
      </c>
      <c r="N17" s="16">
        <v>319375</v>
      </c>
      <c r="O17" s="16">
        <v>250</v>
      </c>
      <c r="P17" s="16"/>
      <c r="Q17" s="16"/>
      <c r="R17" s="16"/>
      <c r="S17" s="16">
        <v>784</v>
      </c>
      <c r="T17" s="16"/>
      <c r="U17" s="16">
        <v>88497</v>
      </c>
      <c r="V17" s="28">
        <v>456700</v>
      </c>
      <c r="W17" s="17">
        <v>186962</v>
      </c>
      <c r="X17" s="17">
        <v>3496</v>
      </c>
      <c r="Y17" s="17"/>
      <c r="Z17" s="17"/>
      <c r="AA17" s="17"/>
      <c r="AB17" s="17">
        <v>1448</v>
      </c>
      <c r="AC17" s="17"/>
      <c r="AD17" s="17"/>
      <c r="AE17" s="28">
        <f t="shared" si="0"/>
        <v>191906</v>
      </c>
      <c r="AF17" s="28">
        <v>863134</v>
      </c>
    </row>
    <row r="18" spans="1:32" ht="25.5" x14ac:dyDescent="0.2">
      <c r="A18" s="26">
        <v>8</v>
      </c>
      <c r="B18" s="27" t="s">
        <v>47</v>
      </c>
      <c r="C18" s="16"/>
      <c r="D18" s="16"/>
      <c r="E18" s="16"/>
      <c r="F18" s="16"/>
      <c r="G18" s="28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28"/>
      <c r="W18" s="17"/>
      <c r="X18" s="17"/>
      <c r="Y18" s="17"/>
      <c r="Z18" s="17"/>
      <c r="AA18" s="17"/>
      <c r="AB18" s="17"/>
      <c r="AC18" s="17"/>
      <c r="AD18" s="17"/>
      <c r="AE18" s="28">
        <f t="shared" si="0"/>
        <v>0</v>
      </c>
      <c r="AF18" s="28"/>
    </row>
    <row r="19" spans="1:32" x14ac:dyDescent="0.2">
      <c r="A19" s="26">
        <v>9</v>
      </c>
      <c r="B19" s="27" t="s">
        <v>48</v>
      </c>
      <c r="C19" s="16"/>
      <c r="D19" s="16"/>
      <c r="E19" s="16"/>
      <c r="F19" s="16"/>
      <c r="G19" s="28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28"/>
      <c r="W19" s="17">
        <v>12289</v>
      </c>
      <c r="X19" s="17"/>
      <c r="Y19" s="17"/>
      <c r="Z19" s="17"/>
      <c r="AA19" s="17"/>
      <c r="AB19" s="17"/>
      <c r="AC19" s="17"/>
      <c r="AD19" s="17"/>
      <c r="AE19" s="28">
        <f t="shared" si="0"/>
        <v>12289</v>
      </c>
      <c r="AF19" s="28">
        <v>12289</v>
      </c>
    </row>
    <row r="20" spans="1:32" x14ac:dyDescent="0.2">
      <c r="A20" s="26">
        <v>10</v>
      </c>
      <c r="B20" s="27" t="s">
        <v>49</v>
      </c>
      <c r="C20" s="16"/>
      <c r="D20" s="16"/>
      <c r="E20" s="16">
        <v>14</v>
      </c>
      <c r="F20" s="16"/>
      <c r="G20" s="28">
        <v>14</v>
      </c>
      <c r="H20" s="16">
        <v>5713</v>
      </c>
      <c r="I20" s="16"/>
      <c r="J20" s="16"/>
      <c r="K20" s="16"/>
      <c r="L20" s="16"/>
      <c r="M20" s="16">
        <v>44</v>
      </c>
      <c r="N20" s="16"/>
      <c r="O20" s="16"/>
      <c r="P20" s="16"/>
      <c r="Q20" s="16"/>
      <c r="R20" s="16"/>
      <c r="S20" s="16"/>
      <c r="T20" s="16"/>
      <c r="U20" s="16">
        <v>698</v>
      </c>
      <c r="V20" s="28">
        <v>6455</v>
      </c>
      <c r="W20" s="17">
        <v>110</v>
      </c>
      <c r="X20" s="17"/>
      <c r="Y20" s="17"/>
      <c r="Z20" s="17"/>
      <c r="AA20" s="17"/>
      <c r="AB20" s="17"/>
      <c r="AC20" s="17"/>
      <c r="AD20" s="17"/>
      <c r="AE20" s="28">
        <f t="shared" si="0"/>
        <v>110</v>
      </c>
      <c r="AF20" s="28">
        <v>6579</v>
      </c>
    </row>
    <row r="21" spans="1:32" x14ac:dyDescent="0.2">
      <c r="A21" s="26">
        <v>11</v>
      </c>
      <c r="B21" s="27" t="s">
        <v>50</v>
      </c>
      <c r="C21" s="16"/>
      <c r="D21" s="16"/>
      <c r="E21" s="16">
        <v>1353</v>
      </c>
      <c r="F21" s="16">
        <v>19584</v>
      </c>
      <c r="G21" s="28">
        <v>20937</v>
      </c>
      <c r="H21" s="16">
        <v>17073</v>
      </c>
      <c r="I21" s="16"/>
      <c r="J21" s="16"/>
      <c r="K21" s="16"/>
      <c r="L21" s="16">
        <v>1576</v>
      </c>
      <c r="M21" s="16">
        <v>3154</v>
      </c>
      <c r="N21" s="16"/>
      <c r="O21" s="16">
        <v>56</v>
      </c>
      <c r="P21" s="16"/>
      <c r="Q21" s="16"/>
      <c r="R21" s="16"/>
      <c r="S21" s="16"/>
      <c r="T21" s="16">
        <v>11156</v>
      </c>
      <c r="U21" s="16">
        <v>2909</v>
      </c>
      <c r="V21" s="28">
        <v>35924</v>
      </c>
      <c r="W21" s="17">
        <v>9881</v>
      </c>
      <c r="X21" s="17"/>
      <c r="Y21" s="17"/>
      <c r="Z21" s="17"/>
      <c r="AA21" s="17"/>
      <c r="AB21" s="17"/>
      <c r="AC21" s="17"/>
      <c r="AD21" s="17"/>
      <c r="AE21" s="28">
        <f t="shared" si="0"/>
        <v>9881</v>
      </c>
      <c r="AF21" s="28">
        <v>66742</v>
      </c>
    </row>
    <row r="22" spans="1:32" x14ac:dyDescent="0.2">
      <c r="A22" s="26">
        <v>12</v>
      </c>
      <c r="B22" s="27" t="s">
        <v>51</v>
      </c>
      <c r="C22" s="16"/>
      <c r="D22" s="16"/>
      <c r="E22" s="16">
        <v>2393</v>
      </c>
      <c r="F22" s="16"/>
      <c r="G22" s="28">
        <v>2393</v>
      </c>
      <c r="H22" s="16">
        <v>10238</v>
      </c>
      <c r="I22" s="16"/>
      <c r="J22" s="16"/>
      <c r="K22" s="16"/>
      <c r="L22" s="16"/>
      <c r="M22" s="16">
        <v>733</v>
      </c>
      <c r="N22" s="16"/>
      <c r="O22" s="16"/>
      <c r="P22" s="16"/>
      <c r="Q22" s="16"/>
      <c r="R22" s="16"/>
      <c r="S22" s="16"/>
      <c r="T22" s="16"/>
      <c r="U22" s="16"/>
      <c r="V22" s="28">
        <v>10971</v>
      </c>
      <c r="W22" s="17">
        <v>88522</v>
      </c>
      <c r="X22" s="17">
        <v>143</v>
      </c>
      <c r="Y22" s="17"/>
      <c r="Z22" s="17"/>
      <c r="AA22" s="17"/>
      <c r="AB22" s="17"/>
      <c r="AC22" s="17"/>
      <c r="AD22" s="17"/>
      <c r="AE22" s="28">
        <f t="shared" si="0"/>
        <v>88665</v>
      </c>
      <c r="AF22" s="28">
        <v>102029</v>
      </c>
    </row>
    <row r="23" spans="1:32" x14ac:dyDescent="0.2">
      <c r="A23" s="26">
        <v>13</v>
      </c>
      <c r="B23" s="27" t="s">
        <v>52</v>
      </c>
      <c r="C23" s="16"/>
      <c r="D23" s="16"/>
      <c r="E23" s="16">
        <v>689</v>
      </c>
      <c r="F23" s="16"/>
      <c r="G23" s="28">
        <v>689</v>
      </c>
      <c r="H23" s="16">
        <v>1183</v>
      </c>
      <c r="I23" s="16"/>
      <c r="J23" s="16"/>
      <c r="K23" s="16"/>
      <c r="L23" s="16"/>
      <c r="M23" s="16">
        <v>99</v>
      </c>
      <c r="N23" s="16"/>
      <c r="O23" s="16">
        <v>191</v>
      </c>
      <c r="P23" s="16"/>
      <c r="Q23" s="16"/>
      <c r="R23" s="16"/>
      <c r="S23" s="16"/>
      <c r="T23" s="16"/>
      <c r="U23" s="16">
        <v>848</v>
      </c>
      <c r="V23" s="28">
        <v>2321</v>
      </c>
      <c r="W23" s="17">
        <v>46340</v>
      </c>
      <c r="X23" s="17">
        <v>55</v>
      </c>
      <c r="Y23" s="17"/>
      <c r="Z23" s="17"/>
      <c r="AA23" s="17"/>
      <c r="AB23" s="17"/>
      <c r="AC23" s="17"/>
      <c r="AD23" s="17"/>
      <c r="AE23" s="28">
        <f t="shared" si="0"/>
        <v>46395</v>
      </c>
      <c r="AF23" s="28">
        <v>49405</v>
      </c>
    </row>
    <row r="24" spans="1:32" x14ac:dyDescent="0.2">
      <c r="A24" s="26">
        <v>14</v>
      </c>
      <c r="B24" s="27" t="s">
        <v>53</v>
      </c>
      <c r="C24" s="16"/>
      <c r="D24" s="16"/>
      <c r="E24" s="16"/>
      <c r="F24" s="16">
        <v>28601</v>
      </c>
      <c r="G24" s="28">
        <v>28601</v>
      </c>
      <c r="H24" s="16">
        <v>7492</v>
      </c>
      <c r="I24" s="16"/>
      <c r="J24" s="16"/>
      <c r="K24" s="16"/>
      <c r="L24" s="16">
        <v>202867</v>
      </c>
      <c r="M24" s="16">
        <v>321977</v>
      </c>
      <c r="N24" s="16">
        <v>52249</v>
      </c>
      <c r="O24" s="16"/>
      <c r="P24" s="16"/>
      <c r="Q24" s="16"/>
      <c r="R24" s="16"/>
      <c r="S24" s="16"/>
      <c r="T24" s="16"/>
      <c r="U24" s="16">
        <v>8991</v>
      </c>
      <c r="V24" s="28">
        <v>593576</v>
      </c>
      <c r="W24" s="17">
        <v>3729</v>
      </c>
      <c r="X24" s="17">
        <v>125</v>
      </c>
      <c r="Y24" s="17"/>
      <c r="Z24" s="17"/>
      <c r="AA24" s="17">
        <v>518</v>
      </c>
      <c r="AB24" s="17"/>
      <c r="AC24" s="17"/>
      <c r="AD24" s="17"/>
      <c r="AE24" s="28">
        <f t="shared" si="0"/>
        <v>4372</v>
      </c>
      <c r="AF24" s="28">
        <v>626549</v>
      </c>
    </row>
    <row r="25" spans="1:32" x14ac:dyDescent="0.2">
      <c r="A25" s="26">
        <v>15</v>
      </c>
      <c r="B25" s="27" t="s">
        <v>54</v>
      </c>
      <c r="C25" s="16"/>
      <c r="D25" s="16"/>
      <c r="E25" s="16">
        <v>7578</v>
      </c>
      <c r="F25" s="16">
        <v>43232</v>
      </c>
      <c r="G25" s="28">
        <v>50810</v>
      </c>
      <c r="H25" s="16">
        <v>342</v>
      </c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>
        <v>225864</v>
      </c>
      <c r="V25" s="28">
        <v>226206</v>
      </c>
      <c r="W25" s="17">
        <v>8970</v>
      </c>
      <c r="X25" s="17"/>
      <c r="Y25" s="17"/>
      <c r="Z25" s="17"/>
      <c r="AA25" s="17"/>
      <c r="AB25" s="17"/>
      <c r="AC25" s="17"/>
      <c r="AD25" s="17"/>
      <c r="AE25" s="28">
        <f t="shared" si="0"/>
        <v>8970</v>
      </c>
      <c r="AF25" s="28">
        <v>285986</v>
      </c>
    </row>
    <row r="26" spans="1:32" x14ac:dyDescent="0.2">
      <c r="A26" s="26">
        <v>16</v>
      </c>
      <c r="B26" s="27" t="s">
        <v>55</v>
      </c>
      <c r="C26" s="16"/>
      <c r="D26" s="16"/>
      <c r="E26" s="16">
        <v>2486</v>
      </c>
      <c r="F26" s="16">
        <v>33862</v>
      </c>
      <c r="G26" s="28">
        <v>36348</v>
      </c>
      <c r="H26" s="16">
        <v>228886</v>
      </c>
      <c r="I26" s="16"/>
      <c r="J26" s="16"/>
      <c r="K26" s="16"/>
      <c r="L26" s="16">
        <v>6302</v>
      </c>
      <c r="M26" s="16">
        <v>15310</v>
      </c>
      <c r="N26" s="16"/>
      <c r="O26" s="16">
        <v>1579</v>
      </c>
      <c r="P26" s="16"/>
      <c r="Q26" s="16"/>
      <c r="R26" s="16"/>
      <c r="S26" s="16"/>
      <c r="T26" s="16"/>
      <c r="U26" s="16">
        <v>18902</v>
      </c>
      <c r="V26" s="28">
        <v>270979</v>
      </c>
      <c r="W26" s="17">
        <v>129341</v>
      </c>
      <c r="X26" s="17">
        <v>114</v>
      </c>
      <c r="Y26" s="17"/>
      <c r="Z26" s="17"/>
      <c r="AA26" s="17"/>
      <c r="AB26" s="17"/>
      <c r="AC26" s="17"/>
      <c r="AD26" s="17"/>
      <c r="AE26" s="28">
        <f t="shared" si="0"/>
        <v>129455</v>
      </c>
      <c r="AF26" s="28">
        <v>436782</v>
      </c>
    </row>
    <row r="27" spans="1:32" x14ac:dyDescent="0.2">
      <c r="A27" s="26">
        <v>17</v>
      </c>
      <c r="B27" s="27" t="s">
        <v>56</v>
      </c>
      <c r="C27" s="16"/>
      <c r="D27" s="16"/>
      <c r="E27" s="16">
        <v>49</v>
      </c>
      <c r="F27" s="16">
        <v>6789</v>
      </c>
      <c r="G27" s="28">
        <v>6838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28"/>
      <c r="W27" s="17">
        <v>5383</v>
      </c>
      <c r="X27" s="17"/>
      <c r="Y27" s="17"/>
      <c r="Z27" s="17"/>
      <c r="AA27" s="17"/>
      <c r="AB27" s="17"/>
      <c r="AC27" s="17"/>
      <c r="AD27" s="17"/>
      <c r="AE27" s="28">
        <f t="shared" si="0"/>
        <v>5383</v>
      </c>
      <c r="AF27" s="28">
        <v>12221</v>
      </c>
    </row>
    <row r="28" spans="1:32" x14ac:dyDescent="0.2">
      <c r="A28" s="26">
        <v>18</v>
      </c>
      <c r="B28" s="27" t="s">
        <v>57</v>
      </c>
      <c r="C28" s="16"/>
      <c r="D28" s="16"/>
      <c r="E28" s="16"/>
      <c r="F28" s="16"/>
      <c r="G28" s="28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28"/>
      <c r="W28" s="17">
        <v>360</v>
      </c>
      <c r="X28" s="17"/>
      <c r="Y28" s="17"/>
      <c r="Z28" s="17"/>
      <c r="AA28" s="17"/>
      <c r="AB28" s="17"/>
      <c r="AC28" s="17"/>
      <c r="AD28" s="17"/>
      <c r="AE28" s="28">
        <f t="shared" si="0"/>
        <v>360</v>
      </c>
      <c r="AF28" s="28">
        <v>360</v>
      </c>
    </row>
    <row r="29" spans="1:32" x14ac:dyDescent="0.2">
      <c r="A29" s="26">
        <v>19</v>
      </c>
      <c r="B29" s="27" t="s">
        <v>58</v>
      </c>
      <c r="C29" s="16"/>
      <c r="D29" s="16"/>
      <c r="E29" s="16">
        <v>2368</v>
      </c>
      <c r="F29" s="16"/>
      <c r="G29" s="28">
        <v>2368</v>
      </c>
      <c r="H29" s="16">
        <v>18430</v>
      </c>
      <c r="I29" s="16"/>
      <c r="J29" s="16"/>
      <c r="K29" s="16"/>
      <c r="L29" s="16"/>
      <c r="M29" s="16">
        <v>213</v>
      </c>
      <c r="N29" s="16"/>
      <c r="O29" s="16">
        <v>20</v>
      </c>
      <c r="P29" s="16"/>
      <c r="Q29" s="16"/>
      <c r="R29" s="16"/>
      <c r="S29" s="16"/>
      <c r="T29" s="16"/>
      <c r="U29" s="16">
        <v>478</v>
      </c>
      <c r="V29" s="28">
        <v>19141</v>
      </c>
      <c r="W29" s="17">
        <v>135304</v>
      </c>
      <c r="X29" s="17">
        <v>94</v>
      </c>
      <c r="Y29" s="17">
        <v>3154</v>
      </c>
      <c r="Z29" s="17"/>
      <c r="AA29" s="17"/>
      <c r="AB29" s="17"/>
      <c r="AC29" s="17"/>
      <c r="AD29" s="17"/>
      <c r="AE29" s="28">
        <f t="shared" si="0"/>
        <v>138552</v>
      </c>
      <c r="AF29" s="28">
        <v>160061</v>
      </c>
    </row>
    <row r="30" spans="1:32" x14ac:dyDescent="0.2">
      <c r="A30" s="26">
        <v>20</v>
      </c>
      <c r="B30" s="27" t="s">
        <v>59</v>
      </c>
      <c r="C30" s="16"/>
      <c r="D30" s="16"/>
      <c r="E30" s="16">
        <v>15090</v>
      </c>
      <c r="F30" s="16"/>
      <c r="G30" s="28">
        <v>15090</v>
      </c>
      <c r="H30" s="16"/>
      <c r="I30" s="16"/>
      <c r="J30" s="16"/>
      <c r="K30" s="16"/>
      <c r="L30" s="16"/>
      <c r="M30" s="16">
        <v>2212</v>
      </c>
      <c r="N30" s="16"/>
      <c r="O30" s="16"/>
      <c r="P30" s="16"/>
      <c r="Q30" s="16"/>
      <c r="R30" s="16"/>
      <c r="S30" s="16"/>
      <c r="T30" s="16"/>
      <c r="U30" s="16">
        <v>5658</v>
      </c>
      <c r="V30" s="28">
        <v>7870</v>
      </c>
      <c r="W30" s="17"/>
      <c r="X30" s="17"/>
      <c r="Y30" s="17"/>
      <c r="Z30" s="17"/>
      <c r="AA30" s="17"/>
      <c r="AB30" s="17"/>
      <c r="AC30" s="17"/>
      <c r="AD30" s="17"/>
      <c r="AE30" s="28">
        <f t="shared" si="0"/>
        <v>0</v>
      </c>
      <c r="AF30" s="28">
        <v>22960</v>
      </c>
    </row>
    <row r="31" spans="1:32" x14ac:dyDescent="0.2">
      <c r="A31" s="26">
        <v>21</v>
      </c>
      <c r="B31" s="27" t="s">
        <v>78</v>
      </c>
      <c r="C31" s="16"/>
      <c r="D31" s="16"/>
      <c r="E31" s="16">
        <v>15927</v>
      </c>
      <c r="F31" s="16"/>
      <c r="G31" s="28">
        <v>15927</v>
      </c>
      <c r="H31" s="16">
        <v>17283</v>
      </c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28">
        <v>19069</v>
      </c>
      <c r="W31" s="17">
        <v>66320</v>
      </c>
      <c r="X31" s="17">
        <v>243</v>
      </c>
      <c r="Y31" s="17"/>
      <c r="Z31" s="17"/>
      <c r="AA31" s="17"/>
      <c r="AB31" s="17"/>
      <c r="AC31" s="17"/>
      <c r="AD31" s="17"/>
      <c r="AE31" s="28">
        <f t="shared" si="0"/>
        <v>66563</v>
      </c>
      <c r="AF31" s="28">
        <v>101559</v>
      </c>
    </row>
    <row r="32" spans="1:32" x14ac:dyDescent="0.2">
      <c r="A32" s="26">
        <v>22</v>
      </c>
      <c r="B32" s="27" t="s">
        <v>60</v>
      </c>
      <c r="C32" s="16"/>
      <c r="D32" s="16"/>
      <c r="E32" s="16">
        <v>31</v>
      </c>
      <c r="F32" s="16"/>
      <c r="G32" s="28">
        <v>31</v>
      </c>
      <c r="H32" s="16">
        <v>889</v>
      </c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28">
        <v>889</v>
      </c>
      <c r="W32" s="17">
        <v>63637</v>
      </c>
      <c r="X32" s="17"/>
      <c r="Y32" s="17"/>
      <c r="Z32" s="17"/>
      <c r="AA32" s="17"/>
      <c r="AB32" s="17"/>
      <c r="AC32" s="17"/>
      <c r="AD32" s="17"/>
      <c r="AE32" s="28">
        <f t="shared" si="0"/>
        <v>63637</v>
      </c>
      <c r="AF32" s="28">
        <v>64557</v>
      </c>
    </row>
    <row r="33" spans="1:32" x14ac:dyDescent="0.2">
      <c r="A33" s="26">
        <v>23</v>
      </c>
      <c r="B33" s="27" t="s">
        <v>61</v>
      </c>
      <c r="C33" s="16">
        <v>506</v>
      </c>
      <c r="D33" s="16">
        <v>573</v>
      </c>
      <c r="E33" s="16"/>
      <c r="F33" s="16"/>
      <c r="G33" s="28">
        <v>1079</v>
      </c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28"/>
      <c r="W33" s="17"/>
      <c r="X33" s="17"/>
      <c r="Y33" s="17"/>
      <c r="Z33" s="17"/>
      <c r="AA33" s="17"/>
      <c r="AB33" s="17"/>
      <c r="AC33" s="17"/>
      <c r="AD33" s="17"/>
      <c r="AE33" s="28">
        <f t="shared" si="0"/>
        <v>0</v>
      </c>
      <c r="AF33" s="28">
        <v>1079</v>
      </c>
    </row>
    <row r="34" spans="1:32" x14ac:dyDescent="0.2">
      <c r="A34" s="26">
        <v>24</v>
      </c>
      <c r="B34" s="27" t="s">
        <v>62</v>
      </c>
      <c r="C34" s="16"/>
      <c r="D34" s="16"/>
      <c r="E34" s="16"/>
      <c r="F34" s="16">
        <v>3787</v>
      </c>
      <c r="G34" s="28">
        <v>3787</v>
      </c>
      <c r="H34" s="16">
        <v>782</v>
      </c>
      <c r="I34" s="16"/>
      <c r="J34" s="16"/>
      <c r="K34" s="16"/>
      <c r="L34" s="16">
        <v>358</v>
      </c>
      <c r="M34" s="16"/>
      <c r="N34" s="16"/>
      <c r="O34" s="16"/>
      <c r="P34" s="16"/>
      <c r="Q34" s="16"/>
      <c r="R34" s="16"/>
      <c r="S34" s="16"/>
      <c r="T34" s="16"/>
      <c r="U34" s="16"/>
      <c r="V34" s="28">
        <v>1140</v>
      </c>
      <c r="W34" s="17">
        <v>2592</v>
      </c>
      <c r="X34" s="17"/>
      <c r="Y34" s="17"/>
      <c r="Z34" s="17"/>
      <c r="AA34" s="17"/>
      <c r="AB34" s="17"/>
      <c r="AC34" s="17"/>
      <c r="AD34" s="17"/>
      <c r="AE34" s="28">
        <f t="shared" si="0"/>
        <v>2592</v>
      </c>
      <c r="AF34" s="28">
        <v>7519</v>
      </c>
    </row>
    <row r="35" spans="1:32" x14ac:dyDescent="0.2">
      <c r="A35" s="26">
        <v>25</v>
      </c>
      <c r="B35" s="27" t="s">
        <v>63</v>
      </c>
      <c r="C35" s="16"/>
      <c r="D35" s="16"/>
      <c r="E35" s="16">
        <v>4363</v>
      </c>
      <c r="F35" s="16">
        <v>20031</v>
      </c>
      <c r="G35" s="28">
        <v>28901</v>
      </c>
      <c r="H35" s="16">
        <v>89282</v>
      </c>
      <c r="I35" s="16"/>
      <c r="J35" s="16"/>
      <c r="K35" s="16"/>
      <c r="L35" s="16">
        <v>4243</v>
      </c>
      <c r="M35" s="16">
        <v>1999</v>
      </c>
      <c r="N35" s="16">
        <v>14066</v>
      </c>
      <c r="O35" s="16"/>
      <c r="P35" s="16"/>
      <c r="Q35" s="16"/>
      <c r="R35" s="16"/>
      <c r="S35" s="16">
        <v>39</v>
      </c>
      <c r="T35" s="16">
        <v>3674</v>
      </c>
      <c r="U35" s="16">
        <v>67</v>
      </c>
      <c r="V35" s="28">
        <v>113370</v>
      </c>
      <c r="W35" s="17">
        <v>151542</v>
      </c>
      <c r="X35" s="17">
        <v>171</v>
      </c>
      <c r="Y35" s="17"/>
      <c r="Z35" s="17"/>
      <c r="AA35" s="17"/>
      <c r="AB35" s="17"/>
      <c r="AC35" s="17"/>
      <c r="AD35" s="17">
        <v>120</v>
      </c>
      <c r="AE35" s="28">
        <f t="shared" si="0"/>
        <v>151833</v>
      </c>
      <c r="AF35" s="28">
        <v>294104</v>
      </c>
    </row>
    <row r="36" spans="1:32" x14ac:dyDescent="0.2">
      <c r="A36" s="26">
        <v>26</v>
      </c>
      <c r="B36" s="27" t="s">
        <v>64</v>
      </c>
      <c r="C36" s="16"/>
      <c r="D36" s="16"/>
      <c r="E36" s="16">
        <v>520</v>
      </c>
      <c r="F36" s="16">
        <v>864</v>
      </c>
      <c r="G36" s="28">
        <v>1384</v>
      </c>
      <c r="H36" s="16">
        <v>24935</v>
      </c>
      <c r="I36" s="16">
        <v>522</v>
      </c>
      <c r="J36" s="16"/>
      <c r="K36" s="16"/>
      <c r="L36" s="16">
        <v>417</v>
      </c>
      <c r="M36" s="16">
        <v>500</v>
      </c>
      <c r="N36" s="16"/>
      <c r="O36" s="16">
        <v>27</v>
      </c>
      <c r="P36" s="16"/>
      <c r="Q36" s="16">
        <v>827</v>
      </c>
      <c r="R36" s="16"/>
      <c r="S36" s="16"/>
      <c r="T36" s="16">
        <v>81757</v>
      </c>
      <c r="U36" s="16">
        <v>508</v>
      </c>
      <c r="V36" s="28">
        <v>109493</v>
      </c>
      <c r="W36" s="17">
        <v>222985</v>
      </c>
      <c r="X36" s="17">
        <v>677</v>
      </c>
      <c r="Y36" s="17"/>
      <c r="Z36" s="17"/>
      <c r="AA36" s="17"/>
      <c r="AB36" s="17"/>
      <c r="AC36" s="17"/>
      <c r="AD36" s="17">
        <v>336</v>
      </c>
      <c r="AE36" s="28">
        <f t="shared" si="0"/>
        <v>223998</v>
      </c>
      <c r="AF36" s="28">
        <v>334875</v>
      </c>
    </row>
    <row r="37" spans="1:32" x14ac:dyDescent="0.2">
      <c r="A37" s="26">
        <v>27</v>
      </c>
      <c r="B37" s="27" t="s">
        <v>65</v>
      </c>
      <c r="C37" s="16"/>
      <c r="D37" s="16"/>
      <c r="E37" s="16">
        <v>236</v>
      </c>
      <c r="F37" s="16">
        <v>3615</v>
      </c>
      <c r="G37" s="28">
        <v>3851</v>
      </c>
      <c r="H37" s="16">
        <v>38766</v>
      </c>
      <c r="I37" s="16"/>
      <c r="J37" s="16">
        <v>385</v>
      </c>
      <c r="K37" s="16"/>
      <c r="L37" s="16">
        <v>3674</v>
      </c>
      <c r="M37" s="16">
        <v>344</v>
      </c>
      <c r="N37" s="16"/>
      <c r="O37" s="16"/>
      <c r="P37" s="16"/>
      <c r="Q37" s="16"/>
      <c r="R37" s="16"/>
      <c r="S37" s="16">
        <v>32</v>
      </c>
      <c r="T37" s="16">
        <v>207</v>
      </c>
      <c r="U37" s="16">
        <v>610</v>
      </c>
      <c r="V37" s="28">
        <v>44018</v>
      </c>
      <c r="W37" s="17">
        <v>44930</v>
      </c>
      <c r="X37" s="17">
        <v>39</v>
      </c>
      <c r="Y37" s="17"/>
      <c r="Z37" s="17"/>
      <c r="AA37" s="17"/>
      <c r="AB37" s="17"/>
      <c r="AC37" s="17"/>
      <c r="AD37" s="17"/>
      <c r="AE37" s="28">
        <f t="shared" si="0"/>
        <v>44969</v>
      </c>
      <c r="AF37" s="28">
        <v>92838</v>
      </c>
    </row>
    <row r="38" spans="1:32" x14ac:dyDescent="0.2">
      <c r="A38" s="26">
        <v>28</v>
      </c>
      <c r="B38" s="27" t="s">
        <v>66</v>
      </c>
      <c r="C38" s="16"/>
      <c r="D38" s="16"/>
      <c r="E38" s="16">
        <v>25</v>
      </c>
      <c r="F38" s="16">
        <v>740</v>
      </c>
      <c r="G38" s="28">
        <v>765</v>
      </c>
      <c r="H38" s="16">
        <v>1347</v>
      </c>
      <c r="I38" s="16"/>
      <c r="J38" s="16"/>
      <c r="K38" s="16"/>
      <c r="L38" s="16"/>
      <c r="M38" s="16">
        <v>30</v>
      </c>
      <c r="N38" s="16"/>
      <c r="O38" s="16">
        <v>50</v>
      </c>
      <c r="P38" s="16"/>
      <c r="Q38" s="16"/>
      <c r="R38" s="16"/>
      <c r="S38" s="16"/>
      <c r="T38" s="16"/>
      <c r="U38" s="16">
        <v>184</v>
      </c>
      <c r="V38" s="28">
        <v>1611</v>
      </c>
      <c r="W38" s="17">
        <v>81554</v>
      </c>
      <c r="X38" s="17"/>
      <c r="Y38" s="17"/>
      <c r="Z38" s="17"/>
      <c r="AA38" s="17"/>
      <c r="AB38" s="17"/>
      <c r="AC38" s="17"/>
      <c r="AD38" s="17">
        <v>385</v>
      </c>
      <c r="AE38" s="28">
        <f t="shared" si="0"/>
        <v>81939</v>
      </c>
      <c r="AF38" s="28">
        <v>84315</v>
      </c>
    </row>
    <row r="39" spans="1:32" x14ac:dyDescent="0.2">
      <c r="A39" s="26">
        <v>29</v>
      </c>
      <c r="B39" s="27" t="s">
        <v>67</v>
      </c>
      <c r="C39" s="16"/>
      <c r="D39" s="16"/>
      <c r="E39" s="16">
        <v>7012</v>
      </c>
      <c r="F39" s="16"/>
      <c r="G39" s="28">
        <v>7012</v>
      </c>
      <c r="H39" s="16">
        <v>10757</v>
      </c>
      <c r="I39" s="16"/>
      <c r="J39" s="16"/>
      <c r="K39" s="16"/>
      <c r="L39" s="16">
        <v>634</v>
      </c>
      <c r="M39" s="16">
        <v>723</v>
      </c>
      <c r="N39" s="16"/>
      <c r="O39" s="16"/>
      <c r="P39" s="16"/>
      <c r="Q39" s="16"/>
      <c r="R39" s="16"/>
      <c r="S39" s="16"/>
      <c r="T39" s="16"/>
      <c r="U39" s="16">
        <v>260</v>
      </c>
      <c r="V39" s="28">
        <v>12374</v>
      </c>
      <c r="W39" s="17">
        <v>44286</v>
      </c>
      <c r="X39" s="17"/>
      <c r="Y39" s="17"/>
      <c r="Z39" s="17"/>
      <c r="AA39" s="17"/>
      <c r="AB39" s="17"/>
      <c r="AC39" s="17"/>
      <c r="AD39" s="17"/>
      <c r="AE39" s="28">
        <f t="shared" si="0"/>
        <v>44286</v>
      </c>
      <c r="AF39" s="28">
        <v>63672</v>
      </c>
    </row>
    <row r="40" spans="1:32" x14ac:dyDescent="0.2">
      <c r="A40" s="26">
        <v>30</v>
      </c>
      <c r="B40" s="27" t="s">
        <v>68</v>
      </c>
      <c r="C40" s="16"/>
      <c r="D40" s="16"/>
      <c r="E40" s="16">
        <v>525</v>
      </c>
      <c r="F40" s="16"/>
      <c r="G40" s="28">
        <v>525</v>
      </c>
      <c r="H40" s="16">
        <v>10305</v>
      </c>
      <c r="I40" s="16"/>
      <c r="J40" s="16"/>
      <c r="K40" s="16"/>
      <c r="L40" s="16"/>
      <c r="M40" s="16">
        <v>71</v>
      </c>
      <c r="N40" s="16"/>
      <c r="O40" s="16"/>
      <c r="P40" s="16"/>
      <c r="Q40" s="16"/>
      <c r="R40" s="16"/>
      <c r="S40" s="16"/>
      <c r="T40" s="16"/>
      <c r="U40" s="16">
        <v>195</v>
      </c>
      <c r="V40" s="28">
        <v>10571</v>
      </c>
      <c r="W40" s="17">
        <v>7753</v>
      </c>
      <c r="X40" s="17"/>
      <c r="Y40" s="17"/>
      <c r="Z40" s="17"/>
      <c r="AA40" s="17"/>
      <c r="AB40" s="17"/>
      <c r="AC40" s="17"/>
      <c r="AD40" s="17"/>
      <c r="AE40" s="28">
        <f t="shared" si="0"/>
        <v>7753</v>
      </c>
      <c r="AF40" s="28">
        <v>18849</v>
      </c>
    </row>
    <row r="41" spans="1:32" x14ac:dyDescent="0.2">
      <c r="A41" s="26">
        <v>31</v>
      </c>
      <c r="B41" s="27" t="s">
        <v>69</v>
      </c>
      <c r="C41" s="16"/>
      <c r="D41" s="16"/>
      <c r="E41" s="16"/>
      <c r="F41" s="16">
        <v>27996</v>
      </c>
      <c r="G41" s="28">
        <v>27996</v>
      </c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28"/>
      <c r="W41" s="17"/>
      <c r="X41" s="17"/>
      <c r="Y41" s="17"/>
      <c r="Z41" s="17"/>
      <c r="AA41" s="17"/>
      <c r="AB41" s="17"/>
      <c r="AC41" s="17"/>
      <c r="AD41" s="17"/>
      <c r="AE41" s="28">
        <f t="shared" si="0"/>
        <v>0</v>
      </c>
      <c r="AF41" s="28">
        <v>27996</v>
      </c>
    </row>
    <row r="42" spans="1:32" x14ac:dyDescent="0.2">
      <c r="A42" s="26">
        <v>32</v>
      </c>
      <c r="B42" s="27" t="s">
        <v>70</v>
      </c>
      <c r="C42" s="16"/>
      <c r="D42" s="16"/>
      <c r="E42" s="16">
        <v>342</v>
      </c>
      <c r="F42" s="16">
        <v>2664</v>
      </c>
      <c r="G42" s="28">
        <v>3006</v>
      </c>
      <c r="H42" s="16">
        <v>14482</v>
      </c>
      <c r="I42" s="16"/>
      <c r="J42" s="16"/>
      <c r="K42" s="16"/>
      <c r="L42" s="16">
        <v>163</v>
      </c>
      <c r="M42" s="16">
        <v>13233</v>
      </c>
      <c r="N42" s="16"/>
      <c r="O42" s="16">
        <v>100</v>
      </c>
      <c r="P42" s="16"/>
      <c r="Q42" s="16"/>
      <c r="R42" s="16"/>
      <c r="S42" s="16"/>
      <c r="T42" s="16">
        <v>4758</v>
      </c>
      <c r="U42" s="16">
        <v>18050</v>
      </c>
      <c r="V42" s="28">
        <v>50786</v>
      </c>
      <c r="W42" s="17">
        <v>44143</v>
      </c>
      <c r="X42" s="17">
        <v>7</v>
      </c>
      <c r="Y42" s="17"/>
      <c r="Z42" s="17"/>
      <c r="AA42" s="17"/>
      <c r="AB42" s="17"/>
      <c r="AC42" s="17"/>
      <c r="AD42" s="17"/>
      <c r="AE42" s="28">
        <f t="shared" si="0"/>
        <v>44150</v>
      </c>
      <c r="AF42" s="28">
        <v>97942</v>
      </c>
    </row>
    <row r="43" spans="1:32" x14ac:dyDescent="0.2">
      <c r="A43" s="26">
        <v>33</v>
      </c>
      <c r="B43" s="27" t="s">
        <v>71</v>
      </c>
      <c r="C43" s="16"/>
      <c r="D43" s="16"/>
      <c r="E43" s="16">
        <v>3646</v>
      </c>
      <c r="F43" s="16">
        <v>292293</v>
      </c>
      <c r="G43" s="28">
        <v>295939</v>
      </c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28"/>
      <c r="W43" s="17">
        <v>13569</v>
      </c>
      <c r="X43" s="17"/>
      <c r="Y43" s="17"/>
      <c r="Z43" s="17"/>
      <c r="AA43" s="17"/>
      <c r="AB43" s="17"/>
      <c r="AC43" s="17"/>
      <c r="AD43" s="17"/>
      <c r="AE43" s="28">
        <f t="shared" si="0"/>
        <v>13569</v>
      </c>
      <c r="AF43" s="28">
        <v>309508</v>
      </c>
    </row>
    <row r="44" spans="1:32" x14ac:dyDescent="0.2">
      <c r="A44" s="26">
        <v>34</v>
      </c>
      <c r="B44" s="27" t="s">
        <v>72</v>
      </c>
      <c r="C44" s="16"/>
      <c r="D44" s="16"/>
      <c r="E44" s="16">
        <v>11815</v>
      </c>
      <c r="F44" s="16">
        <v>157683</v>
      </c>
      <c r="G44" s="28">
        <v>169498</v>
      </c>
      <c r="H44" s="16">
        <v>147096</v>
      </c>
      <c r="I44" s="16"/>
      <c r="J44" s="16"/>
      <c r="K44" s="16"/>
      <c r="L44" s="16">
        <v>21395</v>
      </c>
      <c r="M44" s="16">
        <v>37490</v>
      </c>
      <c r="N44" s="16"/>
      <c r="O44" s="16">
        <v>3205</v>
      </c>
      <c r="P44" s="16"/>
      <c r="Q44" s="16"/>
      <c r="R44" s="16"/>
      <c r="S44" s="16"/>
      <c r="T44" s="16">
        <v>14644</v>
      </c>
      <c r="U44" s="16">
        <v>10158</v>
      </c>
      <c r="V44" s="28">
        <v>233988</v>
      </c>
      <c r="W44" s="17">
        <v>503671</v>
      </c>
      <c r="X44" s="17">
        <v>385</v>
      </c>
      <c r="Y44" s="17"/>
      <c r="Z44" s="17"/>
      <c r="AA44" s="17"/>
      <c r="AB44" s="17"/>
      <c r="AC44" s="17"/>
      <c r="AD44" s="17"/>
      <c r="AE44" s="28">
        <f t="shared" si="0"/>
        <v>504056</v>
      </c>
      <c r="AF44" s="28">
        <v>907542</v>
      </c>
    </row>
    <row r="45" spans="1:32" x14ac:dyDescent="0.2">
      <c r="A45" s="26">
        <v>35</v>
      </c>
      <c r="B45" s="27" t="s">
        <v>74</v>
      </c>
      <c r="C45" s="16"/>
      <c r="D45" s="16"/>
      <c r="E45" s="16">
        <v>12194</v>
      </c>
      <c r="F45" s="16"/>
      <c r="G45" s="28">
        <v>12194</v>
      </c>
      <c r="H45" s="16">
        <v>17465</v>
      </c>
      <c r="I45" s="16"/>
      <c r="J45" s="16"/>
      <c r="K45" s="16"/>
      <c r="L45" s="16">
        <v>106</v>
      </c>
      <c r="M45" s="16">
        <v>3097</v>
      </c>
      <c r="N45" s="16">
        <v>717816</v>
      </c>
      <c r="O45" s="16"/>
      <c r="P45" s="16"/>
      <c r="Q45" s="16"/>
      <c r="R45" s="16"/>
      <c r="S45" s="16"/>
      <c r="T45" s="16"/>
      <c r="U45" s="16">
        <v>4915</v>
      </c>
      <c r="V45" s="28">
        <v>743399</v>
      </c>
      <c r="W45" s="17">
        <v>2872</v>
      </c>
      <c r="X45" s="17"/>
      <c r="Y45" s="17"/>
      <c r="Z45" s="17"/>
      <c r="AA45" s="17"/>
      <c r="AB45" s="17"/>
      <c r="AC45" s="17"/>
      <c r="AD45" s="17"/>
      <c r="AE45" s="28">
        <f t="shared" si="0"/>
        <v>2872</v>
      </c>
      <c r="AF45" s="28">
        <v>758465</v>
      </c>
    </row>
    <row r="46" spans="1:32" x14ac:dyDescent="0.2">
      <c r="A46" s="26">
        <v>36</v>
      </c>
      <c r="B46" s="27" t="s">
        <v>75</v>
      </c>
      <c r="C46" s="16"/>
      <c r="D46" s="16"/>
      <c r="E46" s="16"/>
      <c r="F46" s="16">
        <v>6</v>
      </c>
      <c r="G46" s="28">
        <v>6</v>
      </c>
      <c r="H46" s="16">
        <v>17497</v>
      </c>
      <c r="I46" s="16"/>
      <c r="J46" s="16"/>
      <c r="K46" s="16"/>
      <c r="L46" s="16"/>
      <c r="M46" s="16"/>
      <c r="N46" s="16"/>
      <c r="O46" s="16">
        <v>260</v>
      </c>
      <c r="P46" s="16"/>
      <c r="Q46" s="16"/>
      <c r="R46" s="16"/>
      <c r="S46" s="16"/>
      <c r="T46" s="16"/>
      <c r="U46" s="16"/>
      <c r="V46" s="28">
        <v>17757</v>
      </c>
      <c r="W46" s="17">
        <v>75892</v>
      </c>
      <c r="X46" s="17"/>
      <c r="Y46" s="17"/>
      <c r="Z46" s="17"/>
      <c r="AA46" s="17"/>
      <c r="AB46" s="17"/>
      <c r="AC46" s="17"/>
      <c r="AD46" s="17"/>
      <c r="AE46" s="28">
        <f t="shared" si="0"/>
        <v>75892</v>
      </c>
      <c r="AF46" s="28">
        <v>93655</v>
      </c>
    </row>
    <row r="47" spans="1:32" x14ac:dyDescent="0.2">
      <c r="A47" s="26">
        <v>37</v>
      </c>
      <c r="B47" s="27" t="s">
        <v>76</v>
      </c>
      <c r="C47" s="16"/>
      <c r="D47" s="16"/>
      <c r="E47" s="16">
        <v>4181</v>
      </c>
      <c r="F47" s="16">
        <v>40756</v>
      </c>
      <c r="G47" s="28">
        <v>44937</v>
      </c>
      <c r="H47" s="16">
        <v>31005</v>
      </c>
      <c r="I47" s="16"/>
      <c r="J47" s="16"/>
      <c r="K47" s="16"/>
      <c r="L47" s="16"/>
      <c r="M47" s="16">
        <v>203</v>
      </c>
      <c r="N47" s="16">
        <v>13879</v>
      </c>
      <c r="O47" s="16">
        <v>1658</v>
      </c>
      <c r="P47" s="16"/>
      <c r="Q47" s="16"/>
      <c r="R47" s="16"/>
      <c r="S47" s="16"/>
      <c r="T47" s="16"/>
      <c r="U47" s="16">
        <v>2100</v>
      </c>
      <c r="V47" s="28">
        <v>48845</v>
      </c>
      <c r="W47" s="17">
        <v>1325</v>
      </c>
      <c r="X47" s="17"/>
      <c r="Y47" s="17"/>
      <c r="Z47" s="17"/>
      <c r="AA47" s="17"/>
      <c r="AB47" s="17"/>
      <c r="AC47" s="17"/>
      <c r="AD47" s="17"/>
      <c r="AE47" s="28">
        <f t="shared" si="0"/>
        <v>1325</v>
      </c>
      <c r="AF47" s="28">
        <v>95107</v>
      </c>
    </row>
    <row r="48" spans="1:32" x14ac:dyDescent="0.2">
      <c r="A48" s="29" t="s">
        <v>15</v>
      </c>
      <c r="B48" s="29"/>
      <c r="C48" s="28">
        <f t="shared" ref="C48:AD48" si="1">SUM(C11:C47)</f>
        <v>48857</v>
      </c>
      <c r="D48" s="28">
        <f t="shared" si="1"/>
        <v>573</v>
      </c>
      <c r="E48" s="28">
        <f t="shared" si="1"/>
        <v>140639</v>
      </c>
      <c r="F48" s="28">
        <f t="shared" si="1"/>
        <v>1018111</v>
      </c>
      <c r="G48" s="28">
        <f t="shared" si="1"/>
        <v>1212687</v>
      </c>
      <c r="H48" s="28">
        <f t="shared" si="1"/>
        <v>831635</v>
      </c>
      <c r="I48" s="28">
        <f t="shared" si="1"/>
        <v>522</v>
      </c>
      <c r="J48" s="28">
        <f t="shared" si="1"/>
        <v>10571</v>
      </c>
      <c r="K48" s="28">
        <f t="shared" si="1"/>
        <v>0</v>
      </c>
      <c r="L48" s="28">
        <f t="shared" si="1"/>
        <v>252361</v>
      </c>
      <c r="M48" s="28">
        <f t="shared" si="1"/>
        <v>454594</v>
      </c>
      <c r="N48" s="28">
        <f t="shared" si="1"/>
        <v>1118019</v>
      </c>
      <c r="O48" s="28">
        <f t="shared" si="1"/>
        <v>7762</v>
      </c>
      <c r="P48" s="28">
        <f t="shared" si="1"/>
        <v>0</v>
      </c>
      <c r="Q48" s="28">
        <f t="shared" si="1"/>
        <v>1577</v>
      </c>
      <c r="R48" s="28">
        <f t="shared" si="1"/>
        <v>0</v>
      </c>
      <c r="S48" s="28">
        <f t="shared" si="1"/>
        <v>855</v>
      </c>
      <c r="T48" s="28">
        <f t="shared" si="1"/>
        <v>118934</v>
      </c>
      <c r="U48" s="28">
        <f t="shared" si="1"/>
        <v>428249</v>
      </c>
      <c r="V48" s="28">
        <f t="shared" si="1"/>
        <v>3226865</v>
      </c>
      <c r="W48" s="28">
        <f t="shared" si="1"/>
        <v>2289613</v>
      </c>
      <c r="X48" s="28">
        <f t="shared" si="1"/>
        <v>5664</v>
      </c>
      <c r="Y48" s="28">
        <f t="shared" si="1"/>
        <v>3154</v>
      </c>
      <c r="Z48" s="28">
        <f t="shared" si="1"/>
        <v>0</v>
      </c>
      <c r="AA48" s="28">
        <f t="shared" si="1"/>
        <v>518</v>
      </c>
      <c r="AB48" s="28">
        <f t="shared" si="1"/>
        <v>1448</v>
      </c>
      <c r="AC48" s="28">
        <f t="shared" si="1"/>
        <v>3295</v>
      </c>
      <c r="AD48" s="28">
        <f t="shared" si="1"/>
        <v>1345</v>
      </c>
      <c r="AE48" s="28">
        <f>SUM(W48:AD48)</f>
        <v>2305037</v>
      </c>
      <c r="AF48" s="28">
        <f>SUM(AF11:AF47)</f>
        <v>6744589</v>
      </c>
    </row>
  </sheetData>
  <mergeCells count="11">
    <mergeCell ref="AF8:AF10"/>
    <mergeCell ref="C9:G9"/>
    <mergeCell ref="H9:V9"/>
    <mergeCell ref="W9:AE9"/>
    <mergeCell ref="A48:B48"/>
    <mergeCell ref="J2:S2"/>
    <mergeCell ref="I3:S3"/>
    <mergeCell ref="A8:A10"/>
    <mergeCell ref="B8:B10"/>
    <mergeCell ref="C8:D8"/>
    <mergeCell ref="E8:A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showGridLines="0" workbookViewId="0">
      <selection activeCell="B7" sqref="B7:B9"/>
    </sheetView>
  </sheetViews>
  <sheetFormatPr defaultRowHeight="12.75" x14ac:dyDescent="0.2"/>
  <cols>
    <col min="1" max="1" width="3" style="6" bestFit="1" customWidth="1"/>
    <col min="2" max="2" width="35.42578125" style="6" customWidth="1"/>
    <col min="3" max="3" width="12.42578125" style="6" customWidth="1"/>
    <col min="4" max="4" width="13" style="6" customWidth="1"/>
    <col min="5" max="11" width="9.140625" style="6"/>
    <col min="12" max="12" width="9.5703125" style="6" customWidth="1"/>
    <col min="13" max="13" width="11" style="6" customWidth="1"/>
    <col min="14" max="21" width="9.140625" style="6"/>
    <col min="22" max="22" width="9.85546875" style="6" bestFit="1" customWidth="1"/>
    <col min="23" max="27" width="9.140625" style="6"/>
    <col min="28" max="28" width="11.28515625" style="6" customWidth="1"/>
    <col min="29" max="29" width="9.28515625" style="6" customWidth="1"/>
    <col min="30" max="30" width="12.140625" style="6" customWidth="1"/>
    <col min="31" max="31" width="9.140625" style="6"/>
    <col min="32" max="32" width="13.140625" style="6" customWidth="1"/>
    <col min="33" max="256" width="9.140625" style="6"/>
    <col min="257" max="257" width="3" style="6" bestFit="1" customWidth="1"/>
    <col min="258" max="258" width="35.42578125" style="6" customWidth="1"/>
    <col min="259" max="259" width="12.42578125" style="6" customWidth="1"/>
    <col min="260" max="260" width="13" style="6" customWidth="1"/>
    <col min="261" max="267" width="9.140625" style="6"/>
    <col min="268" max="268" width="9.5703125" style="6" customWidth="1"/>
    <col min="269" max="269" width="11" style="6" customWidth="1"/>
    <col min="270" max="277" width="9.140625" style="6"/>
    <col min="278" max="278" width="9.85546875" style="6" bestFit="1" customWidth="1"/>
    <col min="279" max="283" width="9.140625" style="6"/>
    <col min="284" max="284" width="11.28515625" style="6" customWidth="1"/>
    <col min="285" max="285" width="9.28515625" style="6" customWidth="1"/>
    <col min="286" max="286" width="12.140625" style="6" customWidth="1"/>
    <col min="287" max="287" width="9.140625" style="6"/>
    <col min="288" max="288" width="13.140625" style="6" customWidth="1"/>
    <col min="289" max="512" width="9.140625" style="6"/>
    <col min="513" max="513" width="3" style="6" bestFit="1" customWidth="1"/>
    <col min="514" max="514" width="35.42578125" style="6" customWidth="1"/>
    <col min="515" max="515" width="12.42578125" style="6" customWidth="1"/>
    <col min="516" max="516" width="13" style="6" customWidth="1"/>
    <col min="517" max="523" width="9.140625" style="6"/>
    <col min="524" max="524" width="9.5703125" style="6" customWidth="1"/>
    <col min="525" max="525" width="11" style="6" customWidth="1"/>
    <col min="526" max="533" width="9.140625" style="6"/>
    <col min="534" max="534" width="9.85546875" style="6" bestFit="1" customWidth="1"/>
    <col min="535" max="539" width="9.140625" style="6"/>
    <col min="540" max="540" width="11.28515625" style="6" customWidth="1"/>
    <col min="541" max="541" width="9.28515625" style="6" customWidth="1"/>
    <col min="542" max="542" width="12.140625" style="6" customWidth="1"/>
    <col min="543" max="543" width="9.140625" style="6"/>
    <col min="544" max="544" width="13.140625" style="6" customWidth="1"/>
    <col min="545" max="768" width="9.140625" style="6"/>
    <col min="769" max="769" width="3" style="6" bestFit="1" customWidth="1"/>
    <col min="770" max="770" width="35.42578125" style="6" customWidth="1"/>
    <col min="771" max="771" width="12.42578125" style="6" customWidth="1"/>
    <col min="772" max="772" width="13" style="6" customWidth="1"/>
    <col min="773" max="779" width="9.140625" style="6"/>
    <col min="780" max="780" width="9.5703125" style="6" customWidth="1"/>
    <col min="781" max="781" width="11" style="6" customWidth="1"/>
    <col min="782" max="789" width="9.140625" style="6"/>
    <col min="790" max="790" width="9.85546875" style="6" bestFit="1" customWidth="1"/>
    <col min="791" max="795" width="9.140625" style="6"/>
    <col min="796" max="796" width="11.28515625" style="6" customWidth="1"/>
    <col min="797" max="797" width="9.28515625" style="6" customWidth="1"/>
    <col min="798" max="798" width="12.140625" style="6" customWidth="1"/>
    <col min="799" max="799" width="9.140625" style="6"/>
    <col min="800" max="800" width="13.140625" style="6" customWidth="1"/>
    <col min="801" max="1024" width="9.140625" style="6"/>
    <col min="1025" max="1025" width="3" style="6" bestFit="1" customWidth="1"/>
    <col min="1026" max="1026" width="35.42578125" style="6" customWidth="1"/>
    <col min="1027" max="1027" width="12.42578125" style="6" customWidth="1"/>
    <col min="1028" max="1028" width="13" style="6" customWidth="1"/>
    <col min="1029" max="1035" width="9.140625" style="6"/>
    <col min="1036" max="1036" width="9.5703125" style="6" customWidth="1"/>
    <col min="1037" max="1037" width="11" style="6" customWidth="1"/>
    <col min="1038" max="1045" width="9.140625" style="6"/>
    <col min="1046" max="1046" width="9.85546875" style="6" bestFit="1" customWidth="1"/>
    <col min="1047" max="1051" width="9.140625" style="6"/>
    <col min="1052" max="1052" width="11.28515625" style="6" customWidth="1"/>
    <col min="1053" max="1053" width="9.28515625" style="6" customWidth="1"/>
    <col min="1054" max="1054" width="12.140625" style="6" customWidth="1"/>
    <col min="1055" max="1055" width="9.140625" style="6"/>
    <col min="1056" max="1056" width="13.140625" style="6" customWidth="1"/>
    <col min="1057" max="1280" width="9.140625" style="6"/>
    <col min="1281" max="1281" width="3" style="6" bestFit="1" customWidth="1"/>
    <col min="1282" max="1282" width="35.42578125" style="6" customWidth="1"/>
    <col min="1283" max="1283" width="12.42578125" style="6" customWidth="1"/>
    <col min="1284" max="1284" width="13" style="6" customWidth="1"/>
    <col min="1285" max="1291" width="9.140625" style="6"/>
    <col min="1292" max="1292" width="9.5703125" style="6" customWidth="1"/>
    <col min="1293" max="1293" width="11" style="6" customWidth="1"/>
    <col min="1294" max="1301" width="9.140625" style="6"/>
    <col min="1302" max="1302" width="9.85546875" style="6" bestFit="1" customWidth="1"/>
    <col min="1303" max="1307" width="9.140625" style="6"/>
    <col min="1308" max="1308" width="11.28515625" style="6" customWidth="1"/>
    <col min="1309" max="1309" width="9.28515625" style="6" customWidth="1"/>
    <col min="1310" max="1310" width="12.140625" style="6" customWidth="1"/>
    <col min="1311" max="1311" width="9.140625" style="6"/>
    <col min="1312" max="1312" width="13.140625" style="6" customWidth="1"/>
    <col min="1313" max="1536" width="9.140625" style="6"/>
    <col min="1537" max="1537" width="3" style="6" bestFit="1" customWidth="1"/>
    <col min="1538" max="1538" width="35.42578125" style="6" customWidth="1"/>
    <col min="1539" max="1539" width="12.42578125" style="6" customWidth="1"/>
    <col min="1540" max="1540" width="13" style="6" customWidth="1"/>
    <col min="1541" max="1547" width="9.140625" style="6"/>
    <col min="1548" max="1548" width="9.5703125" style="6" customWidth="1"/>
    <col min="1549" max="1549" width="11" style="6" customWidth="1"/>
    <col min="1550" max="1557" width="9.140625" style="6"/>
    <col min="1558" max="1558" width="9.85546875" style="6" bestFit="1" customWidth="1"/>
    <col min="1559" max="1563" width="9.140625" style="6"/>
    <col min="1564" max="1564" width="11.28515625" style="6" customWidth="1"/>
    <col min="1565" max="1565" width="9.28515625" style="6" customWidth="1"/>
    <col min="1566" max="1566" width="12.140625" style="6" customWidth="1"/>
    <col min="1567" max="1567" width="9.140625" style="6"/>
    <col min="1568" max="1568" width="13.140625" style="6" customWidth="1"/>
    <col min="1569" max="1792" width="9.140625" style="6"/>
    <col min="1793" max="1793" width="3" style="6" bestFit="1" customWidth="1"/>
    <col min="1794" max="1794" width="35.42578125" style="6" customWidth="1"/>
    <col min="1795" max="1795" width="12.42578125" style="6" customWidth="1"/>
    <col min="1796" max="1796" width="13" style="6" customWidth="1"/>
    <col min="1797" max="1803" width="9.140625" style="6"/>
    <col min="1804" max="1804" width="9.5703125" style="6" customWidth="1"/>
    <col min="1805" max="1805" width="11" style="6" customWidth="1"/>
    <col min="1806" max="1813" width="9.140625" style="6"/>
    <col min="1814" max="1814" width="9.85546875" style="6" bestFit="1" customWidth="1"/>
    <col min="1815" max="1819" width="9.140625" style="6"/>
    <col min="1820" max="1820" width="11.28515625" style="6" customWidth="1"/>
    <col min="1821" max="1821" width="9.28515625" style="6" customWidth="1"/>
    <col min="1822" max="1822" width="12.140625" style="6" customWidth="1"/>
    <col min="1823" max="1823" width="9.140625" style="6"/>
    <col min="1824" max="1824" width="13.140625" style="6" customWidth="1"/>
    <col min="1825" max="2048" width="9.140625" style="6"/>
    <col min="2049" max="2049" width="3" style="6" bestFit="1" customWidth="1"/>
    <col min="2050" max="2050" width="35.42578125" style="6" customWidth="1"/>
    <col min="2051" max="2051" width="12.42578125" style="6" customWidth="1"/>
    <col min="2052" max="2052" width="13" style="6" customWidth="1"/>
    <col min="2053" max="2059" width="9.140625" style="6"/>
    <col min="2060" max="2060" width="9.5703125" style="6" customWidth="1"/>
    <col min="2061" max="2061" width="11" style="6" customWidth="1"/>
    <col min="2062" max="2069" width="9.140625" style="6"/>
    <col min="2070" max="2070" width="9.85546875" style="6" bestFit="1" customWidth="1"/>
    <col min="2071" max="2075" width="9.140625" style="6"/>
    <col min="2076" max="2076" width="11.28515625" style="6" customWidth="1"/>
    <col min="2077" max="2077" width="9.28515625" style="6" customWidth="1"/>
    <col min="2078" max="2078" width="12.140625" style="6" customWidth="1"/>
    <col min="2079" max="2079" width="9.140625" style="6"/>
    <col min="2080" max="2080" width="13.140625" style="6" customWidth="1"/>
    <col min="2081" max="2304" width="9.140625" style="6"/>
    <col min="2305" max="2305" width="3" style="6" bestFit="1" customWidth="1"/>
    <col min="2306" max="2306" width="35.42578125" style="6" customWidth="1"/>
    <col min="2307" max="2307" width="12.42578125" style="6" customWidth="1"/>
    <col min="2308" max="2308" width="13" style="6" customWidth="1"/>
    <col min="2309" max="2315" width="9.140625" style="6"/>
    <col min="2316" max="2316" width="9.5703125" style="6" customWidth="1"/>
    <col min="2317" max="2317" width="11" style="6" customWidth="1"/>
    <col min="2318" max="2325" width="9.140625" style="6"/>
    <col min="2326" max="2326" width="9.85546875" style="6" bestFit="1" customWidth="1"/>
    <col min="2327" max="2331" width="9.140625" style="6"/>
    <col min="2332" max="2332" width="11.28515625" style="6" customWidth="1"/>
    <col min="2333" max="2333" width="9.28515625" style="6" customWidth="1"/>
    <col min="2334" max="2334" width="12.140625" style="6" customWidth="1"/>
    <col min="2335" max="2335" width="9.140625" style="6"/>
    <col min="2336" max="2336" width="13.140625" style="6" customWidth="1"/>
    <col min="2337" max="2560" width="9.140625" style="6"/>
    <col min="2561" max="2561" width="3" style="6" bestFit="1" customWidth="1"/>
    <col min="2562" max="2562" width="35.42578125" style="6" customWidth="1"/>
    <col min="2563" max="2563" width="12.42578125" style="6" customWidth="1"/>
    <col min="2564" max="2564" width="13" style="6" customWidth="1"/>
    <col min="2565" max="2571" width="9.140625" style="6"/>
    <col min="2572" max="2572" width="9.5703125" style="6" customWidth="1"/>
    <col min="2573" max="2573" width="11" style="6" customWidth="1"/>
    <col min="2574" max="2581" width="9.140625" style="6"/>
    <col min="2582" max="2582" width="9.85546875" style="6" bestFit="1" customWidth="1"/>
    <col min="2583" max="2587" width="9.140625" style="6"/>
    <col min="2588" max="2588" width="11.28515625" style="6" customWidth="1"/>
    <col min="2589" max="2589" width="9.28515625" style="6" customWidth="1"/>
    <col min="2590" max="2590" width="12.140625" style="6" customWidth="1"/>
    <col min="2591" max="2591" width="9.140625" style="6"/>
    <col min="2592" max="2592" width="13.140625" style="6" customWidth="1"/>
    <col min="2593" max="2816" width="9.140625" style="6"/>
    <col min="2817" max="2817" width="3" style="6" bestFit="1" customWidth="1"/>
    <col min="2818" max="2818" width="35.42578125" style="6" customWidth="1"/>
    <col min="2819" max="2819" width="12.42578125" style="6" customWidth="1"/>
    <col min="2820" max="2820" width="13" style="6" customWidth="1"/>
    <col min="2821" max="2827" width="9.140625" style="6"/>
    <col min="2828" max="2828" width="9.5703125" style="6" customWidth="1"/>
    <col min="2829" max="2829" width="11" style="6" customWidth="1"/>
    <col min="2830" max="2837" width="9.140625" style="6"/>
    <col min="2838" max="2838" width="9.85546875" style="6" bestFit="1" customWidth="1"/>
    <col min="2839" max="2843" width="9.140625" style="6"/>
    <col min="2844" max="2844" width="11.28515625" style="6" customWidth="1"/>
    <col min="2845" max="2845" width="9.28515625" style="6" customWidth="1"/>
    <col min="2846" max="2846" width="12.140625" style="6" customWidth="1"/>
    <col min="2847" max="2847" width="9.140625" style="6"/>
    <col min="2848" max="2848" width="13.140625" style="6" customWidth="1"/>
    <col min="2849" max="3072" width="9.140625" style="6"/>
    <col min="3073" max="3073" width="3" style="6" bestFit="1" customWidth="1"/>
    <col min="3074" max="3074" width="35.42578125" style="6" customWidth="1"/>
    <col min="3075" max="3075" width="12.42578125" style="6" customWidth="1"/>
    <col min="3076" max="3076" width="13" style="6" customWidth="1"/>
    <col min="3077" max="3083" width="9.140625" style="6"/>
    <col min="3084" max="3084" width="9.5703125" style="6" customWidth="1"/>
    <col min="3085" max="3085" width="11" style="6" customWidth="1"/>
    <col min="3086" max="3093" width="9.140625" style="6"/>
    <col min="3094" max="3094" width="9.85546875" style="6" bestFit="1" customWidth="1"/>
    <col min="3095" max="3099" width="9.140625" style="6"/>
    <col min="3100" max="3100" width="11.28515625" style="6" customWidth="1"/>
    <col min="3101" max="3101" width="9.28515625" style="6" customWidth="1"/>
    <col min="3102" max="3102" width="12.140625" style="6" customWidth="1"/>
    <col min="3103" max="3103" width="9.140625" style="6"/>
    <col min="3104" max="3104" width="13.140625" style="6" customWidth="1"/>
    <col min="3105" max="3328" width="9.140625" style="6"/>
    <col min="3329" max="3329" width="3" style="6" bestFit="1" customWidth="1"/>
    <col min="3330" max="3330" width="35.42578125" style="6" customWidth="1"/>
    <col min="3331" max="3331" width="12.42578125" style="6" customWidth="1"/>
    <col min="3332" max="3332" width="13" style="6" customWidth="1"/>
    <col min="3333" max="3339" width="9.140625" style="6"/>
    <col min="3340" max="3340" width="9.5703125" style="6" customWidth="1"/>
    <col min="3341" max="3341" width="11" style="6" customWidth="1"/>
    <col min="3342" max="3349" width="9.140625" style="6"/>
    <col min="3350" max="3350" width="9.85546875" style="6" bestFit="1" customWidth="1"/>
    <col min="3351" max="3355" width="9.140625" style="6"/>
    <col min="3356" max="3356" width="11.28515625" style="6" customWidth="1"/>
    <col min="3357" max="3357" width="9.28515625" style="6" customWidth="1"/>
    <col min="3358" max="3358" width="12.140625" style="6" customWidth="1"/>
    <col min="3359" max="3359" width="9.140625" style="6"/>
    <col min="3360" max="3360" width="13.140625" style="6" customWidth="1"/>
    <col min="3361" max="3584" width="9.140625" style="6"/>
    <col min="3585" max="3585" width="3" style="6" bestFit="1" customWidth="1"/>
    <col min="3586" max="3586" width="35.42578125" style="6" customWidth="1"/>
    <col min="3587" max="3587" width="12.42578125" style="6" customWidth="1"/>
    <col min="3588" max="3588" width="13" style="6" customWidth="1"/>
    <col min="3589" max="3595" width="9.140625" style="6"/>
    <col min="3596" max="3596" width="9.5703125" style="6" customWidth="1"/>
    <col min="3597" max="3597" width="11" style="6" customWidth="1"/>
    <col min="3598" max="3605" width="9.140625" style="6"/>
    <col min="3606" max="3606" width="9.85546875" style="6" bestFit="1" customWidth="1"/>
    <col min="3607" max="3611" width="9.140625" style="6"/>
    <col min="3612" max="3612" width="11.28515625" style="6" customWidth="1"/>
    <col min="3613" max="3613" width="9.28515625" style="6" customWidth="1"/>
    <col min="3614" max="3614" width="12.140625" style="6" customWidth="1"/>
    <col min="3615" max="3615" width="9.140625" style="6"/>
    <col min="3616" max="3616" width="13.140625" style="6" customWidth="1"/>
    <col min="3617" max="3840" width="9.140625" style="6"/>
    <col min="3841" max="3841" width="3" style="6" bestFit="1" customWidth="1"/>
    <col min="3842" max="3842" width="35.42578125" style="6" customWidth="1"/>
    <col min="3843" max="3843" width="12.42578125" style="6" customWidth="1"/>
    <col min="3844" max="3844" width="13" style="6" customWidth="1"/>
    <col min="3845" max="3851" width="9.140625" style="6"/>
    <col min="3852" max="3852" width="9.5703125" style="6" customWidth="1"/>
    <col min="3853" max="3853" width="11" style="6" customWidth="1"/>
    <col min="3854" max="3861" width="9.140625" style="6"/>
    <col min="3862" max="3862" width="9.85546875" style="6" bestFit="1" customWidth="1"/>
    <col min="3863" max="3867" width="9.140625" style="6"/>
    <col min="3868" max="3868" width="11.28515625" style="6" customWidth="1"/>
    <col min="3869" max="3869" width="9.28515625" style="6" customWidth="1"/>
    <col min="3870" max="3870" width="12.140625" style="6" customWidth="1"/>
    <col min="3871" max="3871" width="9.140625" style="6"/>
    <col min="3872" max="3872" width="13.140625" style="6" customWidth="1"/>
    <col min="3873" max="4096" width="9.140625" style="6"/>
    <col min="4097" max="4097" width="3" style="6" bestFit="1" customWidth="1"/>
    <col min="4098" max="4098" width="35.42578125" style="6" customWidth="1"/>
    <col min="4099" max="4099" width="12.42578125" style="6" customWidth="1"/>
    <col min="4100" max="4100" width="13" style="6" customWidth="1"/>
    <col min="4101" max="4107" width="9.140625" style="6"/>
    <col min="4108" max="4108" width="9.5703125" style="6" customWidth="1"/>
    <col min="4109" max="4109" width="11" style="6" customWidth="1"/>
    <col min="4110" max="4117" width="9.140625" style="6"/>
    <col min="4118" max="4118" width="9.85546875" style="6" bestFit="1" customWidth="1"/>
    <col min="4119" max="4123" width="9.140625" style="6"/>
    <col min="4124" max="4124" width="11.28515625" style="6" customWidth="1"/>
    <col min="4125" max="4125" width="9.28515625" style="6" customWidth="1"/>
    <col min="4126" max="4126" width="12.140625" style="6" customWidth="1"/>
    <col min="4127" max="4127" width="9.140625" style="6"/>
    <col min="4128" max="4128" width="13.140625" style="6" customWidth="1"/>
    <col min="4129" max="4352" width="9.140625" style="6"/>
    <col min="4353" max="4353" width="3" style="6" bestFit="1" customWidth="1"/>
    <col min="4354" max="4354" width="35.42578125" style="6" customWidth="1"/>
    <col min="4355" max="4355" width="12.42578125" style="6" customWidth="1"/>
    <col min="4356" max="4356" width="13" style="6" customWidth="1"/>
    <col min="4357" max="4363" width="9.140625" style="6"/>
    <col min="4364" max="4364" width="9.5703125" style="6" customWidth="1"/>
    <col min="4365" max="4365" width="11" style="6" customWidth="1"/>
    <col min="4366" max="4373" width="9.140625" style="6"/>
    <col min="4374" max="4374" width="9.85546875" style="6" bestFit="1" customWidth="1"/>
    <col min="4375" max="4379" width="9.140625" style="6"/>
    <col min="4380" max="4380" width="11.28515625" style="6" customWidth="1"/>
    <col min="4381" max="4381" width="9.28515625" style="6" customWidth="1"/>
    <col min="4382" max="4382" width="12.140625" style="6" customWidth="1"/>
    <col min="4383" max="4383" width="9.140625" style="6"/>
    <col min="4384" max="4384" width="13.140625" style="6" customWidth="1"/>
    <col min="4385" max="4608" width="9.140625" style="6"/>
    <col min="4609" max="4609" width="3" style="6" bestFit="1" customWidth="1"/>
    <col min="4610" max="4610" width="35.42578125" style="6" customWidth="1"/>
    <col min="4611" max="4611" width="12.42578125" style="6" customWidth="1"/>
    <col min="4612" max="4612" width="13" style="6" customWidth="1"/>
    <col min="4613" max="4619" width="9.140625" style="6"/>
    <col min="4620" max="4620" width="9.5703125" style="6" customWidth="1"/>
    <col min="4621" max="4621" width="11" style="6" customWidth="1"/>
    <col min="4622" max="4629" width="9.140625" style="6"/>
    <col min="4630" max="4630" width="9.85546875" style="6" bestFit="1" customWidth="1"/>
    <col min="4631" max="4635" width="9.140625" style="6"/>
    <col min="4636" max="4636" width="11.28515625" style="6" customWidth="1"/>
    <col min="4637" max="4637" width="9.28515625" style="6" customWidth="1"/>
    <col min="4638" max="4638" width="12.140625" style="6" customWidth="1"/>
    <col min="4639" max="4639" width="9.140625" style="6"/>
    <col min="4640" max="4640" width="13.140625" style="6" customWidth="1"/>
    <col min="4641" max="4864" width="9.140625" style="6"/>
    <col min="4865" max="4865" width="3" style="6" bestFit="1" customWidth="1"/>
    <col min="4866" max="4866" width="35.42578125" style="6" customWidth="1"/>
    <col min="4867" max="4867" width="12.42578125" style="6" customWidth="1"/>
    <col min="4868" max="4868" width="13" style="6" customWidth="1"/>
    <col min="4869" max="4875" width="9.140625" style="6"/>
    <col min="4876" max="4876" width="9.5703125" style="6" customWidth="1"/>
    <col min="4877" max="4877" width="11" style="6" customWidth="1"/>
    <col min="4878" max="4885" width="9.140625" style="6"/>
    <col min="4886" max="4886" width="9.85546875" style="6" bestFit="1" customWidth="1"/>
    <col min="4887" max="4891" width="9.140625" style="6"/>
    <col min="4892" max="4892" width="11.28515625" style="6" customWidth="1"/>
    <col min="4893" max="4893" width="9.28515625" style="6" customWidth="1"/>
    <col min="4894" max="4894" width="12.140625" style="6" customWidth="1"/>
    <col min="4895" max="4895" width="9.140625" style="6"/>
    <col min="4896" max="4896" width="13.140625" style="6" customWidth="1"/>
    <col min="4897" max="5120" width="9.140625" style="6"/>
    <col min="5121" max="5121" width="3" style="6" bestFit="1" customWidth="1"/>
    <col min="5122" max="5122" width="35.42578125" style="6" customWidth="1"/>
    <col min="5123" max="5123" width="12.42578125" style="6" customWidth="1"/>
    <col min="5124" max="5124" width="13" style="6" customWidth="1"/>
    <col min="5125" max="5131" width="9.140625" style="6"/>
    <col min="5132" max="5132" width="9.5703125" style="6" customWidth="1"/>
    <col min="5133" max="5133" width="11" style="6" customWidth="1"/>
    <col min="5134" max="5141" width="9.140625" style="6"/>
    <col min="5142" max="5142" width="9.85546875" style="6" bestFit="1" customWidth="1"/>
    <col min="5143" max="5147" width="9.140625" style="6"/>
    <col min="5148" max="5148" width="11.28515625" style="6" customWidth="1"/>
    <col min="5149" max="5149" width="9.28515625" style="6" customWidth="1"/>
    <col min="5150" max="5150" width="12.140625" style="6" customWidth="1"/>
    <col min="5151" max="5151" width="9.140625" style="6"/>
    <col min="5152" max="5152" width="13.140625" style="6" customWidth="1"/>
    <col min="5153" max="5376" width="9.140625" style="6"/>
    <col min="5377" max="5377" width="3" style="6" bestFit="1" customWidth="1"/>
    <col min="5378" max="5378" width="35.42578125" style="6" customWidth="1"/>
    <col min="5379" max="5379" width="12.42578125" style="6" customWidth="1"/>
    <col min="5380" max="5380" width="13" style="6" customWidth="1"/>
    <col min="5381" max="5387" width="9.140625" style="6"/>
    <col min="5388" max="5388" width="9.5703125" style="6" customWidth="1"/>
    <col min="5389" max="5389" width="11" style="6" customWidth="1"/>
    <col min="5390" max="5397" width="9.140625" style="6"/>
    <col min="5398" max="5398" width="9.85546875" style="6" bestFit="1" customWidth="1"/>
    <col min="5399" max="5403" width="9.140625" style="6"/>
    <col min="5404" max="5404" width="11.28515625" style="6" customWidth="1"/>
    <col min="5405" max="5405" width="9.28515625" style="6" customWidth="1"/>
    <col min="5406" max="5406" width="12.140625" style="6" customWidth="1"/>
    <col min="5407" max="5407" width="9.140625" style="6"/>
    <col min="5408" max="5408" width="13.140625" style="6" customWidth="1"/>
    <col min="5409" max="5632" width="9.140625" style="6"/>
    <col min="5633" max="5633" width="3" style="6" bestFit="1" customWidth="1"/>
    <col min="5634" max="5634" width="35.42578125" style="6" customWidth="1"/>
    <col min="5635" max="5635" width="12.42578125" style="6" customWidth="1"/>
    <col min="5636" max="5636" width="13" style="6" customWidth="1"/>
    <col min="5637" max="5643" width="9.140625" style="6"/>
    <col min="5644" max="5644" width="9.5703125" style="6" customWidth="1"/>
    <col min="5645" max="5645" width="11" style="6" customWidth="1"/>
    <col min="5646" max="5653" width="9.140625" style="6"/>
    <col min="5654" max="5654" width="9.85546875" style="6" bestFit="1" customWidth="1"/>
    <col min="5655" max="5659" width="9.140625" style="6"/>
    <col min="5660" max="5660" width="11.28515625" style="6" customWidth="1"/>
    <col min="5661" max="5661" width="9.28515625" style="6" customWidth="1"/>
    <col min="5662" max="5662" width="12.140625" style="6" customWidth="1"/>
    <col min="5663" max="5663" width="9.140625" style="6"/>
    <col min="5664" max="5664" width="13.140625" style="6" customWidth="1"/>
    <col min="5665" max="5888" width="9.140625" style="6"/>
    <col min="5889" max="5889" width="3" style="6" bestFit="1" customWidth="1"/>
    <col min="5890" max="5890" width="35.42578125" style="6" customWidth="1"/>
    <col min="5891" max="5891" width="12.42578125" style="6" customWidth="1"/>
    <col min="5892" max="5892" width="13" style="6" customWidth="1"/>
    <col min="5893" max="5899" width="9.140625" style="6"/>
    <col min="5900" max="5900" width="9.5703125" style="6" customWidth="1"/>
    <col min="5901" max="5901" width="11" style="6" customWidth="1"/>
    <col min="5902" max="5909" width="9.140625" style="6"/>
    <col min="5910" max="5910" width="9.85546875" style="6" bestFit="1" customWidth="1"/>
    <col min="5911" max="5915" width="9.140625" style="6"/>
    <col min="5916" max="5916" width="11.28515625" style="6" customWidth="1"/>
    <col min="5917" max="5917" width="9.28515625" style="6" customWidth="1"/>
    <col min="5918" max="5918" width="12.140625" style="6" customWidth="1"/>
    <col min="5919" max="5919" width="9.140625" style="6"/>
    <col min="5920" max="5920" width="13.140625" style="6" customWidth="1"/>
    <col min="5921" max="6144" width="9.140625" style="6"/>
    <col min="6145" max="6145" width="3" style="6" bestFit="1" customWidth="1"/>
    <col min="6146" max="6146" width="35.42578125" style="6" customWidth="1"/>
    <col min="6147" max="6147" width="12.42578125" style="6" customWidth="1"/>
    <col min="6148" max="6148" width="13" style="6" customWidth="1"/>
    <col min="6149" max="6155" width="9.140625" style="6"/>
    <col min="6156" max="6156" width="9.5703125" style="6" customWidth="1"/>
    <col min="6157" max="6157" width="11" style="6" customWidth="1"/>
    <col min="6158" max="6165" width="9.140625" style="6"/>
    <col min="6166" max="6166" width="9.85546875" style="6" bestFit="1" customWidth="1"/>
    <col min="6167" max="6171" width="9.140625" style="6"/>
    <col min="6172" max="6172" width="11.28515625" style="6" customWidth="1"/>
    <col min="6173" max="6173" width="9.28515625" style="6" customWidth="1"/>
    <col min="6174" max="6174" width="12.140625" style="6" customWidth="1"/>
    <col min="6175" max="6175" width="9.140625" style="6"/>
    <col min="6176" max="6176" width="13.140625" style="6" customWidth="1"/>
    <col min="6177" max="6400" width="9.140625" style="6"/>
    <col min="6401" max="6401" width="3" style="6" bestFit="1" customWidth="1"/>
    <col min="6402" max="6402" width="35.42578125" style="6" customWidth="1"/>
    <col min="6403" max="6403" width="12.42578125" style="6" customWidth="1"/>
    <col min="6404" max="6404" width="13" style="6" customWidth="1"/>
    <col min="6405" max="6411" width="9.140625" style="6"/>
    <col min="6412" max="6412" width="9.5703125" style="6" customWidth="1"/>
    <col min="6413" max="6413" width="11" style="6" customWidth="1"/>
    <col min="6414" max="6421" width="9.140625" style="6"/>
    <col min="6422" max="6422" width="9.85546875" style="6" bestFit="1" customWidth="1"/>
    <col min="6423" max="6427" width="9.140625" style="6"/>
    <col min="6428" max="6428" width="11.28515625" style="6" customWidth="1"/>
    <col min="6429" max="6429" width="9.28515625" style="6" customWidth="1"/>
    <col min="6430" max="6430" width="12.140625" style="6" customWidth="1"/>
    <col min="6431" max="6431" width="9.140625" style="6"/>
    <col min="6432" max="6432" width="13.140625" style="6" customWidth="1"/>
    <col min="6433" max="6656" width="9.140625" style="6"/>
    <col min="6657" max="6657" width="3" style="6" bestFit="1" customWidth="1"/>
    <col min="6658" max="6658" width="35.42578125" style="6" customWidth="1"/>
    <col min="6659" max="6659" width="12.42578125" style="6" customWidth="1"/>
    <col min="6660" max="6660" width="13" style="6" customWidth="1"/>
    <col min="6661" max="6667" width="9.140625" style="6"/>
    <col min="6668" max="6668" width="9.5703125" style="6" customWidth="1"/>
    <col min="6669" max="6669" width="11" style="6" customWidth="1"/>
    <col min="6670" max="6677" width="9.140625" style="6"/>
    <col min="6678" max="6678" width="9.85546875" style="6" bestFit="1" customWidth="1"/>
    <col min="6679" max="6683" width="9.140625" style="6"/>
    <col min="6684" max="6684" width="11.28515625" style="6" customWidth="1"/>
    <col min="6685" max="6685" width="9.28515625" style="6" customWidth="1"/>
    <col min="6686" max="6686" width="12.140625" style="6" customWidth="1"/>
    <col min="6687" max="6687" width="9.140625" style="6"/>
    <col min="6688" max="6688" width="13.140625" style="6" customWidth="1"/>
    <col min="6689" max="6912" width="9.140625" style="6"/>
    <col min="6913" max="6913" width="3" style="6" bestFit="1" customWidth="1"/>
    <col min="6914" max="6914" width="35.42578125" style="6" customWidth="1"/>
    <col min="6915" max="6915" width="12.42578125" style="6" customWidth="1"/>
    <col min="6916" max="6916" width="13" style="6" customWidth="1"/>
    <col min="6917" max="6923" width="9.140625" style="6"/>
    <col min="6924" max="6924" width="9.5703125" style="6" customWidth="1"/>
    <col min="6925" max="6925" width="11" style="6" customWidth="1"/>
    <col min="6926" max="6933" width="9.140625" style="6"/>
    <col min="6934" max="6934" width="9.85546875" style="6" bestFit="1" customWidth="1"/>
    <col min="6935" max="6939" width="9.140625" style="6"/>
    <col min="6940" max="6940" width="11.28515625" style="6" customWidth="1"/>
    <col min="6941" max="6941" width="9.28515625" style="6" customWidth="1"/>
    <col min="6942" max="6942" width="12.140625" style="6" customWidth="1"/>
    <col min="6943" max="6943" width="9.140625" style="6"/>
    <col min="6944" max="6944" width="13.140625" style="6" customWidth="1"/>
    <col min="6945" max="7168" width="9.140625" style="6"/>
    <col min="7169" max="7169" width="3" style="6" bestFit="1" customWidth="1"/>
    <col min="7170" max="7170" width="35.42578125" style="6" customWidth="1"/>
    <col min="7171" max="7171" width="12.42578125" style="6" customWidth="1"/>
    <col min="7172" max="7172" width="13" style="6" customWidth="1"/>
    <col min="7173" max="7179" width="9.140625" style="6"/>
    <col min="7180" max="7180" width="9.5703125" style="6" customWidth="1"/>
    <col min="7181" max="7181" width="11" style="6" customWidth="1"/>
    <col min="7182" max="7189" width="9.140625" style="6"/>
    <col min="7190" max="7190" width="9.85546875" style="6" bestFit="1" customWidth="1"/>
    <col min="7191" max="7195" width="9.140625" style="6"/>
    <col min="7196" max="7196" width="11.28515625" style="6" customWidth="1"/>
    <col min="7197" max="7197" width="9.28515625" style="6" customWidth="1"/>
    <col min="7198" max="7198" width="12.140625" style="6" customWidth="1"/>
    <col min="7199" max="7199" width="9.140625" style="6"/>
    <col min="7200" max="7200" width="13.140625" style="6" customWidth="1"/>
    <col min="7201" max="7424" width="9.140625" style="6"/>
    <col min="7425" max="7425" width="3" style="6" bestFit="1" customWidth="1"/>
    <col min="7426" max="7426" width="35.42578125" style="6" customWidth="1"/>
    <col min="7427" max="7427" width="12.42578125" style="6" customWidth="1"/>
    <col min="7428" max="7428" width="13" style="6" customWidth="1"/>
    <col min="7429" max="7435" width="9.140625" style="6"/>
    <col min="7436" max="7436" width="9.5703125" style="6" customWidth="1"/>
    <col min="7437" max="7437" width="11" style="6" customWidth="1"/>
    <col min="7438" max="7445" width="9.140625" style="6"/>
    <col min="7446" max="7446" width="9.85546875" style="6" bestFit="1" customWidth="1"/>
    <col min="7447" max="7451" width="9.140625" style="6"/>
    <col min="7452" max="7452" width="11.28515625" style="6" customWidth="1"/>
    <col min="7453" max="7453" width="9.28515625" style="6" customWidth="1"/>
    <col min="7454" max="7454" width="12.140625" style="6" customWidth="1"/>
    <col min="7455" max="7455" width="9.140625" style="6"/>
    <col min="7456" max="7456" width="13.140625" style="6" customWidth="1"/>
    <col min="7457" max="7680" width="9.140625" style="6"/>
    <col min="7681" max="7681" width="3" style="6" bestFit="1" customWidth="1"/>
    <col min="7682" max="7682" width="35.42578125" style="6" customWidth="1"/>
    <col min="7683" max="7683" width="12.42578125" style="6" customWidth="1"/>
    <col min="7684" max="7684" width="13" style="6" customWidth="1"/>
    <col min="7685" max="7691" width="9.140625" style="6"/>
    <col min="7692" max="7692" width="9.5703125" style="6" customWidth="1"/>
    <col min="7693" max="7693" width="11" style="6" customWidth="1"/>
    <col min="7694" max="7701" width="9.140625" style="6"/>
    <col min="7702" max="7702" width="9.85546875" style="6" bestFit="1" customWidth="1"/>
    <col min="7703" max="7707" width="9.140625" style="6"/>
    <col min="7708" max="7708" width="11.28515625" style="6" customWidth="1"/>
    <col min="7709" max="7709" width="9.28515625" style="6" customWidth="1"/>
    <col min="7710" max="7710" width="12.140625" style="6" customWidth="1"/>
    <col min="7711" max="7711" width="9.140625" style="6"/>
    <col min="7712" max="7712" width="13.140625" style="6" customWidth="1"/>
    <col min="7713" max="7936" width="9.140625" style="6"/>
    <col min="7937" max="7937" width="3" style="6" bestFit="1" customWidth="1"/>
    <col min="7938" max="7938" width="35.42578125" style="6" customWidth="1"/>
    <col min="7939" max="7939" width="12.42578125" style="6" customWidth="1"/>
    <col min="7940" max="7940" width="13" style="6" customWidth="1"/>
    <col min="7941" max="7947" width="9.140625" style="6"/>
    <col min="7948" max="7948" width="9.5703125" style="6" customWidth="1"/>
    <col min="7949" max="7949" width="11" style="6" customWidth="1"/>
    <col min="7950" max="7957" width="9.140625" style="6"/>
    <col min="7958" max="7958" width="9.85546875" style="6" bestFit="1" customWidth="1"/>
    <col min="7959" max="7963" width="9.140625" style="6"/>
    <col min="7964" max="7964" width="11.28515625" style="6" customWidth="1"/>
    <col min="7965" max="7965" width="9.28515625" style="6" customWidth="1"/>
    <col min="7966" max="7966" width="12.140625" style="6" customWidth="1"/>
    <col min="7967" max="7967" width="9.140625" style="6"/>
    <col min="7968" max="7968" width="13.140625" style="6" customWidth="1"/>
    <col min="7969" max="8192" width="9.140625" style="6"/>
    <col min="8193" max="8193" width="3" style="6" bestFit="1" customWidth="1"/>
    <col min="8194" max="8194" width="35.42578125" style="6" customWidth="1"/>
    <col min="8195" max="8195" width="12.42578125" style="6" customWidth="1"/>
    <col min="8196" max="8196" width="13" style="6" customWidth="1"/>
    <col min="8197" max="8203" width="9.140625" style="6"/>
    <col min="8204" max="8204" width="9.5703125" style="6" customWidth="1"/>
    <col min="8205" max="8205" width="11" style="6" customWidth="1"/>
    <col min="8206" max="8213" width="9.140625" style="6"/>
    <col min="8214" max="8214" width="9.85546875" style="6" bestFit="1" customWidth="1"/>
    <col min="8215" max="8219" width="9.140625" style="6"/>
    <col min="8220" max="8220" width="11.28515625" style="6" customWidth="1"/>
    <col min="8221" max="8221" width="9.28515625" style="6" customWidth="1"/>
    <col min="8222" max="8222" width="12.140625" style="6" customWidth="1"/>
    <col min="8223" max="8223" width="9.140625" style="6"/>
    <col min="8224" max="8224" width="13.140625" style="6" customWidth="1"/>
    <col min="8225" max="8448" width="9.140625" style="6"/>
    <col min="8449" max="8449" width="3" style="6" bestFit="1" customWidth="1"/>
    <col min="8450" max="8450" width="35.42578125" style="6" customWidth="1"/>
    <col min="8451" max="8451" width="12.42578125" style="6" customWidth="1"/>
    <col min="8452" max="8452" width="13" style="6" customWidth="1"/>
    <col min="8453" max="8459" width="9.140625" style="6"/>
    <col min="8460" max="8460" width="9.5703125" style="6" customWidth="1"/>
    <col min="8461" max="8461" width="11" style="6" customWidth="1"/>
    <col min="8462" max="8469" width="9.140625" style="6"/>
    <col min="8470" max="8470" width="9.85546875" style="6" bestFit="1" customWidth="1"/>
    <col min="8471" max="8475" width="9.140625" style="6"/>
    <col min="8476" max="8476" width="11.28515625" style="6" customWidth="1"/>
    <col min="8477" max="8477" width="9.28515625" style="6" customWidth="1"/>
    <col min="8478" max="8478" width="12.140625" style="6" customWidth="1"/>
    <col min="8479" max="8479" width="9.140625" style="6"/>
    <col min="8480" max="8480" width="13.140625" style="6" customWidth="1"/>
    <col min="8481" max="8704" width="9.140625" style="6"/>
    <col min="8705" max="8705" width="3" style="6" bestFit="1" customWidth="1"/>
    <col min="8706" max="8706" width="35.42578125" style="6" customWidth="1"/>
    <col min="8707" max="8707" width="12.42578125" style="6" customWidth="1"/>
    <col min="8708" max="8708" width="13" style="6" customWidth="1"/>
    <col min="8709" max="8715" width="9.140625" style="6"/>
    <col min="8716" max="8716" width="9.5703125" style="6" customWidth="1"/>
    <col min="8717" max="8717" width="11" style="6" customWidth="1"/>
    <col min="8718" max="8725" width="9.140625" style="6"/>
    <col min="8726" max="8726" width="9.85546875" style="6" bestFit="1" customWidth="1"/>
    <col min="8727" max="8731" width="9.140625" style="6"/>
    <col min="8732" max="8732" width="11.28515625" style="6" customWidth="1"/>
    <col min="8733" max="8733" width="9.28515625" style="6" customWidth="1"/>
    <col min="8734" max="8734" width="12.140625" style="6" customWidth="1"/>
    <col min="8735" max="8735" width="9.140625" style="6"/>
    <col min="8736" max="8736" width="13.140625" style="6" customWidth="1"/>
    <col min="8737" max="8960" width="9.140625" style="6"/>
    <col min="8961" max="8961" width="3" style="6" bestFit="1" customWidth="1"/>
    <col min="8962" max="8962" width="35.42578125" style="6" customWidth="1"/>
    <col min="8963" max="8963" width="12.42578125" style="6" customWidth="1"/>
    <col min="8964" max="8964" width="13" style="6" customWidth="1"/>
    <col min="8965" max="8971" width="9.140625" style="6"/>
    <col min="8972" max="8972" width="9.5703125" style="6" customWidth="1"/>
    <col min="8973" max="8973" width="11" style="6" customWidth="1"/>
    <col min="8974" max="8981" width="9.140625" style="6"/>
    <col min="8982" max="8982" width="9.85546875" style="6" bestFit="1" customWidth="1"/>
    <col min="8983" max="8987" width="9.140625" style="6"/>
    <col min="8988" max="8988" width="11.28515625" style="6" customWidth="1"/>
    <col min="8989" max="8989" width="9.28515625" style="6" customWidth="1"/>
    <col min="8990" max="8990" width="12.140625" style="6" customWidth="1"/>
    <col min="8991" max="8991" width="9.140625" style="6"/>
    <col min="8992" max="8992" width="13.140625" style="6" customWidth="1"/>
    <col min="8993" max="9216" width="9.140625" style="6"/>
    <col min="9217" max="9217" width="3" style="6" bestFit="1" customWidth="1"/>
    <col min="9218" max="9218" width="35.42578125" style="6" customWidth="1"/>
    <col min="9219" max="9219" width="12.42578125" style="6" customWidth="1"/>
    <col min="9220" max="9220" width="13" style="6" customWidth="1"/>
    <col min="9221" max="9227" width="9.140625" style="6"/>
    <col min="9228" max="9228" width="9.5703125" style="6" customWidth="1"/>
    <col min="9229" max="9229" width="11" style="6" customWidth="1"/>
    <col min="9230" max="9237" width="9.140625" style="6"/>
    <col min="9238" max="9238" width="9.85546875" style="6" bestFit="1" customWidth="1"/>
    <col min="9239" max="9243" width="9.140625" style="6"/>
    <col min="9244" max="9244" width="11.28515625" style="6" customWidth="1"/>
    <col min="9245" max="9245" width="9.28515625" style="6" customWidth="1"/>
    <col min="9246" max="9246" width="12.140625" style="6" customWidth="1"/>
    <col min="9247" max="9247" width="9.140625" style="6"/>
    <col min="9248" max="9248" width="13.140625" style="6" customWidth="1"/>
    <col min="9249" max="9472" width="9.140625" style="6"/>
    <col min="9473" max="9473" width="3" style="6" bestFit="1" customWidth="1"/>
    <col min="9474" max="9474" width="35.42578125" style="6" customWidth="1"/>
    <col min="9475" max="9475" width="12.42578125" style="6" customWidth="1"/>
    <col min="9476" max="9476" width="13" style="6" customWidth="1"/>
    <col min="9477" max="9483" width="9.140625" style="6"/>
    <col min="9484" max="9484" width="9.5703125" style="6" customWidth="1"/>
    <col min="9485" max="9485" width="11" style="6" customWidth="1"/>
    <col min="9486" max="9493" width="9.140625" style="6"/>
    <col min="9494" max="9494" width="9.85546875" style="6" bestFit="1" customWidth="1"/>
    <col min="9495" max="9499" width="9.140625" style="6"/>
    <col min="9500" max="9500" width="11.28515625" style="6" customWidth="1"/>
    <col min="9501" max="9501" width="9.28515625" style="6" customWidth="1"/>
    <col min="9502" max="9502" width="12.140625" style="6" customWidth="1"/>
    <col min="9503" max="9503" width="9.140625" style="6"/>
    <col min="9504" max="9504" width="13.140625" style="6" customWidth="1"/>
    <col min="9505" max="9728" width="9.140625" style="6"/>
    <col min="9729" max="9729" width="3" style="6" bestFit="1" customWidth="1"/>
    <col min="9730" max="9730" width="35.42578125" style="6" customWidth="1"/>
    <col min="9731" max="9731" width="12.42578125" style="6" customWidth="1"/>
    <col min="9732" max="9732" width="13" style="6" customWidth="1"/>
    <col min="9733" max="9739" width="9.140625" style="6"/>
    <col min="9740" max="9740" width="9.5703125" style="6" customWidth="1"/>
    <col min="9741" max="9741" width="11" style="6" customWidth="1"/>
    <col min="9742" max="9749" width="9.140625" style="6"/>
    <col min="9750" max="9750" width="9.85546875" style="6" bestFit="1" customWidth="1"/>
    <col min="9751" max="9755" width="9.140625" style="6"/>
    <col min="9756" max="9756" width="11.28515625" style="6" customWidth="1"/>
    <col min="9757" max="9757" width="9.28515625" style="6" customWidth="1"/>
    <col min="9758" max="9758" width="12.140625" style="6" customWidth="1"/>
    <col min="9759" max="9759" width="9.140625" style="6"/>
    <col min="9760" max="9760" width="13.140625" style="6" customWidth="1"/>
    <col min="9761" max="9984" width="9.140625" style="6"/>
    <col min="9985" max="9985" width="3" style="6" bestFit="1" customWidth="1"/>
    <col min="9986" max="9986" width="35.42578125" style="6" customWidth="1"/>
    <col min="9987" max="9987" width="12.42578125" style="6" customWidth="1"/>
    <col min="9988" max="9988" width="13" style="6" customWidth="1"/>
    <col min="9989" max="9995" width="9.140625" style="6"/>
    <col min="9996" max="9996" width="9.5703125" style="6" customWidth="1"/>
    <col min="9997" max="9997" width="11" style="6" customWidth="1"/>
    <col min="9998" max="10005" width="9.140625" style="6"/>
    <col min="10006" max="10006" width="9.85546875" style="6" bestFit="1" customWidth="1"/>
    <col min="10007" max="10011" width="9.140625" style="6"/>
    <col min="10012" max="10012" width="11.28515625" style="6" customWidth="1"/>
    <col min="10013" max="10013" width="9.28515625" style="6" customWidth="1"/>
    <col min="10014" max="10014" width="12.140625" style="6" customWidth="1"/>
    <col min="10015" max="10015" width="9.140625" style="6"/>
    <col min="10016" max="10016" width="13.140625" style="6" customWidth="1"/>
    <col min="10017" max="10240" width="9.140625" style="6"/>
    <col min="10241" max="10241" width="3" style="6" bestFit="1" customWidth="1"/>
    <col min="10242" max="10242" width="35.42578125" style="6" customWidth="1"/>
    <col min="10243" max="10243" width="12.42578125" style="6" customWidth="1"/>
    <col min="10244" max="10244" width="13" style="6" customWidth="1"/>
    <col min="10245" max="10251" width="9.140625" style="6"/>
    <col min="10252" max="10252" width="9.5703125" style="6" customWidth="1"/>
    <col min="10253" max="10253" width="11" style="6" customWidth="1"/>
    <col min="10254" max="10261" width="9.140625" style="6"/>
    <col min="10262" max="10262" width="9.85546875" style="6" bestFit="1" customWidth="1"/>
    <col min="10263" max="10267" width="9.140625" style="6"/>
    <col min="10268" max="10268" width="11.28515625" style="6" customWidth="1"/>
    <col min="10269" max="10269" width="9.28515625" style="6" customWidth="1"/>
    <col min="10270" max="10270" width="12.140625" style="6" customWidth="1"/>
    <col min="10271" max="10271" width="9.140625" style="6"/>
    <col min="10272" max="10272" width="13.140625" style="6" customWidth="1"/>
    <col min="10273" max="10496" width="9.140625" style="6"/>
    <col min="10497" max="10497" width="3" style="6" bestFit="1" customWidth="1"/>
    <col min="10498" max="10498" width="35.42578125" style="6" customWidth="1"/>
    <col min="10499" max="10499" width="12.42578125" style="6" customWidth="1"/>
    <col min="10500" max="10500" width="13" style="6" customWidth="1"/>
    <col min="10501" max="10507" width="9.140625" style="6"/>
    <col min="10508" max="10508" width="9.5703125" style="6" customWidth="1"/>
    <col min="10509" max="10509" width="11" style="6" customWidth="1"/>
    <col min="10510" max="10517" width="9.140625" style="6"/>
    <col min="10518" max="10518" width="9.85546875" style="6" bestFit="1" customWidth="1"/>
    <col min="10519" max="10523" width="9.140625" style="6"/>
    <col min="10524" max="10524" width="11.28515625" style="6" customWidth="1"/>
    <col min="10525" max="10525" width="9.28515625" style="6" customWidth="1"/>
    <col min="10526" max="10526" width="12.140625" style="6" customWidth="1"/>
    <col min="10527" max="10527" width="9.140625" style="6"/>
    <col min="10528" max="10528" width="13.140625" style="6" customWidth="1"/>
    <col min="10529" max="10752" width="9.140625" style="6"/>
    <col min="10753" max="10753" width="3" style="6" bestFit="1" customWidth="1"/>
    <col min="10754" max="10754" width="35.42578125" style="6" customWidth="1"/>
    <col min="10755" max="10755" width="12.42578125" style="6" customWidth="1"/>
    <col min="10756" max="10756" width="13" style="6" customWidth="1"/>
    <col min="10757" max="10763" width="9.140625" style="6"/>
    <col min="10764" max="10764" width="9.5703125" style="6" customWidth="1"/>
    <col min="10765" max="10765" width="11" style="6" customWidth="1"/>
    <col min="10766" max="10773" width="9.140625" style="6"/>
    <col min="10774" max="10774" width="9.85546875" style="6" bestFit="1" customWidth="1"/>
    <col min="10775" max="10779" width="9.140625" style="6"/>
    <col min="10780" max="10780" width="11.28515625" style="6" customWidth="1"/>
    <col min="10781" max="10781" width="9.28515625" style="6" customWidth="1"/>
    <col min="10782" max="10782" width="12.140625" style="6" customWidth="1"/>
    <col min="10783" max="10783" width="9.140625" style="6"/>
    <col min="10784" max="10784" width="13.140625" style="6" customWidth="1"/>
    <col min="10785" max="11008" width="9.140625" style="6"/>
    <col min="11009" max="11009" width="3" style="6" bestFit="1" customWidth="1"/>
    <col min="11010" max="11010" width="35.42578125" style="6" customWidth="1"/>
    <col min="11011" max="11011" width="12.42578125" style="6" customWidth="1"/>
    <col min="11012" max="11012" width="13" style="6" customWidth="1"/>
    <col min="11013" max="11019" width="9.140625" style="6"/>
    <col min="11020" max="11020" width="9.5703125" style="6" customWidth="1"/>
    <col min="11021" max="11021" width="11" style="6" customWidth="1"/>
    <col min="11022" max="11029" width="9.140625" style="6"/>
    <col min="11030" max="11030" width="9.85546875" style="6" bestFit="1" customWidth="1"/>
    <col min="11031" max="11035" width="9.140625" style="6"/>
    <col min="11036" max="11036" width="11.28515625" style="6" customWidth="1"/>
    <col min="11037" max="11037" width="9.28515625" style="6" customWidth="1"/>
    <col min="11038" max="11038" width="12.140625" style="6" customWidth="1"/>
    <col min="11039" max="11039" width="9.140625" style="6"/>
    <col min="11040" max="11040" width="13.140625" style="6" customWidth="1"/>
    <col min="11041" max="11264" width="9.140625" style="6"/>
    <col min="11265" max="11265" width="3" style="6" bestFit="1" customWidth="1"/>
    <col min="11266" max="11266" width="35.42578125" style="6" customWidth="1"/>
    <col min="11267" max="11267" width="12.42578125" style="6" customWidth="1"/>
    <col min="11268" max="11268" width="13" style="6" customWidth="1"/>
    <col min="11269" max="11275" width="9.140625" style="6"/>
    <col min="11276" max="11276" width="9.5703125" style="6" customWidth="1"/>
    <col min="11277" max="11277" width="11" style="6" customWidth="1"/>
    <col min="11278" max="11285" width="9.140625" style="6"/>
    <col min="11286" max="11286" width="9.85546875" style="6" bestFit="1" customWidth="1"/>
    <col min="11287" max="11291" width="9.140625" style="6"/>
    <col min="11292" max="11292" width="11.28515625" style="6" customWidth="1"/>
    <col min="11293" max="11293" width="9.28515625" style="6" customWidth="1"/>
    <col min="11294" max="11294" width="12.140625" style="6" customWidth="1"/>
    <col min="11295" max="11295" width="9.140625" style="6"/>
    <col min="11296" max="11296" width="13.140625" style="6" customWidth="1"/>
    <col min="11297" max="11520" width="9.140625" style="6"/>
    <col min="11521" max="11521" width="3" style="6" bestFit="1" customWidth="1"/>
    <col min="11522" max="11522" width="35.42578125" style="6" customWidth="1"/>
    <col min="11523" max="11523" width="12.42578125" style="6" customWidth="1"/>
    <col min="11524" max="11524" width="13" style="6" customWidth="1"/>
    <col min="11525" max="11531" width="9.140625" style="6"/>
    <col min="11532" max="11532" width="9.5703125" style="6" customWidth="1"/>
    <col min="11533" max="11533" width="11" style="6" customWidth="1"/>
    <col min="11534" max="11541" width="9.140625" style="6"/>
    <col min="11542" max="11542" width="9.85546875" style="6" bestFit="1" customWidth="1"/>
    <col min="11543" max="11547" width="9.140625" style="6"/>
    <col min="11548" max="11548" width="11.28515625" style="6" customWidth="1"/>
    <col min="11549" max="11549" width="9.28515625" style="6" customWidth="1"/>
    <col min="11550" max="11550" width="12.140625" style="6" customWidth="1"/>
    <col min="11551" max="11551" width="9.140625" style="6"/>
    <col min="11552" max="11552" width="13.140625" style="6" customWidth="1"/>
    <col min="11553" max="11776" width="9.140625" style="6"/>
    <col min="11777" max="11777" width="3" style="6" bestFit="1" customWidth="1"/>
    <col min="11778" max="11778" width="35.42578125" style="6" customWidth="1"/>
    <col min="11779" max="11779" width="12.42578125" style="6" customWidth="1"/>
    <col min="11780" max="11780" width="13" style="6" customWidth="1"/>
    <col min="11781" max="11787" width="9.140625" style="6"/>
    <col min="11788" max="11788" width="9.5703125" style="6" customWidth="1"/>
    <col min="11789" max="11789" width="11" style="6" customWidth="1"/>
    <col min="11790" max="11797" width="9.140625" style="6"/>
    <col min="11798" max="11798" width="9.85546875" style="6" bestFit="1" customWidth="1"/>
    <col min="11799" max="11803" width="9.140625" style="6"/>
    <col min="11804" max="11804" width="11.28515625" style="6" customWidth="1"/>
    <col min="11805" max="11805" width="9.28515625" style="6" customWidth="1"/>
    <col min="11806" max="11806" width="12.140625" style="6" customWidth="1"/>
    <col min="11807" max="11807" width="9.140625" style="6"/>
    <col min="11808" max="11808" width="13.140625" style="6" customWidth="1"/>
    <col min="11809" max="12032" width="9.140625" style="6"/>
    <col min="12033" max="12033" width="3" style="6" bestFit="1" customWidth="1"/>
    <col min="12034" max="12034" width="35.42578125" style="6" customWidth="1"/>
    <col min="12035" max="12035" width="12.42578125" style="6" customWidth="1"/>
    <col min="12036" max="12036" width="13" style="6" customWidth="1"/>
    <col min="12037" max="12043" width="9.140625" style="6"/>
    <col min="12044" max="12044" width="9.5703125" style="6" customWidth="1"/>
    <col min="12045" max="12045" width="11" style="6" customWidth="1"/>
    <col min="12046" max="12053" width="9.140625" style="6"/>
    <col min="12054" max="12054" width="9.85546875" style="6" bestFit="1" customWidth="1"/>
    <col min="12055" max="12059" width="9.140625" style="6"/>
    <col min="12060" max="12060" width="11.28515625" style="6" customWidth="1"/>
    <col min="12061" max="12061" width="9.28515625" style="6" customWidth="1"/>
    <col min="12062" max="12062" width="12.140625" style="6" customWidth="1"/>
    <col min="12063" max="12063" width="9.140625" style="6"/>
    <col min="12064" max="12064" width="13.140625" style="6" customWidth="1"/>
    <col min="12065" max="12288" width="9.140625" style="6"/>
    <col min="12289" max="12289" width="3" style="6" bestFit="1" customWidth="1"/>
    <col min="12290" max="12290" width="35.42578125" style="6" customWidth="1"/>
    <col min="12291" max="12291" width="12.42578125" style="6" customWidth="1"/>
    <col min="12292" max="12292" width="13" style="6" customWidth="1"/>
    <col min="12293" max="12299" width="9.140625" style="6"/>
    <col min="12300" max="12300" width="9.5703125" style="6" customWidth="1"/>
    <col min="12301" max="12301" width="11" style="6" customWidth="1"/>
    <col min="12302" max="12309" width="9.140625" style="6"/>
    <col min="12310" max="12310" width="9.85546875" style="6" bestFit="1" customWidth="1"/>
    <col min="12311" max="12315" width="9.140625" style="6"/>
    <col min="12316" max="12316" width="11.28515625" style="6" customWidth="1"/>
    <col min="12317" max="12317" width="9.28515625" style="6" customWidth="1"/>
    <col min="12318" max="12318" width="12.140625" style="6" customWidth="1"/>
    <col min="12319" max="12319" width="9.140625" style="6"/>
    <col min="12320" max="12320" width="13.140625" style="6" customWidth="1"/>
    <col min="12321" max="12544" width="9.140625" style="6"/>
    <col min="12545" max="12545" width="3" style="6" bestFit="1" customWidth="1"/>
    <col min="12546" max="12546" width="35.42578125" style="6" customWidth="1"/>
    <col min="12547" max="12547" width="12.42578125" style="6" customWidth="1"/>
    <col min="12548" max="12548" width="13" style="6" customWidth="1"/>
    <col min="12549" max="12555" width="9.140625" style="6"/>
    <col min="12556" max="12556" width="9.5703125" style="6" customWidth="1"/>
    <col min="12557" max="12557" width="11" style="6" customWidth="1"/>
    <col min="12558" max="12565" width="9.140625" style="6"/>
    <col min="12566" max="12566" width="9.85546875" style="6" bestFit="1" customWidth="1"/>
    <col min="12567" max="12571" width="9.140625" style="6"/>
    <col min="12572" max="12572" width="11.28515625" style="6" customWidth="1"/>
    <col min="12573" max="12573" width="9.28515625" style="6" customWidth="1"/>
    <col min="12574" max="12574" width="12.140625" style="6" customWidth="1"/>
    <col min="12575" max="12575" width="9.140625" style="6"/>
    <col min="12576" max="12576" width="13.140625" style="6" customWidth="1"/>
    <col min="12577" max="12800" width="9.140625" style="6"/>
    <col min="12801" max="12801" width="3" style="6" bestFit="1" customWidth="1"/>
    <col min="12802" max="12802" width="35.42578125" style="6" customWidth="1"/>
    <col min="12803" max="12803" width="12.42578125" style="6" customWidth="1"/>
    <col min="12804" max="12804" width="13" style="6" customWidth="1"/>
    <col min="12805" max="12811" width="9.140625" style="6"/>
    <col min="12812" max="12812" width="9.5703125" style="6" customWidth="1"/>
    <col min="12813" max="12813" width="11" style="6" customWidth="1"/>
    <col min="12814" max="12821" width="9.140625" style="6"/>
    <col min="12822" max="12822" width="9.85546875" style="6" bestFit="1" customWidth="1"/>
    <col min="12823" max="12827" width="9.140625" style="6"/>
    <col min="12828" max="12828" width="11.28515625" style="6" customWidth="1"/>
    <col min="12829" max="12829" width="9.28515625" style="6" customWidth="1"/>
    <col min="12830" max="12830" width="12.140625" style="6" customWidth="1"/>
    <col min="12831" max="12831" width="9.140625" style="6"/>
    <col min="12832" max="12832" width="13.140625" style="6" customWidth="1"/>
    <col min="12833" max="13056" width="9.140625" style="6"/>
    <col min="13057" max="13057" width="3" style="6" bestFit="1" customWidth="1"/>
    <col min="13058" max="13058" width="35.42578125" style="6" customWidth="1"/>
    <col min="13059" max="13059" width="12.42578125" style="6" customWidth="1"/>
    <col min="13060" max="13060" width="13" style="6" customWidth="1"/>
    <col min="13061" max="13067" width="9.140625" style="6"/>
    <col min="13068" max="13068" width="9.5703125" style="6" customWidth="1"/>
    <col min="13069" max="13069" width="11" style="6" customWidth="1"/>
    <col min="13070" max="13077" width="9.140625" style="6"/>
    <col min="13078" max="13078" width="9.85546875" style="6" bestFit="1" customWidth="1"/>
    <col min="13079" max="13083" width="9.140625" style="6"/>
    <col min="13084" max="13084" width="11.28515625" style="6" customWidth="1"/>
    <col min="13085" max="13085" width="9.28515625" style="6" customWidth="1"/>
    <col min="13086" max="13086" width="12.140625" style="6" customWidth="1"/>
    <col min="13087" max="13087" width="9.140625" style="6"/>
    <col min="13088" max="13088" width="13.140625" style="6" customWidth="1"/>
    <col min="13089" max="13312" width="9.140625" style="6"/>
    <col min="13313" max="13313" width="3" style="6" bestFit="1" customWidth="1"/>
    <col min="13314" max="13314" width="35.42578125" style="6" customWidth="1"/>
    <col min="13315" max="13315" width="12.42578125" style="6" customWidth="1"/>
    <col min="13316" max="13316" width="13" style="6" customWidth="1"/>
    <col min="13317" max="13323" width="9.140625" style="6"/>
    <col min="13324" max="13324" width="9.5703125" style="6" customWidth="1"/>
    <col min="13325" max="13325" width="11" style="6" customWidth="1"/>
    <col min="13326" max="13333" width="9.140625" style="6"/>
    <col min="13334" max="13334" width="9.85546875" style="6" bestFit="1" customWidth="1"/>
    <col min="13335" max="13339" width="9.140625" style="6"/>
    <col min="13340" max="13340" width="11.28515625" style="6" customWidth="1"/>
    <col min="13341" max="13341" width="9.28515625" style="6" customWidth="1"/>
    <col min="13342" max="13342" width="12.140625" style="6" customWidth="1"/>
    <col min="13343" max="13343" width="9.140625" style="6"/>
    <col min="13344" max="13344" width="13.140625" style="6" customWidth="1"/>
    <col min="13345" max="13568" width="9.140625" style="6"/>
    <col min="13569" max="13569" width="3" style="6" bestFit="1" customWidth="1"/>
    <col min="13570" max="13570" width="35.42578125" style="6" customWidth="1"/>
    <col min="13571" max="13571" width="12.42578125" style="6" customWidth="1"/>
    <col min="13572" max="13572" width="13" style="6" customWidth="1"/>
    <col min="13573" max="13579" width="9.140625" style="6"/>
    <col min="13580" max="13580" width="9.5703125" style="6" customWidth="1"/>
    <col min="13581" max="13581" width="11" style="6" customWidth="1"/>
    <col min="13582" max="13589" width="9.140625" style="6"/>
    <col min="13590" max="13590" width="9.85546875" style="6" bestFit="1" customWidth="1"/>
    <col min="13591" max="13595" width="9.140625" style="6"/>
    <col min="13596" max="13596" width="11.28515625" style="6" customWidth="1"/>
    <col min="13597" max="13597" width="9.28515625" style="6" customWidth="1"/>
    <col min="13598" max="13598" width="12.140625" style="6" customWidth="1"/>
    <col min="13599" max="13599" width="9.140625" style="6"/>
    <col min="13600" max="13600" width="13.140625" style="6" customWidth="1"/>
    <col min="13601" max="13824" width="9.140625" style="6"/>
    <col min="13825" max="13825" width="3" style="6" bestFit="1" customWidth="1"/>
    <col min="13826" max="13826" width="35.42578125" style="6" customWidth="1"/>
    <col min="13827" max="13827" width="12.42578125" style="6" customWidth="1"/>
    <col min="13828" max="13828" width="13" style="6" customWidth="1"/>
    <col min="13829" max="13835" width="9.140625" style="6"/>
    <col min="13836" max="13836" width="9.5703125" style="6" customWidth="1"/>
    <col min="13837" max="13837" width="11" style="6" customWidth="1"/>
    <col min="13838" max="13845" width="9.140625" style="6"/>
    <col min="13846" max="13846" width="9.85546875" style="6" bestFit="1" customWidth="1"/>
    <col min="13847" max="13851" width="9.140625" style="6"/>
    <col min="13852" max="13852" width="11.28515625" style="6" customWidth="1"/>
    <col min="13853" max="13853" width="9.28515625" style="6" customWidth="1"/>
    <col min="13854" max="13854" width="12.140625" style="6" customWidth="1"/>
    <col min="13855" max="13855" width="9.140625" style="6"/>
    <col min="13856" max="13856" width="13.140625" style="6" customWidth="1"/>
    <col min="13857" max="14080" width="9.140625" style="6"/>
    <col min="14081" max="14081" width="3" style="6" bestFit="1" customWidth="1"/>
    <col min="14082" max="14082" width="35.42578125" style="6" customWidth="1"/>
    <col min="14083" max="14083" width="12.42578125" style="6" customWidth="1"/>
    <col min="14084" max="14084" width="13" style="6" customWidth="1"/>
    <col min="14085" max="14091" width="9.140625" style="6"/>
    <col min="14092" max="14092" width="9.5703125" style="6" customWidth="1"/>
    <col min="14093" max="14093" width="11" style="6" customWidth="1"/>
    <col min="14094" max="14101" width="9.140625" style="6"/>
    <col min="14102" max="14102" width="9.85546875" style="6" bestFit="1" customWidth="1"/>
    <col min="14103" max="14107" width="9.140625" style="6"/>
    <col min="14108" max="14108" width="11.28515625" style="6" customWidth="1"/>
    <col min="14109" max="14109" width="9.28515625" style="6" customWidth="1"/>
    <col min="14110" max="14110" width="12.140625" style="6" customWidth="1"/>
    <col min="14111" max="14111" width="9.140625" style="6"/>
    <col min="14112" max="14112" width="13.140625" style="6" customWidth="1"/>
    <col min="14113" max="14336" width="9.140625" style="6"/>
    <col min="14337" max="14337" width="3" style="6" bestFit="1" customWidth="1"/>
    <col min="14338" max="14338" width="35.42578125" style="6" customWidth="1"/>
    <col min="14339" max="14339" width="12.42578125" style="6" customWidth="1"/>
    <col min="14340" max="14340" width="13" style="6" customWidth="1"/>
    <col min="14341" max="14347" width="9.140625" style="6"/>
    <col min="14348" max="14348" width="9.5703125" style="6" customWidth="1"/>
    <col min="14349" max="14349" width="11" style="6" customWidth="1"/>
    <col min="14350" max="14357" width="9.140625" style="6"/>
    <col min="14358" max="14358" width="9.85546875" style="6" bestFit="1" customWidth="1"/>
    <col min="14359" max="14363" width="9.140625" style="6"/>
    <col min="14364" max="14364" width="11.28515625" style="6" customWidth="1"/>
    <col min="14365" max="14365" width="9.28515625" style="6" customWidth="1"/>
    <col min="14366" max="14366" width="12.140625" style="6" customWidth="1"/>
    <col min="14367" max="14367" width="9.140625" style="6"/>
    <col min="14368" max="14368" width="13.140625" style="6" customWidth="1"/>
    <col min="14369" max="14592" width="9.140625" style="6"/>
    <col min="14593" max="14593" width="3" style="6" bestFit="1" customWidth="1"/>
    <col min="14594" max="14594" width="35.42578125" style="6" customWidth="1"/>
    <col min="14595" max="14595" width="12.42578125" style="6" customWidth="1"/>
    <col min="14596" max="14596" width="13" style="6" customWidth="1"/>
    <col min="14597" max="14603" width="9.140625" style="6"/>
    <col min="14604" max="14604" width="9.5703125" style="6" customWidth="1"/>
    <col min="14605" max="14605" width="11" style="6" customWidth="1"/>
    <col min="14606" max="14613" width="9.140625" style="6"/>
    <col min="14614" max="14614" width="9.85546875" style="6" bestFit="1" customWidth="1"/>
    <col min="14615" max="14619" width="9.140625" style="6"/>
    <col min="14620" max="14620" width="11.28515625" style="6" customWidth="1"/>
    <col min="14621" max="14621" width="9.28515625" style="6" customWidth="1"/>
    <col min="14622" max="14622" width="12.140625" style="6" customWidth="1"/>
    <col min="14623" max="14623" width="9.140625" style="6"/>
    <col min="14624" max="14624" width="13.140625" style="6" customWidth="1"/>
    <col min="14625" max="14848" width="9.140625" style="6"/>
    <col min="14849" max="14849" width="3" style="6" bestFit="1" customWidth="1"/>
    <col min="14850" max="14850" width="35.42578125" style="6" customWidth="1"/>
    <col min="14851" max="14851" width="12.42578125" style="6" customWidth="1"/>
    <col min="14852" max="14852" width="13" style="6" customWidth="1"/>
    <col min="14853" max="14859" width="9.140625" style="6"/>
    <col min="14860" max="14860" width="9.5703125" style="6" customWidth="1"/>
    <col min="14861" max="14861" width="11" style="6" customWidth="1"/>
    <col min="14862" max="14869" width="9.140625" style="6"/>
    <col min="14870" max="14870" width="9.85546875" style="6" bestFit="1" customWidth="1"/>
    <col min="14871" max="14875" width="9.140625" style="6"/>
    <col min="14876" max="14876" width="11.28515625" style="6" customWidth="1"/>
    <col min="14877" max="14877" width="9.28515625" style="6" customWidth="1"/>
    <col min="14878" max="14878" width="12.140625" style="6" customWidth="1"/>
    <col min="14879" max="14879" width="9.140625" style="6"/>
    <col min="14880" max="14880" width="13.140625" style="6" customWidth="1"/>
    <col min="14881" max="15104" width="9.140625" style="6"/>
    <col min="15105" max="15105" width="3" style="6" bestFit="1" customWidth="1"/>
    <col min="15106" max="15106" width="35.42578125" style="6" customWidth="1"/>
    <col min="15107" max="15107" width="12.42578125" style="6" customWidth="1"/>
    <col min="15108" max="15108" width="13" style="6" customWidth="1"/>
    <col min="15109" max="15115" width="9.140625" style="6"/>
    <col min="15116" max="15116" width="9.5703125" style="6" customWidth="1"/>
    <col min="15117" max="15117" width="11" style="6" customWidth="1"/>
    <col min="15118" max="15125" width="9.140625" style="6"/>
    <col min="15126" max="15126" width="9.85546875" style="6" bestFit="1" customWidth="1"/>
    <col min="15127" max="15131" width="9.140625" style="6"/>
    <col min="15132" max="15132" width="11.28515625" style="6" customWidth="1"/>
    <col min="15133" max="15133" width="9.28515625" style="6" customWidth="1"/>
    <col min="15134" max="15134" width="12.140625" style="6" customWidth="1"/>
    <col min="15135" max="15135" width="9.140625" style="6"/>
    <col min="15136" max="15136" width="13.140625" style="6" customWidth="1"/>
    <col min="15137" max="15360" width="9.140625" style="6"/>
    <col min="15361" max="15361" width="3" style="6" bestFit="1" customWidth="1"/>
    <col min="15362" max="15362" width="35.42578125" style="6" customWidth="1"/>
    <col min="15363" max="15363" width="12.42578125" style="6" customWidth="1"/>
    <col min="15364" max="15364" width="13" style="6" customWidth="1"/>
    <col min="15365" max="15371" width="9.140625" style="6"/>
    <col min="15372" max="15372" width="9.5703125" style="6" customWidth="1"/>
    <col min="15373" max="15373" width="11" style="6" customWidth="1"/>
    <col min="15374" max="15381" width="9.140625" style="6"/>
    <col min="15382" max="15382" width="9.85546875" style="6" bestFit="1" customWidth="1"/>
    <col min="15383" max="15387" width="9.140625" style="6"/>
    <col min="15388" max="15388" width="11.28515625" style="6" customWidth="1"/>
    <col min="15389" max="15389" width="9.28515625" style="6" customWidth="1"/>
    <col min="15390" max="15390" width="12.140625" style="6" customWidth="1"/>
    <col min="15391" max="15391" width="9.140625" style="6"/>
    <col min="15392" max="15392" width="13.140625" style="6" customWidth="1"/>
    <col min="15393" max="15616" width="9.140625" style="6"/>
    <col min="15617" max="15617" width="3" style="6" bestFit="1" customWidth="1"/>
    <col min="15618" max="15618" width="35.42578125" style="6" customWidth="1"/>
    <col min="15619" max="15619" width="12.42578125" style="6" customWidth="1"/>
    <col min="15620" max="15620" width="13" style="6" customWidth="1"/>
    <col min="15621" max="15627" width="9.140625" style="6"/>
    <col min="15628" max="15628" width="9.5703125" style="6" customWidth="1"/>
    <col min="15629" max="15629" width="11" style="6" customWidth="1"/>
    <col min="15630" max="15637" width="9.140625" style="6"/>
    <col min="15638" max="15638" width="9.85546875" style="6" bestFit="1" customWidth="1"/>
    <col min="15639" max="15643" width="9.140625" style="6"/>
    <col min="15644" max="15644" width="11.28515625" style="6" customWidth="1"/>
    <col min="15645" max="15645" width="9.28515625" style="6" customWidth="1"/>
    <col min="15646" max="15646" width="12.140625" style="6" customWidth="1"/>
    <col min="15647" max="15647" width="9.140625" style="6"/>
    <col min="15648" max="15648" width="13.140625" style="6" customWidth="1"/>
    <col min="15649" max="15872" width="9.140625" style="6"/>
    <col min="15873" max="15873" width="3" style="6" bestFit="1" customWidth="1"/>
    <col min="15874" max="15874" width="35.42578125" style="6" customWidth="1"/>
    <col min="15875" max="15875" width="12.42578125" style="6" customWidth="1"/>
    <col min="15876" max="15876" width="13" style="6" customWidth="1"/>
    <col min="15877" max="15883" width="9.140625" style="6"/>
    <col min="15884" max="15884" width="9.5703125" style="6" customWidth="1"/>
    <col min="15885" max="15885" width="11" style="6" customWidth="1"/>
    <col min="15886" max="15893" width="9.140625" style="6"/>
    <col min="15894" max="15894" width="9.85546875" style="6" bestFit="1" customWidth="1"/>
    <col min="15895" max="15899" width="9.140625" style="6"/>
    <col min="15900" max="15900" width="11.28515625" style="6" customWidth="1"/>
    <col min="15901" max="15901" width="9.28515625" style="6" customWidth="1"/>
    <col min="15902" max="15902" width="12.140625" style="6" customWidth="1"/>
    <col min="15903" max="15903" width="9.140625" style="6"/>
    <col min="15904" max="15904" width="13.140625" style="6" customWidth="1"/>
    <col min="15905" max="16128" width="9.140625" style="6"/>
    <col min="16129" max="16129" width="3" style="6" bestFit="1" customWidth="1"/>
    <col min="16130" max="16130" width="35.42578125" style="6" customWidth="1"/>
    <col min="16131" max="16131" width="12.42578125" style="6" customWidth="1"/>
    <col min="16132" max="16132" width="13" style="6" customWidth="1"/>
    <col min="16133" max="16139" width="9.140625" style="6"/>
    <col min="16140" max="16140" width="9.5703125" style="6" customWidth="1"/>
    <col min="16141" max="16141" width="11" style="6" customWidth="1"/>
    <col min="16142" max="16149" width="9.140625" style="6"/>
    <col min="16150" max="16150" width="9.85546875" style="6" bestFit="1" customWidth="1"/>
    <col min="16151" max="16155" width="9.140625" style="6"/>
    <col min="16156" max="16156" width="11.28515625" style="6" customWidth="1"/>
    <col min="16157" max="16157" width="9.28515625" style="6" customWidth="1"/>
    <col min="16158" max="16158" width="12.140625" style="6" customWidth="1"/>
    <col min="16159" max="16159" width="9.140625" style="6"/>
    <col min="16160" max="16160" width="13.140625" style="6" customWidth="1"/>
    <col min="16161" max="16384" width="9.140625" style="6"/>
  </cols>
  <sheetData>
    <row r="1" spans="1:32" ht="15" x14ac:dyDescent="0.25">
      <c r="A1" s="1"/>
      <c r="B1" s="2"/>
      <c r="C1" s="2"/>
      <c r="D1" s="2"/>
      <c r="E1" s="3"/>
      <c r="F1" s="1"/>
      <c r="G1" s="1"/>
      <c r="H1" s="3"/>
      <c r="I1" s="3"/>
      <c r="J1" s="3"/>
      <c r="K1" s="1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5"/>
      <c r="AB1" s="5"/>
      <c r="AC1" s="5"/>
      <c r="AD1" s="5"/>
      <c r="AE1" s="5"/>
      <c r="AF1" s="5"/>
    </row>
    <row r="2" spans="1:32" customFormat="1" ht="18.75" x14ac:dyDescent="0.25">
      <c r="A2" s="1"/>
      <c r="B2" s="2"/>
      <c r="C2" s="2"/>
      <c r="D2" s="2"/>
      <c r="E2" s="7"/>
      <c r="F2" s="7"/>
      <c r="G2" s="7"/>
      <c r="H2" s="7"/>
      <c r="I2" s="7"/>
      <c r="J2" s="8" t="s">
        <v>0</v>
      </c>
      <c r="K2" s="8"/>
      <c r="L2" s="8"/>
      <c r="M2" s="8"/>
      <c r="N2" s="8"/>
      <c r="O2" s="8"/>
      <c r="P2" s="8"/>
      <c r="Q2" s="8"/>
      <c r="R2" s="8"/>
      <c r="S2" s="8"/>
      <c r="T2" s="7"/>
      <c r="U2" s="7"/>
      <c r="V2" s="7"/>
      <c r="W2" s="7"/>
      <c r="X2" s="7"/>
      <c r="Y2" s="7"/>
      <c r="Z2" s="9"/>
      <c r="AA2" s="10"/>
      <c r="AB2" s="10"/>
      <c r="AC2" s="10"/>
      <c r="AD2" s="10"/>
      <c r="AE2" s="10"/>
      <c r="AF2" s="10"/>
    </row>
    <row r="3" spans="1:32" customFormat="1" ht="18.75" x14ac:dyDescent="0.25">
      <c r="A3" s="1"/>
      <c r="B3" s="2"/>
      <c r="C3" s="2"/>
      <c r="D3" s="2"/>
      <c r="E3" s="11"/>
      <c r="F3" s="1"/>
      <c r="G3" s="1"/>
      <c r="H3" s="11"/>
      <c r="I3" s="8" t="s">
        <v>79</v>
      </c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9"/>
      <c r="Z3" s="9"/>
      <c r="AA3" s="10"/>
      <c r="AB3" s="10"/>
      <c r="AC3" s="10"/>
      <c r="AD3" s="10"/>
      <c r="AE3" s="10"/>
      <c r="AF3" s="10"/>
    </row>
    <row r="4" spans="1:32" ht="18.75" x14ac:dyDescent="0.25">
      <c r="A4" s="1"/>
      <c r="B4" s="2"/>
      <c r="C4" s="2"/>
      <c r="D4" s="2"/>
      <c r="E4" s="3"/>
      <c r="F4" s="1"/>
      <c r="G4" s="1"/>
      <c r="H4" s="3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4"/>
      <c r="U4" s="4"/>
      <c r="V4" s="4"/>
      <c r="W4" s="4"/>
      <c r="X4" s="4"/>
      <c r="Y4" s="4"/>
      <c r="Z4" s="4"/>
      <c r="AA4" s="5"/>
      <c r="AB4" s="5"/>
      <c r="AC4" s="5"/>
      <c r="AD4" s="5"/>
      <c r="AE4" s="5"/>
      <c r="AF4" s="5"/>
    </row>
    <row r="5" spans="1:32" ht="18.75" x14ac:dyDescent="0.25">
      <c r="A5" s="1"/>
      <c r="B5" s="2"/>
      <c r="C5" s="2"/>
      <c r="D5" s="2"/>
      <c r="E5" s="3"/>
      <c r="F5" s="1"/>
      <c r="G5" s="1"/>
      <c r="H5" s="3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4"/>
      <c r="U5" s="4"/>
      <c r="V5" s="4"/>
      <c r="W5" s="4"/>
      <c r="X5" s="4"/>
      <c r="Y5" s="4"/>
      <c r="Z5" s="4"/>
      <c r="AA5" s="5"/>
      <c r="AB5" s="5"/>
      <c r="AC5" s="5"/>
      <c r="AD5" s="5"/>
      <c r="AE5" s="5"/>
      <c r="AF5" s="5"/>
    </row>
    <row r="6" spans="1:32" ht="15" x14ac:dyDescent="0.25">
      <c r="A6" s="13"/>
      <c r="B6" s="14"/>
      <c r="C6" s="14"/>
      <c r="D6" s="14"/>
      <c r="E6" s="3"/>
      <c r="F6" s="13"/>
      <c r="G6" s="13"/>
      <c r="H6" s="3"/>
      <c r="I6" s="3"/>
      <c r="J6" s="3"/>
      <c r="K6" s="13"/>
      <c r="L6" s="3"/>
      <c r="M6" s="3"/>
      <c r="N6" s="3"/>
      <c r="O6" s="3"/>
      <c r="P6" s="3"/>
      <c r="Q6" s="4"/>
      <c r="R6" s="4"/>
      <c r="S6" s="4"/>
      <c r="T6" s="4"/>
      <c r="U6" s="4"/>
      <c r="V6" s="4"/>
      <c r="W6" s="4"/>
      <c r="X6" s="4"/>
      <c r="Y6" s="4"/>
      <c r="Z6" s="4"/>
      <c r="AA6" s="5"/>
      <c r="AB6" s="5"/>
      <c r="AC6" s="5"/>
      <c r="AD6" s="5"/>
      <c r="AE6" s="30" t="s">
        <v>80</v>
      </c>
      <c r="AF6" s="30"/>
    </row>
    <row r="7" spans="1:32" ht="14.25" x14ac:dyDescent="0.2">
      <c r="A7" s="18" t="s">
        <v>3</v>
      </c>
      <c r="B7" s="19" t="s">
        <v>4</v>
      </c>
      <c r="C7" s="20" t="s">
        <v>5</v>
      </c>
      <c r="D7" s="20"/>
      <c r="E7" s="20" t="s">
        <v>6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 t="s">
        <v>7</v>
      </c>
    </row>
    <row r="8" spans="1:32" ht="14.25" x14ac:dyDescent="0.2">
      <c r="A8" s="18"/>
      <c r="B8" s="19"/>
      <c r="C8" s="20" t="s">
        <v>8</v>
      </c>
      <c r="D8" s="20"/>
      <c r="E8" s="20"/>
      <c r="F8" s="20"/>
      <c r="G8" s="20"/>
      <c r="H8" s="20" t="s">
        <v>9</v>
      </c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 t="s">
        <v>10</v>
      </c>
      <c r="X8" s="20"/>
      <c r="Y8" s="20"/>
      <c r="Z8" s="20"/>
      <c r="AA8" s="20"/>
      <c r="AB8" s="20"/>
      <c r="AC8" s="20"/>
      <c r="AD8" s="20"/>
      <c r="AE8" s="20"/>
      <c r="AF8" s="20"/>
    </row>
    <row r="9" spans="1:32" ht="180" x14ac:dyDescent="0.2">
      <c r="A9" s="18"/>
      <c r="B9" s="19"/>
      <c r="C9" s="21" t="s">
        <v>11</v>
      </c>
      <c r="D9" s="21" t="s">
        <v>12</v>
      </c>
      <c r="E9" s="22" t="s">
        <v>13</v>
      </c>
      <c r="F9" s="22" t="s">
        <v>14</v>
      </c>
      <c r="G9" s="23" t="s">
        <v>15</v>
      </c>
      <c r="H9" s="22" t="s">
        <v>16</v>
      </c>
      <c r="I9" s="22" t="s">
        <v>17</v>
      </c>
      <c r="J9" s="22" t="s">
        <v>18</v>
      </c>
      <c r="K9" s="22" t="s">
        <v>19</v>
      </c>
      <c r="L9" s="22" t="s">
        <v>20</v>
      </c>
      <c r="M9" s="22" t="s">
        <v>21</v>
      </c>
      <c r="N9" s="22" t="s">
        <v>22</v>
      </c>
      <c r="O9" s="22" t="s">
        <v>23</v>
      </c>
      <c r="P9" s="22" t="s">
        <v>24</v>
      </c>
      <c r="Q9" s="22" t="s">
        <v>25</v>
      </c>
      <c r="R9" s="22" t="s">
        <v>26</v>
      </c>
      <c r="S9" s="22" t="s">
        <v>27</v>
      </c>
      <c r="T9" s="22" t="s">
        <v>28</v>
      </c>
      <c r="U9" s="22" t="s">
        <v>29</v>
      </c>
      <c r="V9" s="23" t="s">
        <v>15</v>
      </c>
      <c r="W9" s="22" t="s">
        <v>30</v>
      </c>
      <c r="X9" s="22" t="s">
        <v>31</v>
      </c>
      <c r="Y9" s="22" t="s">
        <v>32</v>
      </c>
      <c r="Z9" s="22" t="s">
        <v>35</v>
      </c>
      <c r="AA9" s="21" t="s">
        <v>36</v>
      </c>
      <c r="AB9" s="21" t="s">
        <v>37</v>
      </c>
      <c r="AC9" s="21" t="s">
        <v>38</v>
      </c>
      <c r="AD9" s="21" t="s">
        <v>39</v>
      </c>
      <c r="AE9" s="25" t="s">
        <v>15</v>
      </c>
      <c r="AF9" s="20"/>
    </row>
    <row r="10" spans="1:32" x14ac:dyDescent="0.2">
      <c r="A10" s="26">
        <v>1</v>
      </c>
      <c r="B10" s="27" t="s">
        <v>81</v>
      </c>
      <c r="C10" s="16"/>
      <c r="D10" s="16"/>
      <c r="E10" s="16">
        <v>5474</v>
      </c>
      <c r="F10" s="16"/>
      <c r="G10" s="28">
        <v>5474</v>
      </c>
      <c r="H10" s="16">
        <v>18143</v>
      </c>
      <c r="I10" s="16"/>
      <c r="J10" s="16"/>
      <c r="K10" s="16"/>
      <c r="L10" s="16">
        <v>2220</v>
      </c>
      <c r="M10" s="16">
        <v>36631</v>
      </c>
      <c r="N10" s="16"/>
      <c r="O10" s="16"/>
      <c r="P10" s="16"/>
      <c r="Q10" s="16"/>
      <c r="R10" s="16"/>
      <c r="S10" s="16"/>
      <c r="T10" s="16"/>
      <c r="U10" s="16">
        <v>3471</v>
      </c>
      <c r="V10" s="28">
        <v>60465</v>
      </c>
      <c r="W10" s="17">
        <v>39050</v>
      </c>
      <c r="X10" s="17"/>
      <c r="Y10" s="17"/>
      <c r="Z10" s="17"/>
      <c r="AA10" s="17"/>
      <c r="AB10" s="17"/>
      <c r="AC10" s="17"/>
      <c r="AD10" s="17"/>
      <c r="AE10" s="28">
        <f>SUM(W10:AD10)</f>
        <v>39050</v>
      </c>
      <c r="AF10" s="28">
        <v>104989</v>
      </c>
    </row>
    <row r="11" spans="1:32" x14ac:dyDescent="0.2">
      <c r="A11" s="26">
        <v>2</v>
      </c>
      <c r="B11" s="27" t="s">
        <v>41</v>
      </c>
      <c r="C11" s="16"/>
      <c r="D11" s="16"/>
      <c r="E11" s="16">
        <v>94</v>
      </c>
      <c r="F11" s="16">
        <v>27207</v>
      </c>
      <c r="G11" s="28">
        <v>27301</v>
      </c>
      <c r="H11" s="16">
        <v>37108</v>
      </c>
      <c r="I11" s="16"/>
      <c r="J11" s="16"/>
      <c r="K11" s="16"/>
      <c r="L11" s="16">
        <v>8164</v>
      </c>
      <c r="M11" s="16">
        <v>14156</v>
      </c>
      <c r="N11" s="16"/>
      <c r="O11" s="16"/>
      <c r="P11" s="16"/>
      <c r="Q11" s="16">
        <v>250</v>
      </c>
      <c r="R11" s="16"/>
      <c r="S11" s="16"/>
      <c r="T11" s="16"/>
      <c r="U11" s="16">
        <v>21072</v>
      </c>
      <c r="V11" s="28">
        <v>80750</v>
      </c>
      <c r="W11" s="17">
        <v>207342</v>
      </c>
      <c r="X11" s="17">
        <v>114</v>
      </c>
      <c r="Y11" s="17"/>
      <c r="Z11" s="17"/>
      <c r="AA11" s="17"/>
      <c r="AB11" s="17"/>
      <c r="AC11" s="17"/>
      <c r="AD11" s="17">
        <v>476</v>
      </c>
      <c r="AE11" s="28">
        <f t="shared" ref="AE11:AE46" si="0">SUM(W11:AD11)</f>
        <v>207932</v>
      </c>
      <c r="AF11" s="28">
        <v>315983</v>
      </c>
    </row>
    <row r="12" spans="1:32" x14ac:dyDescent="0.2">
      <c r="A12" s="26">
        <v>3</v>
      </c>
      <c r="B12" s="27" t="s">
        <v>42</v>
      </c>
      <c r="C12" s="16">
        <v>51035</v>
      </c>
      <c r="D12" s="16"/>
      <c r="E12" s="16">
        <v>13323</v>
      </c>
      <c r="F12" s="16"/>
      <c r="G12" s="28">
        <v>64358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28"/>
      <c r="W12" s="17"/>
      <c r="X12" s="17"/>
      <c r="Y12" s="17"/>
      <c r="Z12" s="17"/>
      <c r="AA12" s="17"/>
      <c r="AB12" s="17"/>
      <c r="AC12" s="17"/>
      <c r="AD12" s="17"/>
      <c r="AE12" s="28">
        <f t="shared" si="0"/>
        <v>0</v>
      </c>
      <c r="AF12" s="28">
        <v>64358</v>
      </c>
    </row>
    <row r="13" spans="1:32" x14ac:dyDescent="0.2">
      <c r="A13" s="26">
        <v>4</v>
      </c>
      <c r="B13" s="27" t="s">
        <v>43</v>
      </c>
      <c r="C13" s="16"/>
      <c r="D13" s="16"/>
      <c r="E13" s="16">
        <v>3479</v>
      </c>
      <c r="F13" s="16">
        <v>130385</v>
      </c>
      <c r="G13" s="28">
        <v>133864</v>
      </c>
      <c r="H13" s="16">
        <v>41081</v>
      </c>
      <c r="I13" s="16"/>
      <c r="J13" s="16"/>
      <c r="K13" s="16"/>
      <c r="L13" s="16"/>
      <c r="M13" s="16">
        <v>3599</v>
      </c>
      <c r="N13" s="16"/>
      <c r="O13" s="16">
        <v>366</v>
      </c>
      <c r="P13" s="16"/>
      <c r="Q13" s="16">
        <v>500</v>
      </c>
      <c r="R13" s="16"/>
      <c r="S13" s="16"/>
      <c r="T13" s="16">
        <v>2827</v>
      </c>
      <c r="U13" s="16">
        <v>14359</v>
      </c>
      <c r="V13" s="28">
        <v>62732</v>
      </c>
      <c r="W13" s="17">
        <v>121749</v>
      </c>
      <c r="X13" s="17"/>
      <c r="Y13" s="17"/>
      <c r="Z13" s="17"/>
      <c r="AA13" s="17"/>
      <c r="AB13" s="17"/>
      <c r="AC13" s="17"/>
      <c r="AD13" s="17"/>
      <c r="AE13" s="28">
        <f t="shared" si="0"/>
        <v>121749</v>
      </c>
      <c r="AF13" s="28">
        <v>318345</v>
      </c>
    </row>
    <row r="14" spans="1:32" ht="25.5" x14ac:dyDescent="0.2">
      <c r="A14" s="26">
        <v>5</v>
      </c>
      <c r="B14" s="27" t="s">
        <v>44</v>
      </c>
      <c r="C14" s="16"/>
      <c r="D14" s="16"/>
      <c r="E14" s="16"/>
      <c r="F14" s="16"/>
      <c r="G14" s="28"/>
      <c r="H14" s="16"/>
      <c r="I14" s="16"/>
      <c r="J14" s="16"/>
      <c r="K14" s="16"/>
      <c r="L14" s="16"/>
      <c r="M14" s="16"/>
      <c r="N14" s="16">
        <v>634</v>
      </c>
      <c r="O14" s="16"/>
      <c r="P14" s="16"/>
      <c r="Q14" s="16"/>
      <c r="R14" s="16"/>
      <c r="S14" s="16"/>
      <c r="T14" s="16"/>
      <c r="U14" s="16">
        <v>15</v>
      </c>
      <c r="V14" s="28">
        <v>649</v>
      </c>
      <c r="W14" s="17"/>
      <c r="X14" s="17"/>
      <c r="Y14" s="17"/>
      <c r="Z14" s="17"/>
      <c r="AA14" s="17"/>
      <c r="AB14" s="17"/>
      <c r="AC14" s="17"/>
      <c r="AD14" s="17"/>
      <c r="AE14" s="28">
        <f t="shared" si="0"/>
        <v>0</v>
      </c>
      <c r="AF14" s="28">
        <v>649</v>
      </c>
    </row>
    <row r="15" spans="1:32" x14ac:dyDescent="0.2">
      <c r="A15" s="26">
        <v>6</v>
      </c>
      <c r="B15" s="27" t="s">
        <v>45</v>
      </c>
      <c r="C15" s="16"/>
      <c r="D15" s="16"/>
      <c r="E15" s="16"/>
      <c r="F15" s="16"/>
      <c r="G15" s="28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28"/>
      <c r="W15" s="17">
        <v>1358</v>
      </c>
      <c r="X15" s="17"/>
      <c r="Y15" s="17"/>
      <c r="Z15" s="17">
        <v>0</v>
      </c>
      <c r="AA15" s="17"/>
      <c r="AB15" s="17"/>
      <c r="AC15" s="17">
        <v>5274</v>
      </c>
      <c r="AD15" s="17"/>
      <c r="AE15" s="28">
        <f t="shared" si="0"/>
        <v>6632</v>
      </c>
      <c r="AF15" s="28">
        <v>6632</v>
      </c>
    </row>
    <row r="16" spans="1:32" x14ac:dyDescent="0.2">
      <c r="A16" s="26">
        <v>7</v>
      </c>
      <c r="B16" s="27" t="s">
        <v>46</v>
      </c>
      <c r="C16" s="16"/>
      <c r="D16" s="16"/>
      <c r="E16" s="16">
        <v>31724</v>
      </c>
      <c r="F16" s="16">
        <v>226168</v>
      </c>
      <c r="G16" s="28">
        <v>257892</v>
      </c>
      <c r="H16" s="16">
        <v>40451</v>
      </c>
      <c r="I16" s="16"/>
      <c r="J16" s="16">
        <v>10186</v>
      </c>
      <c r="K16" s="16"/>
      <c r="L16" s="16">
        <v>432</v>
      </c>
      <c r="M16" s="16">
        <v>6303</v>
      </c>
      <c r="N16" s="16">
        <v>319376</v>
      </c>
      <c r="O16" s="16">
        <v>273</v>
      </c>
      <c r="P16" s="16"/>
      <c r="Q16" s="16"/>
      <c r="R16" s="16"/>
      <c r="S16" s="16">
        <v>784</v>
      </c>
      <c r="T16" s="16"/>
      <c r="U16" s="16">
        <v>118375</v>
      </c>
      <c r="V16" s="28">
        <v>496180</v>
      </c>
      <c r="W16" s="17">
        <v>199899</v>
      </c>
      <c r="X16" s="17">
        <v>3895</v>
      </c>
      <c r="Y16" s="17"/>
      <c r="Z16" s="17"/>
      <c r="AA16" s="17"/>
      <c r="AB16" s="17">
        <v>3455</v>
      </c>
      <c r="AC16" s="17"/>
      <c r="AD16" s="17"/>
      <c r="AE16" s="28">
        <f t="shared" si="0"/>
        <v>207249</v>
      </c>
      <c r="AF16" s="28">
        <v>961321</v>
      </c>
    </row>
    <row r="17" spans="1:32" ht="25.5" x14ac:dyDescent="0.2">
      <c r="A17" s="26">
        <v>8</v>
      </c>
      <c r="B17" s="27" t="s">
        <v>47</v>
      </c>
      <c r="C17" s="16"/>
      <c r="D17" s="16"/>
      <c r="E17" s="16"/>
      <c r="F17" s="16"/>
      <c r="G17" s="28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28"/>
      <c r="W17" s="17"/>
      <c r="X17" s="17"/>
      <c r="Y17" s="17"/>
      <c r="Z17" s="17"/>
      <c r="AA17" s="17"/>
      <c r="AB17" s="17"/>
      <c r="AC17" s="17"/>
      <c r="AD17" s="17"/>
      <c r="AE17" s="28">
        <f t="shared" si="0"/>
        <v>0</v>
      </c>
      <c r="AF17" s="28"/>
    </row>
    <row r="18" spans="1:32" x14ac:dyDescent="0.2">
      <c r="A18" s="26">
        <v>9</v>
      </c>
      <c r="B18" s="27" t="s">
        <v>48</v>
      </c>
      <c r="C18" s="16"/>
      <c r="D18" s="16"/>
      <c r="E18" s="16"/>
      <c r="F18" s="16"/>
      <c r="G18" s="28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28"/>
      <c r="W18" s="17">
        <v>16494</v>
      </c>
      <c r="X18" s="17"/>
      <c r="Y18" s="17"/>
      <c r="Z18" s="17"/>
      <c r="AA18" s="17"/>
      <c r="AB18" s="17"/>
      <c r="AC18" s="17"/>
      <c r="AD18" s="17"/>
      <c r="AE18" s="28">
        <f t="shared" si="0"/>
        <v>16494</v>
      </c>
      <c r="AF18" s="28">
        <v>16494</v>
      </c>
    </row>
    <row r="19" spans="1:32" x14ac:dyDescent="0.2">
      <c r="A19" s="26">
        <v>10</v>
      </c>
      <c r="B19" s="27" t="s">
        <v>49</v>
      </c>
      <c r="C19" s="16"/>
      <c r="D19" s="16"/>
      <c r="E19" s="16">
        <v>14</v>
      </c>
      <c r="F19" s="16"/>
      <c r="G19" s="28">
        <v>14</v>
      </c>
      <c r="H19" s="16">
        <v>6663</v>
      </c>
      <c r="I19" s="16"/>
      <c r="J19" s="16"/>
      <c r="K19" s="16"/>
      <c r="L19" s="16"/>
      <c r="M19" s="16">
        <v>44</v>
      </c>
      <c r="N19" s="16"/>
      <c r="O19" s="16"/>
      <c r="P19" s="16"/>
      <c r="Q19" s="16"/>
      <c r="R19" s="16"/>
      <c r="S19" s="16"/>
      <c r="T19" s="16"/>
      <c r="U19" s="16">
        <v>698</v>
      </c>
      <c r="V19" s="28">
        <v>7405</v>
      </c>
      <c r="W19" s="17">
        <v>140</v>
      </c>
      <c r="X19" s="17"/>
      <c r="Y19" s="17"/>
      <c r="Z19" s="17"/>
      <c r="AA19" s="17"/>
      <c r="AB19" s="17"/>
      <c r="AC19" s="17"/>
      <c r="AD19" s="17"/>
      <c r="AE19" s="28">
        <f t="shared" si="0"/>
        <v>140</v>
      </c>
      <c r="AF19" s="28">
        <v>7559</v>
      </c>
    </row>
    <row r="20" spans="1:32" x14ac:dyDescent="0.2">
      <c r="A20" s="26">
        <v>11</v>
      </c>
      <c r="B20" s="27" t="s">
        <v>50</v>
      </c>
      <c r="C20" s="16"/>
      <c r="D20" s="16"/>
      <c r="E20" s="16">
        <v>1353</v>
      </c>
      <c r="F20" s="16">
        <v>22376</v>
      </c>
      <c r="G20" s="28">
        <v>23790</v>
      </c>
      <c r="H20" s="16">
        <v>17338</v>
      </c>
      <c r="I20" s="16"/>
      <c r="J20" s="16"/>
      <c r="K20" s="16"/>
      <c r="L20" s="16">
        <v>1576</v>
      </c>
      <c r="M20" s="16">
        <v>3154</v>
      </c>
      <c r="N20" s="16"/>
      <c r="O20" s="16">
        <v>56</v>
      </c>
      <c r="P20" s="16"/>
      <c r="Q20" s="16"/>
      <c r="R20" s="16"/>
      <c r="S20" s="16"/>
      <c r="T20" s="16">
        <v>11156</v>
      </c>
      <c r="U20" s="16">
        <v>3748</v>
      </c>
      <c r="V20" s="28">
        <v>37028</v>
      </c>
      <c r="W20" s="17">
        <v>10177</v>
      </c>
      <c r="X20" s="17"/>
      <c r="Y20" s="17"/>
      <c r="Z20" s="17"/>
      <c r="AA20" s="17"/>
      <c r="AB20" s="17"/>
      <c r="AC20" s="17"/>
      <c r="AD20" s="17"/>
      <c r="AE20" s="28">
        <f t="shared" si="0"/>
        <v>10177</v>
      </c>
      <c r="AF20" s="28">
        <v>70995</v>
      </c>
    </row>
    <row r="21" spans="1:32" x14ac:dyDescent="0.2">
      <c r="A21" s="26">
        <v>12</v>
      </c>
      <c r="B21" s="27" t="s">
        <v>51</v>
      </c>
      <c r="C21" s="16"/>
      <c r="D21" s="16"/>
      <c r="E21" s="16">
        <v>2574</v>
      </c>
      <c r="F21" s="16"/>
      <c r="G21" s="28">
        <v>2574</v>
      </c>
      <c r="H21" s="16">
        <v>11345</v>
      </c>
      <c r="I21" s="16"/>
      <c r="J21" s="16"/>
      <c r="K21" s="16"/>
      <c r="L21" s="16"/>
      <c r="M21" s="16">
        <v>973</v>
      </c>
      <c r="N21" s="16"/>
      <c r="O21" s="16"/>
      <c r="P21" s="16"/>
      <c r="Q21" s="16"/>
      <c r="R21" s="16"/>
      <c r="S21" s="16"/>
      <c r="T21" s="16"/>
      <c r="U21" s="16"/>
      <c r="V21" s="28">
        <v>12318</v>
      </c>
      <c r="W21" s="17">
        <v>98518</v>
      </c>
      <c r="X21" s="17">
        <v>143</v>
      </c>
      <c r="Y21" s="17"/>
      <c r="Z21" s="17"/>
      <c r="AA21" s="17"/>
      <c r="AB21" s="17"/>
      <c r="AC21" s="17"/>
      <c r="AD21" s="17"/>
      <c r="AE21" s="28">
        <f t="shared" si="0"/>
        <v>98661</v>
      </c>
      <c r="AF21" s="28">
        <v>113553</v>
      </c>
    </row>
    <row r="22" spans="1:32" x14ac:dyDescent="0.2">
      <c r="A22" s="26">
        <v>13</v>
      </c>
      <c r="B22" s="27" t="s">
        <v>52</v>
      </c>
      <c r="C22" s="16"/>
      <c r="D22" s="16"/>
      <c r="E22" s="16">
        <v>724</v>
      </c>
      <c r="F22" s="16"/>
      <c r="G22" s="28">
        <v>724</v>
      </c>
      <c r="H22" s="16">
        <v>1229</v>
      </c>
      <c r="I22" s="16"/>
      <c r="J22" s="16"/>
      <c r="K22" s="16"/>
      <c r="L22" s="16"/>
      <c r="M22" s="16">
        <v>114</v>
      </c>
      <c r="N22" s="16"/>
      <c r="O22" s="16">
        <v>191</v>
      </c>
      <c r="P22" s="16"/>
      <c r="Q22" s="16"/>
      <c r="R22" s="16"/>
      <c r="S22" s="16"/>
      <c r="T22" s="16"/>
      <c r="U22" s="16">
        <v>848</v>
      </c>
      <c r="V22" s="28">
        <v>2382</v>
      </c>
      <c r="W22" s="17">
        <v>53662</v>
      </c>
      <c r="X22" s="17">
        <v>55</v>
      </c>
      <c r="Y22" s="17"/>
      <c r="Z22" s="17"/>
      <c r="AA22" s="17"/>
      <c r="AB22" s="17"/>
      <c r="AC22" s="17"/>
      <c r="AD22" s="17"/>
      <c r="AE22" s="28">
        <f t="shared" si="0"/>
        <v>53717</v>
      </c>
      <c r="AF22" s="28">
        <v>56823</v>
      </c>
    </row>
    <row r="23" spans="1:32" x14ac:dyDescent="0.2">
      <c r="A23" s="26">
        <v>14</v>
      </c>
      <c r="B23" s="27" t="s">
        <v>53</v>
      </c>
      <c r="C23" s="16"/>
      <c r="D23" s="16"/>
      <c r="E23" s="16"/>
      <c r="F23" s="16">
        <v>32601</v>
      </c>
      <c r="G23" s="28">
        <v>33185</v>
      </c>
      <c r="H23" s="16">
        <v>7831</v>
      </c>
      <c r="I23" s="16"/>
      <c r="J23" s="16"/>
      <c r="K23" s="16"/>
      <c r="L23" s="16">
        <v>202867</v>
      </c>
      <c r="M23" s="16">
        <v>321977</v>
      </c>
      <c r="N23" s="16">
        <v>52249</v>
      </c>
      <c r="O23" s="16"/>
      <c r="P23" s="16"/>
      <c r="Q23" s="16"/>
      <c r="R23" s="16"/>
      <c r="S23" s="16"/>
      <c r="T23" s="16"/>
      <c r="U23" s="16">
        <v>10181</v>
      </c>
      <c r="V23" s="28">
        <v>595105</v>
      </c>
      <c r="W23" s="17">
        <v>5406</v>
      </c>
      <c r="X23" s="17">
        <v>125</v>
      </c>
      <c r="Y23" s="17"/>
      <c r="Z23" s="17"/>
      <c r="AA23" s="17">
        <v>518</v>
      </c>
      <c r="AB23" s="17"/>
      <c r="AC23" s="17"/>
      <c r="AD23" s="17"/>
      <c r="AE23" s="28">
        <f t="shared" si="0"/>
        <v>6049</v>
      </c>
      <c r="AF23" s="28">
        <v>634339</v>
      </c>
    </row>
    <row r="24" spans="1:32" x14ac:dyDescent="0.2">
      <c r="A24" s="26">
        <v>15</v>
      </c>
      <c r="B24" s="27" t="s">
        <v>54</v>
      </c>
      <c r="C24" s="16"/>
      <c r="D24" s="16"/>
      <c r="E24" s="16">
        <v>8159</v>
      </c>
      <c r="F24" s="16">
        <v>47813</v>
      </c>
      <c r="G24" s="28">
        <v>55972</v>
      </c>
      <c r="H24" s="16">
        <v>342</v>
      </c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>
        <v>251677</v>
      </c>
      <c r="V24" s="28">
        <v>252019</v>
      </c>
      <c r="W24" s="17">
        <v>10142</v>
      </c>
      <c r="X24" s="17"/>
      <c r="Y24" s="17"/>
      <c r="Z24" s="17"/>
      <c r="AA24" s="17"/>
      <c r="AB24" s="17"/>
      <c r="AC24" s="17"/>
      <c r="AD24" s="17"/>
      <c r="AE24" s="28">
        <f t="shared" si="0"/>
        <v>10142</v>
      </c>
      <c r="AF24" s="28">
        <v>318133</v>
      </c>
    </row>
    <row r="25" spans="1:32" x14ac:dyDescent="0.2">
      <c r="A25" s="26">
        <v>16</v>
      </c>
      <c r="B25" s="27" t="s">
        <v>55</v>
      </c>
      <c r="C25" s="16"/>
      <c r="D25" s="16"/>
      <c r="E25" s="16">
        <v>2569</v>
      </c>
      <c r="F25" s="16">
        <v>39626</v>
      </c>
      <c r="G25" s="28">
        <v>42195</v>
      </c>
      <c r="H25" s="16">
        <v>261703</v>
      </c>
      <c r="I25" s="16"/>
      <c r="J25" s="16"/>
      <c r="K25" s="16"/>
      <c r="L25" s="16">
        <v>6339</v>
      </c>
      <c r="M25" s="16">
        <v>19663</v>
      </c>
      <c r="N25" s="16"/>
      <c r="O25" s="16">
        <v>3345</v>
      </c>
      <c r="P25" s="16"/>
      <c r="Q25" s="16"/>
      <c r="R25" s="16"/>
      <c r="S25" s="16"/>
      <c r="T25" s="16">
        <v>19345</v>
      </c>
      <c r="U25" s="16"/>
      <c r="V25" s="28">
        <v>310395</v>
      </c>
      <c r="W25" s="17">
        <v>156601</v>
      </c>
      <c r="X25" s="17">
        <v>165</v>
      </c>
      <c r="Y25" s="17"/>
      <c r="Z25" s="17"/>
      <c r="AA25" s="17"/>
      <c r="AB25" s="17">
        <v>1918</v>
      </c>
      <c r="AC25" s="17"/>
      <c r="AD25" s="17"/>
      <c r="AE25" s="28">
        <f t="shared" si="0"/>
        <v>158684</v>
      </c>
      <c r="AF25" s="28">
        <v>511274</v>
      </c>
    </row>
    <row r="26" spans="1:32" x14ac:dyDescent="0.2">
      <c r="A26" s="26">
        <v>17</v>
      </c>
      <c r="B26" s="27" t="s">
        <v>56</v>
      </c>
      <c r="C26" s="16"/>
      <c r="D26" s="16"/>
      <c r="E26" s="16">
        <v>49</v>
      </c>
      <c r="F26" s="16">
        <v>7371</v>
      </c>
      <c r="G26" s="28">
        <v>7420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28"/>
      <c r="W26" s="17">
        <v>6163</v>
      </c>
      <c r="X26" s="17"/>
      <c r="Y26" s="17"/>
      <c r="Z26" s="17"/>
      <c r="AA26" s="17"/>
      <c r="AB26" s="17"/>
      <c r="AC26" s="17"/>
      <c r="AD26" s="17"/>
      <c r="AE26" s="28">
        <f t="shared" si="0"/>
        <v>6163</v>
      </c>
      <c r="AF26" s="28">
        <v>13583</v>
      </c>
    </row>
    <row r="27" spans="1:32" x14ac:dyDescent="0.2">
      <c r="A27" s="26">
        <v>18</v>
      </c>
      <c r="B27" s="27" t="s">
        <v>57</v>
      </c>
      <c r="C27" s="16"/>
      <c r="D27" s="16"/>
      <c r="E27" s="16"/>
      <c r="F27" s="16"/>
      <c r="G27" s="28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28"/>
      <c r="W27" s="17">
        <v>360</v>
      </c>
      <c r="X27" s="17"/>
      <c r="Y27" s="17"/>
      <c r="Z27" s="17"/>
      <c r="AA27" s="17"/>
      <c r="AB27" s="17"/>
      <c r="AC27" s="17"/>
      <c r="AD27" s="17"/>
      <c r="AE27" s="28">
        <f t="shared" si="0"/>
        <v>360</v>
      </c>
      <c r="AF27" s="28">
        <v>360</v>
      </c>
    </row>
    <row r="28" spans="1:32" x14ac:dyDescent="0.2">
      <c r="A28" s="26">
        <v>19</v>
      </c>
      <c r="B28" s="27" t="s">
        <v>58</v>
      </c>
      <c r="C28" s="16"/>
      <c r="D28" s="16"/>
      <c r="E28" s="16">
        <v>2730</v>
      </c>
      <c r="F28" s="16"/>
      <c r="G28" s="28">
        <v>2730</v>
      </c>
      <c r="H28" s="16">
        <v>20320</v>
      </c>
      <c r="I28" s="16"/>
      <c r="J28" s="16"/>
      <c r="K28" s="16"/>
      <c r="L28" s="16"/>
      <c r="M28" s="16">
        <v>213</v>
      </c>
      <c r="N28" s="16"/>
      <c r="O28" s="16">
        <v>20</v>
      </c>
      <c r="P28" s="16"/>
      <c r="Q28" s="16"/>
      <c r="R28" s="16"/>
      <c r="S28" s="16"/>
      <c r="T28" s="16"/>
      <c r="U28" s="16">
        <v>478</v>
      </c>
      <c r="V28" s="28">
        <v>21031</v>
      </c>
      <c r="W28" s="17">
        <v>152104</v>
      </c>
      <c r="X28" s="17">
        <v>94</v>
      </c>
      <c r="Y28" s="17"/>
      <c r="Z28" s="17"/>
      <c r="AA28" s="17"/>
      <c r="AB28" s="17"/>
      <c r="AC28" s="17">
        <v>5065</v>
      </c>
      <c r="AD28" s="17"/>
      <c r="AE28" s="28">
        <f t="shared" si="0"/>
        <v>157263</v>
      </c>
      <c r="AF28" s="28">
        <v>181024</v>
      </c>
    </row>
    <row r="29" spans="1:32" x14ac:dyDescent="0.2">
      <c r="A29" s="26">
        <v>20</v>
      </c>
      <c r="B29" s="27" t="s">
        <v>59</v>
      </c>
      <c r="C29" s="16"/>
      <c r="D29" s="16"/>
      <c r="E29" s="16">
        <v>15912</v>
      </c>
      <c r="F29" s="16"/>
      <c r="G29" s="28">
        <v>15912</v>
      </c>
      <c r="H29" s="16"/>
      <c r="I29" s="16"/>
      <c r="J29" s="16"/>
      <c r="K29" s="16"/>
      <c r="L29" s="16"/>
      <c r="M29" s="16">
        <v>1675537</v>
      </c>
      <c r="N29" s="16"/>
      <c r="O29" s="16"/>
      <c r="P29" s="16"/>
      <c r="Q29" s="16"/>
      <c r="R29" s="16"/>
      <c r="S29" s="16"/>
      <c r="T29" s="16"/>
      <c r="U29" s="16">
        <v>6830</v>
      </c>
      <c r="V29" s="28">
        <v>1682367</v>
      </c>
      <c r="W29" s="17"/>
      <c r="X29" s="17"/>
      <c r="Y29" s="17"/>
      <c r="Z29" s="17"/>
      <c r="AA29" s="17"/>
      <c r="AB29" s="17"/>
      <c r="AC29" s="17"/>
      <c r="AD29" s="17"/>
      <c r="AE29" s="28">
        <f t="shared" si="0"/>
        <v>0</v>
      </c>
      <c r="AF29" s="28">
        <v>1698279</v>
      </c>
    </row>
    <row r="30" spans="1:32" x14ac:dyDescent="0.2">
      <c r="A30" s="26">
        <v>21</v>
      </c>
      <c r="B30" s="27" t="s">
        <v>82</v>
      </c>
      <c r="C30" s="16"/>
      <c r="D30" s="16"/>
      <c r="E30" s="16">
        <v>15974</v>
      </c>
      <c r="F30" s="16"/>
      <c r="G30" s="28">
        <v>15974</v>
      </c>
      <c r="H30" s="16">
        <v>17421</v>
      </c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28">
        <v>19207</v>
      </c>
      <c r="W30" s="17">
        <v>68025</v>
      </c>
      <c r="X30" s="17">
        <v>243</v>
      </c>
      <c r="Y30" s="17"/>
      <c r="Z30" s="17"/>
      <c r="AA30" s="17"/>
      <c r="AB30" s="17"/>
      <c r="AC30" s="17"/>
      <c r="AD30" s="17"/>
      <c r="AE30" s="28">
        <f t="shared" si="0"/>
        <v>68268</v>
      </c>
      <c r="AF30" s="28">
        <v>103449</v>
      </c>
    </row>
    <row r="31" spans="1:32" x14ac:dyDescent="0.2">
      <c r="A31" s="26">
        <v>22</v>
      </c>
      <c r="B31" s="27" t="s">
        <v>60</v>
      </c>
      <c r="C31" s="16"/>
      <c r="D31" s="16"/>
      <c r="E31" s="16">
        <v>31</v>
      </c>
      <c r="F31" s="16"/>
      <c r="G31" s="28">
        <v>31</v>
      </c>
      <c r="H31" s="16">
        <v>889</v>
      </c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28">
        <v>889</v>
      </c>
      <c r="W31" s="17">
        <v>71434</v>
      </c>
      <c r="X31" s="17"/>
      <c r="Y31" s="17"/>
      <c r="Z31" s="17"/>
      <c r="AA31" s="17"/>
      <c r="AB31" s="17"/>
      <c r="AC31" s="17"/>
      <c r="AD31" s="17"/>
      <c r="AE31" s="28">
        <f t="shared" si="0"/>
        <v>71434</v>
      </c>
      <c r="AF31" s="28">
        <v>72354</v>
      </c>
    </row>
    <row r="32" spans="1:32" x14ac:dyDescent="0.2">
      <c r="A32" s="26">
        <v>23</v>
      </c>
      <c r="B32" s="27" t="s">
        <v>61</v>
      </c>
      <c r="C32" s="16">
        <v>506</v>
      </c>
      <c r="D32" s="16">
        <v>733</v>
      </c>
      <c r="E32" s="16"/>
      <c r="F32" s="16"/>
      <c r="G32" s="28">
        <v>1239</v>
      </c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28"/>
      <c r="W32" s="17"/>
      <c r="X32" s="17"/>
      <c r="Y32" s="17"/>
      <c r="Z32" s="17"/>
      <c r="AA32" s="17"/>
      <c r="AB32" s="17"/>
      <c r="AC32" s="17"/>
      <c r="AD32" s="17"/>
      <c r="AE32" s="28">
        <f t="shared" si="0"/>
        <v>0</v>
      </c>
      <c r="AF32" s="28">
        <v>1239</v>
      </c>
    </row>
    <row r="33" spans="1:32" x14ac:dyDescent="0.2">
      <c r="A33" s="26">
        <v>24</v>
      </c>
      <c r="B33" s="27" t="s">
        <v>62</v>
      </c>
      <c r="C33" s="16"/>
      <c r="D33" s="16"/>
      <c r="E33" s="16"/>
      <c r="F33" s="16">
        <v>4748</v>
      </c>
      <c r="G33" s="28">
        <v>4748</v>
      </c>
      <c r="H33" s="16">
        <v>826</v>
      </c>
      <c r="I33" s="16"/>
      <c r="J33" s="16"/>
      <c r="K33" s="16"/>
      <c r="L33" s="16">
        <v>488</v>
      </c>
      <c r="M33" s="16"/>
      <c r="N33" s="16"/>
      <c r="O33" s="16"/>
      <c r="P33" s="16"/>
      <c r="Q33" s="16"/>
      <c r="R33" s="16"/>
      <c r="S33" s="16"/>
      <c r="T33" s="16"/>
      <c r="U33" s="16"/>
      <c r="V33" s="28">
        <v>1314</v>
      </c>
      <c r="W33" s="17">
        <v>3030</v>
      </c>
      <c r="X33" s="17"/>
      <c r="Y33" s="17"/>
      <c r="Z33" s="17"/>
      <c r="AA33" s="17"/>
      <c r="AB33" s="17"/>
      <c r="AC33" s="17"/>
      <c r="AD33" s="17">
        <v>220</v>
      </c>
      <c r="AE33" s="28">
        <f t="shared" si="0"/>
        <v>3250</v>
      </c>
      <c r="AF33" s="28">
        <v>9312</v>
      </c>
    </row>
    <row r="34" spans="1:32" x14ac:dyDescent="0.2">
      <c r="A34" s="26">
        <v>25</v>
      </c>
      <c r="B34" s="27" t="s">
        <v>63</v>
      </c>
      <c r="C34" s="16"/>
      <c r="D34" s="16"/>
      <c r="E34" s="16">
        <v>4466</v>
      </c>
      <c r="F34" s="16">
        <v>20586</v>
      </c>
      <c r="G34" s="28">
        <v>29632</v>
      </c>
      <c r="H34" s="16">
        <v>96096</v>
      </c>
      <c r="I34" s="16"/>
      <c r="J34" s="16"/>
      <c r="K34" s="16"/>
      <c r="L34" s="16">
        <v>4424</v>
      </c>
      <c r="M34" s="16">
        <v>1999</v>
      </c>
      <c r="N34" s="16">
        <v>14066</v>
      </c>
      <c r="O34" s="16"/>
      <c r="P34" s="16"/>
      <c r="Q34" s="16"/>
      <c r="R34" s="16"/>
      <c r="S34" s="16">
        <v>39</v>
      </c>
      <c r="T34" s="16">
        <v>3674</v>
      </c>
      <c r="U34" s="16">
        <v>67</v>
      </c>
      <c r="V34" s="28">
        <v>120365</v>
      </c>
      <c r="W34" s="17">
        <v>164927</v>
      </c>
      <c r="X34" s="17">
        <v>171</v>
      </c>
      <c r="Y34" s="17"/>
      <c r="Z34" s="17"/>
      <c r="AA34" s="17"/>
      <c r="AB34" s="17"/>
      <c r="AC34" s="17"/>
      <c r="AD34" s="17">
        <v>120</v>
      </c>
      <c r="AE34" s="28">
        <f t="shared" si="0"/>
        <v>165218</v>
      </c>
      <c r="AF34" s="28">
        <v>315215</v>
      </c>
    </row>
    <row r="35" spans="1:32" x14ac:dyDescent="0.2">
      <c r="A35" s="26">
        <v>26</v>
      </c>
      <c r="B35" s="27" t="s">
        <v>64</v>
      </c>
      <c r="C35" s="16"/>
      <c r="D35" s="16"/>
      <c r="E35" s="16">
        <v>520</v>
      </c>
      <c r="F35" s="16">
        <v>954</v>
      </c>
      <c r="G35" s="28">
        <v>1474</v>
      </c>
      <c r="H35" s="16">
        <v>27121</v>
      </c>
      <c r="I35" s="16">
        <v>522</v>
      </c>
      <c r="J35" s="16"/>
      <c r="K35" s="16"/>
      <c r="L35" s="16">
        <v>417</v>
      </c>
      <c r="M35" s="16">
        <v>500</v>
      </c>
      <c r="N35" s="16"/>
      <c r="O35" s="16">
        <v>27</v>
      </c>
      <c r="P35" s="16"/>
      <c r="Q35" s="16">
        <v>827</v>
      </c>
      <c r="R35" s="16"/>
      <c r="S35" s="16"/>
      <c r="T35" s="16">
        <v>86668</v>
      </c>
      <c r="U35" s="16">
        <v>605</v>
      </c>
      <c r="V35" s="28">
        <v>116687</v>
      </c>
      <c r="W35" s="17">
        <v>238471</v>
      </c>
      <c r="X35" s="17">
        <v>704</v>
      </c>
      <c r="Y35" s="17"/>
      <c r="Z35" s="17"/>
      <c r="AA35" s="17"/>
      <c r="AB35" s="17"/>
      <c r="AC35" s="17"/>
      <c r="AD35" s="17">
        <v>336</v>
      </c>
      <c r="AE35" s="28">
        <f t="shared" si="0"/>
        <v>239511</v>
      </c>
      <c r="AF35" s="28">
        <v>357672</v>
      </c>
    </row>
    <row r="36" spans="1:32" x14ac:dyDescent="0.2">
      <c r="A36" s="26">
        <v>27</v>
      </c>
      <c r="B36" s="27" t="s">
        <v>65</v>
      </c>
      <c r="C36" s="16"/>
      <c r="D36" s="16"/>
      <c r="E36" s="16">
        <v>481</v>
      </c>
      <c r="F36" s="16">
        <v>3616</v>
      </c>
      <c r="G36" s="28">
        <v>4097</v>
      </c>
      <c r="H36" s="16">
        <v>42093</v>
      </c>
      <c r="I36" s="16"/>
      <c r="J36" s="16">
        <v>385</v>
      </c>
      <c r="K36" s="16"/>
      <c r="L36" s="16">
        <v>3810</v>
      </c>
      <c r="M36" s="16">
        <v>344</v>
      </c>
      <c r="N36" s="16"/>
      <c r="O36" s="16"/>
      <c r="P36" s="16"/>
      <c r="Q36" s="16"/>
      <c r="R36" s="16"/>
      <c r="S36" s="16">
        <v>71</v>
      </c>
      <c r="T36" s="16">
        <v>207</v>
      </c>
      <c r="U36" s="16">
        <v>768</v>
      </c>
      <c r="V36" s="28">
        <v>47678</v>
      </c>
      <c r="W36" s="17">
        <v>49386</v>
      </c>
      <c r="X36" s="17"/>
      <c r="Y36" s="17"/>
      <c r="Z36" s="17"/>
      <c r="AA36" s="17"/>
      <c r="AB36" s="17"/>
      <c r="AC36" s="17"/>
      <c r="AD36" s="17"/>
      <c r="AE36" s="28">
        <f t="shared" si="0"/>
        <v>49386</v>
      </c>
      <c r="AF36" s="28">
        <v>101161</v>
      </c>
    </row>
    <row r="37" spans="1:32" x14ac:dyDescent="0.2">
      <c r="A37" s="26">
        <v>28</v>
      </c>
      <c r="B37" s="27" t="s">
        <v>66</v>
      </c>
      <c r="C37" s="16"/>
      <c r="D37" s="16"/>
      <c r="E37" s="16">
        <v>25</v>
      </c>
      <c r="F37" s="16">
        <v>740</v>
      </c>
      <c r="G37" s="28">
        <v>765</v>
      </c>
      <c r="H37" s="16">
        <v>1461</v>
      </c>
      <c r="I37" s="16"/>
      <c r="J37" s="16"/>
      <c r="K37" s="16"/>
      <c r="L37" s="16"/>
      <c r="M37" s="16">
        <v>30</v>
      </c>
      <c r="N37" s="16"/>
      <c r="O37" s="16">
        <v>50</v>
      </c>
      <c r="P37" s="16"/>
      <c r="Q37" s="16"/>
      <c r="R37" s="16"/>
      <c r="S37" s="16"/>
      <c r="T37" s="16"/>
      <c r="U37" s="16">
        <v>184</v>
      </c>
      <c r="V37" s="28">
        <v>1725</v>
      </c>
      <c r="W37" s="17">
        <v>92799</v>
      </c>
      <c r="X37" s="17"/>
      <c r="Y37" s="17"/>
      <c r="Z37" s="17"/>
      <c r="AA37" s="17"/>
      <c r="AB37" s="17"/>
      <c r="AC37" s="17"/>
      <c r="AD37" s="17">
        <v>385</v>
      </c>
      <c r="AE37" s="28">
        <f t="shared" si="0"/>
        <v>93184</v>
      </c>
      <c r="AF37" s="28">
        <v>95674</v>
      </c>
    </row>
    <row r="38" spans="1:32" x14ac:dyDescent="0.2">
      <c r="A38" s="26">
        <v>29</v>
      </c>
      <c r="B38" s="27" t="s">
        <v>83</v>
      </c>
      <c r="C38" s="16"/>
      <c r="D38" s="16"/>
      <c r="E38" s="16">
        <v>7401</v>
      </c>
      <c r="F38" s="16"/>
      <c r="G38" s="28">
        <v>7401</v>
      </c>
      <c r="H38" s="16">
        <v>13587</v>
      </c>
      <c r="I38" s="16"/>
      <c r="J38" s="16"/>
      <c r="K38" s="16"/>
      <c r="L38" s="16">
        <v>634</v>
      </c>
      <c r="M38" s="16">
        <v>723</v>
      </c>
      <c r="N38" s="16"/>
      <c r="O38" s="16"/>
      <c r="P38" s="16"/>
      <c r="Q38" s="16"/>
      <c r="R38" s="16"/>
      <c r="S38" s="16"/>
      <c r="T38" s="16"/>
      <c r="U38" s="16">
        <v>260</v>
      </c>
      <c r="V38" s="28">
        <v>15204</v>
      </c>
      <c r="W38" s="17">
        <v>48834</v>
      </c>
      <c r="X38" s="17"/>
      <c r="Y38" s="17"/>
      <c r="Z38" s="17"/>
      <c r="AA38" s="17"/>
      <c r="AB38" s="17"/>
      <c r="AC38" s="17"/>
      <c r="AD38" s="17"/>
      <c r="AE38" s="28">
        <f t="shared" si="0"/>
        <v>48834</v>
      </c>
      <c r="AF38" s="28">
        <v>71439</v>
      </c>
    </row>
    <row r="39" spans="1:32" x14ac:dyDescent="0.2">
      <c r="A39" s="26">
        <v>30</v>
      </c>
      <c r="B39" s="27" t="s">
        <v>68</v>
      </c>
      <c r="C39" s="16"/>
      <c r="D39" s="16"/>
      <c r="E39" s="16">
        <v>535</v>
      </c>
      <c r="F39" s="16"/>
      <c r="G39" s="28">
        <v>535</v>
      </c>
      <c r="H39" s="16">
        <v>11633</v>
      </c>
      <c r="I39" s="16"/>
      <c r="J39" s="16"/>
      <c r="K39" s="16"/>
      <c r="L39" s="16"/>
      <c r="M39" s="16">
        <v>71</v>
      </c>
      <c r="N39" s="16"/>
      <c r="O39" s="16"/>
      <c r="P39" s="16"/>
      <c r="Q39" s="16"/>
      <c r="R39" s="16"/>
      <c r="S39" s="16"/>
      <c r="T39" s="16"/>
      <c r="U39" s="16">
        <v>195</v>
      </c>
      <c r="V39" s="28">
        <v>11899</v>
      </c>
      <c r="W39" s="17">
        <v>8358</v>
      </c>
      <c r="X39" s="17"/>
      <c r="Y39" s="17"/>
      <c r="Z39" s="17"/>
      <c r="AA39" s="17"/>
      <c r="AB39" s="17"/>
      <c r="AC39" s="17"/>
      <c r="AD39" s="17"/>
      <c r="AE39" s="28">
        <f t="shared" si="0"/>
        <v>8358</v>
      </c>
      <c r="AF39" s="28">
        <v>20792</v>
      </c>
    </row>
    <row r="40" spans="1:32" x14ac:dyDescent="0.2">
      <c r="A40" s="26">
        <v>31</v>
      </c>
      <c r="B40" s="27" t="s">
        <v>69</v>
      </c>
      <c r="C40" s="16"/>
      <c r="D40" s="16"/>
      <c r="E40" s="16"/>
      <c r="F40" s="16">
        <v>32075</v>
      </c>
      <c r="G40" s="28">
        <v>32075</v>
      </c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28"/>
      <c r="W40" s="17"/>
      <c r="X40" s="17"/>
      <c r="Y40" s="17"/>
      <c r="Z40" s="17"/>
      <c r="AA40" s="17"/>
      <c r="AB40" s="17"/>
      <c r="AC40" s="17"/>
      <c r="AD40" s="17"/>
      <c r="AE40" s="28">
        <f t="shared" si="0"/>
        <v>0</v>
      </c>
      <c r="AF40" s="28">
        <v>32075</v>
      </c>
    </row>
    <row r="41" spans="1:32" x14ac:dyDescent="0.2">
      <c r="A41" s="26">
        <v>32</v>
      </c>
      <c r="B41" s="27" t="s">
        <v>70</v>
      </c>
      <c r="C41" s="16"/>
      <c r="D41" s="16"/>
      <c r="E41" s="16">
        <v>491</v>
      </c>
      <c r="F41" s="16">
        <v>2807</v>
      </c>
      <c r="G41" s="28">
        <v>3298</v>
      </c>
      <c r="H41" s="16">
        <v>15798</v>
      </c>
      <c r="I41" s="16"/>
      <c r="J41" s="16"/>
      <c r="K41" s="16"/>
      <c r="L41" s="16">
        <v>163</v>
      </c>
      <c r="M41" s="16">
        <v>13033</v>
      </c>
      <c r="N41" s="16"/>
      <c r="O41" s="16">
        <v>100</v>
      </c>
      <c r="P41" s="16"/>
      <c r="Q41" s="16"/>
      <c r="R41" s="16"/>
      <c r="S41" s="16"/>
      <c r="T41" s="16">
        <v>4934</v>
      </c>
      <c r="U41" s="16">
        <v>18826</v>
      </c>
      <c r="V41" s="28">
        <v>52854</v>
      </c>
      <c r="W41" s="17">
        <v>49800</v>
      </c>
      <c r="X41" s="17"/>
      <c r="Y41" s="17"/>
      <c r="Z41" s="17"/>
      <c r="AA41" s="17"/>
      <c r="AB41" s="17"/>
      <c r="AC41" s="17"/>
      <c r="AD41" s="17"/>
      <c r="AE41" s="28">
        <f t="shared" si="0"/>
        <v>49800</v>
      </c>
      <c r="AF41" s="28">
        <v>105952</v>
      </c>
    </row>
    <row r="42" spans="1:32" x14ac:dyDescent="0.2">
      <c r="A42" s="26">
        <v>33</v>
      </c>
      <c r="B42" s="27" t="s">
        <v>71</v>
      </c>
      <c r="C42" s="16"/>
      <c r="D42" s="16"/>
      <c r="E42" s="16">
        <v>3855</v>
      </c>
      <c r="F42" s="16">
        <v>334872</v>
      </c>
      <c r="G42" s="28">
        <v>338727</v>
      </c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28"/>
      <c r="W42" s="17">
        <v>14305</v>
      </c>
      <c r="X42" s="17"/>
      <c r="Y42" s="17"/>
      <c r="Z42" s="17"/>
      <c r="AA42" s="17"/>
      <c r="AB42" s="17"/>
      <c r="AC42" s="17"/>
      <c r="AD42" s="17"/>
      <c r="AE42" s="28">
        <f t="shared" si="0"/>
        <v>14305</v>
      </c>
      <c r="AF42" s="28">
        <v>353032</v>
      </c>
    </row>
    <row r="43" spans="1:32" x14ac:dyDescent="0.2">
      <c r="A43" s="26">
        <v>34</v>
      </c>
      <c r="B43" s="27" t="s">
        <v>72</v>
      </c>
      <c r="C43" s="16"/>
      <c r="D43" s="16"/>
      <c r="E43" s="16">
        <v>13151</v>
      </c>
      <c r="F43" s="16">
        <v>177593</v>
      </c>
      <c r="G43" s="28">
        <v>190744</v>
      </c>
      <c r="H43" s="16">
        <v>163615</v>
      </c>
      <c r="I43" s="16"/>
      <c r="J43" s="16"/>
      <c r="K43" s="16"/>
      <c r="L43" s="16">
        <v>23454</v>
      </c>
      <c r="M43" s="16">
        <v>45072</v>
      </c>
      <c r="N43" s="16"/>
      <c r="O43" s="16">
        <v>3205</v>
      </c>
      <c r="P43" s="16"/>
      <c r="Q43" s="16"/>
      <c r="R43" s="16"/>
      <c r="S43" s="16"/>
      <c r="T43" s="16">
        <v>14716</v>
      </c>
      <c r="U43" s="16">
        <v>10554</v>
      </c>
      <c r="V43" s="28">
        <v>260616</v>
      </c>
      <c r="W43" s="17">
        <v>546502</v>
      </c>
      <c r="X43" s="17">
        <v>1419</v>
      </c>
      <c r="Y43" s="17"/>
      <c r="Z43" s="17"/>
      <c r="AA43" s="17"/>
      <c r="AB43" s="17"/>
      <c r="AC43" s="17"/>
      <c r="AD43" s="17"/>
      <c r="AE43" s="28">
        <f t="shared" si="0"/>
        <v>547921</v>
      </c>
      <c r="AF43" s="28">
        <v>999281</v>
      </c>
    </row>
    <row r="44" spans="1:32" ht="25.5" x14ac:dyDescent="0.2">
      <c r="A44" s="26">
        <v>35</v>
      </c>
      <c r="B44" s="27" t="s">
        <v>84</v>
      </c>
      <c r="C44" s="16"/>
      <c r="D44" s="16"/>
      <c r="E44" s="16">
        <v>13786</v>
      </c>
      <c r="F44" s="16"/>
      <c r="G44" s="28">
        <v>13786</v>
      </c>
      <c r="H44" s="16">
        <v>22634</v>
      </c>
      <c r="I44" s="16"/>
      <c r="J44" s="16"/>
      <c r="K44" s="16"/>
      <c r="L44" s="16">
        <v>106</v>
      </c>
      <c r="M44" s="16">
        <v>3436</v>
      </c>
      <c r="N44" s="16">
        <v>806519</v>
      </c>
      <c r="O44" s="16"/>
      <c r="P44" s="16"/>
      <c r="Q44" s="16"/>
      <c r="R44" s="16"/>
      <c r="S44" s="16"/>
      <c r="T44" s="16"/>
      <c r="U44" s="16">
        <v>4915</v>
      </c>
      <c r="V44" s="28">
        <v>837610</v>
      </c>
      <c r="W44" s="17">
        <v>3726</v>
      </c>
      <c r="X44" s="17"/>
      <c r="Y44" s="17"/>
      <c r="Z44" s="17"/>
      <c r="AA44" s="17"/>
      <c r="AB44" s="17"/>
      <c r="AC44" s="17"/>
      <c r="AD44" s="17"/>
      <c r="AE44" s="28">
        <f t="shared" si="0"/>
        <v>3726</v>
      </c>
      <c r="AF44" s="28">
        <v>855122</v>
      </c>
    </row>
    <row r="45" spans="1:32" x14ac:dyDescent="0.2">
      <c r="A45" s="26">
        <v>36</v>
      </c>
      <c r="B45" s="27" t="s">
        <v>75</v>
      </c>
      <c r="C45" s="16"/>
      <c r="D45" s="16"/>
      <c r="E45" s="16"/>
      <c r="F45" s="16">
        <v>6</v>
      </c>
      <c r="G45" s="28">
        <v>6</v>
      </c>
      <c r="H45" s="16">
        <v>17871</v>
      </c>
      <c r="I45" s="16"/>
      <c r="J45" s="16"/>
      <c r="K45" s="16"/>
      <c r="L45" s="16"/>
      <c r="M45" s="16"/>
      <c r="N45" s="16"/>
      <c r="O45" s="16">
        <v>260</v>
      </c>
      <c r="P45" s="16"/>
      <c r="Q45" s="16"/>
      <c r="R45" s="16"/>
      <c r="S45" s="16"/>
      <c r="T45" s="16"/>
      <c r="U45" s="16"/>
      <c r="V45" s="28">
        <v>18131</v>
      </c>
      <c r="W45" s="17">
        <v>80119</v>
      </c>
      <c r="X45" s="17"/>
      <c r="Y45" s="17"/>
      <c r="Z45" s="17"/>
      <c r="AA45" s="17"/>
      <c r="AB45" s="17"/>
      <c r="AC45" s="17"/>
      <c r="AD45" s="17"/>
      <c r="AE45" s="28">
        <f t="shared" si="0"/>
        <v>80119</v>
      </c>
      <c r="AF45" s="28">
        <v>98256</v>
      </c>
    </row>
    <row r="46" spans="1:32" x14ac:dyDescent="0.2">
      <c r="A46" s="26">
        <v>37</v>
      </c>
      <c r="B46" s="27" t="s">
        <v>76</v>
      </c>
      <c r="C46" s="16"/>
      <c r="D46" s="16"/>
      <c r="E46" s="16">
        <v>4182</v>
      </c>
      <c r="F46" s="16">
        <v>43278</v>
      </c>
      <c r="G46" s="28">
        <v>47460</v>
      </c>
      <c r="H46" s="16">
        <v>33147</v>
      </c>
      <c r="I46" s="16"/>
      <c r="J46" s="16"/>
      <c r="K46" s="16"/>
      <c r="L46" s="16"/>
      <c r="M46" s="16">
        <v>203</v>
      </c>
      <c r="N46" s="16">
        <v>13879</v>
      </c>
      <c r="O46" s="16">
        <v>1658</v>
      </c>
      <c r="P46" s="16"/>
      <c r="Q46" s="16"/>
      <c r="R46" s="16"/>
      <c r="S46" s="16"/>
      <c r="T46" s="16"/>
      <c r="U46" s="16">
        <v>2100</v>
      </c>
      <c r="V46" s="28">
        <v>50987</v>
      </c>
      <c r="W46" s="17">
        <v>1325</v>
      </c>
      <c r="X46" s="17"/>
      <c r="Y46" s="17"/>
      <c r="Z46" s="17"/>
      <c r="AA46" s="17"/>
      <c r="AB46" s="17"/>
      <c r="AC46" s="17"/>
      <c r="AD46" s="17"/>
      <c r="AE46" s="28">
        <f t="shared" si="0"/>
        <v>1325</v>
      </c>
      <c r="AF46" s="28">
        <v>99772</v>
      </c>
    </row>
    <row r="47" spans="1:32" x14ac:dyDescent="0.2">
      <c r="A47" s="29" t="s">
        <v>15</v>
      </c>
      <c r="B47" s="29"/>
      <c r="C47" s="28">
        <f t="shared" ref="C47:AD47" si="1">SUM(C10:C46)</f>
        <v>51541</v>
      </c>
      <c r="D47" s="28">
        <f t="shared" si="1"/>
        <v>733</v>
      </c>
      <c r="E47" s="28">
        <f t="shared" si="1"/>
        <v>153076</v>
      </c>
      <c r="F47" s="28">
        <f t="shared" si="1"/>
        <v>1154822</v>
      </c>
      <c r="G47" s="28">
        <f t="shared" si="1"/>
        <v>1365397</v>
      </c>
      <c r="H47" s="28">
        <f t="shared" si="1"/>
        <v>927746</v>
      </c>
      <c r="I47" s="28">
        <f t="shared" si="1"/>
        <v>522</v>
      </c>
      <c r="J47" s="28">
        <f t="shared" si="1"/>
        <v>10571</v>
      </c>
      <c r="K47" s="28">
        <f t="shared" si="1"/>
        <v>0</v>
      </c>
      <c r="L47" s="28">
        <f t="shared" si="1"/>
        <v>255094</v>
      </c>
      <c r="M47" s="28">
        <f t="shared" si="1"/>
        <v>2147775</v>
      </c>
      <c r="N47" s="28">
        <f t="shared" si="1"/>
        <v>1206723</v>
      </c>
      <c r="O47" s="28">
        <f t="shared" si="1"/>
        <v>9551</v>
      </c>
      <c r="P47" s="28">
        <f t="shared" si="1"/>
        <v>0</v>
      </c>
      <c r="Q47" s="28">
        <f t="shared" si="1"/>
        <v>1577</v>
      </c>
      <c r="R47" s="28">
        <f t="shared" si="1"/>
        <v>0</v>
      </c>
      <c r="S47" s="28">
        <f t="shared" si="1"/>
        <v>894</v>
      </c>
      <c r="T47" s="28">
        <f t="shared" si="1"/>
        <v>143527</v>
      </c>
      <c r="U47" s="28">
        <f t="shared" si="1"/>
        <v>470226</v>
      </c>
      <c r="V47" s="28">
        <f t="shared" si="1"/>
        <v>5175992</v>
      </c>
      <c r="W47" s="28">
        <f t="shared" si="1"/>
        <v>2520206</v>
      </c>
      <c r="X47" s="28">
        <f t="shared" si="1"/>
        <v>7128</v>
      </c>
      <c r="Y47" s="28">
        <f t="shared" si="1"/>
        <v>0</v>
      </c>
      <c r="Z47" s="28">
        <f t="shared" si="1"/>
        <v>0</v>
      </c>
      <c r="AA47" s="28">
        <f t="shared" si="1"/>
        <v>518</v>
      </c>
      <c r="AB47" s="28">
        <f t="shared" si="1"/>
        <v>5373</v>
      </c>
      <c r="AC47" s="28">
        <f t="shared" si="1"/>
        <v>10339</v>
      </c>
      <c r="AD47" s="28">
        <f t="shared" si="1"/>
        <v>1537</v>
      </c>
      <c r="AE47" s="28">
        <f>SUM(W47:AD47)</f>
        <v>2545101</v>
      </c>
      <c r="AF47" s="28">
        <f>SUM(AF10:AF46)</f>
        <v>9086490</v>
      </c>
    </row>
  </sheetData>
  <mergeCells count="12">
    <mergeCell ref="H8:V8"/>
    <mergeCell ref="W8:AE8"/>
    <mergeCell ref="A47:B47"/>
    <mergeCell ref="J2:S2"/>
    <mergeCell ref="I3:S3"/>
    <mergeCell ref="AE6:AF6"/>
    <mergeCell ref="A7:A9"/>
    <mergeCell ref="B7:B9"/>
    <mergeCell ref="C7:D7"/>
    <mergeCell ref="E7:AE7"/>
    <mergeCell ref="AF7:AF9"/>
    <mergeCell ref="C8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showGridLines="0" tabSelected="1" workbookViewId="0">
      <selection activeCell="B7" sqref="B7:B9"/>
    </sheetView>
  </sheetViews>
  <sheetFormatPr defaultRowHeight="12.75" x14ac:dyDescent="0.2"/>
  <cols>
    <col min="1" max="1" width="3" style="6" bestFit="1" customWidth="1"/>
    <col min="2" max="2" width="35.42578125" style="6" customWidth="1"/>
    <col min="3" max="3" width="12.42578125" style="6" customWidth="1"/>
    <col min="4" max="4" width="13" style="6" customWidth="1"/>
    <col min="5" max="12" width="9.140625" style="6"/>
    <col min="13" max="13" width="9.5703125" style="6" customWidth="1"/>
    <col min="14" max="14" width="11" style="6" customWidth="1"/>
    <col min="15" max="23" width="9.140625" style="6"/>
    <col min="24" max="24" width="9.85546875" style="6" bestFit="1" customWidth="1"/>
    <col min="25" max="29" width="9.140625" style="6"/>
    <col min="30" max="30" width="11.28515625" style="6" customWidth="1"/>
    <col min="31" max="31" width="9.28515625" style="6" customWidth="1"/>
    <col min="32" max="32" width="12.140625" style="6" customWidth="1"/>
    <col min="33" max="33" width="9.140625" style="6"/>
    <col min="34" max="34" width="13.140625" style="6" customWidth="1"/>
    <col min="35" max="256" width="9.140625" style="6"/>
    <col min="257" max="257" width="3" style="6" bestFit="1" customWidth="1"/>
    <col min="258" max="258" width="35.42578125" style="6" customWidth="1"/>
    <col min="259" max="259" width="12.42578125" style="6" customWidth="1"/>
    <col min="260" max="260" width="13" style="6" customWidth="1"/>
    <col min="261" max="268" width="9.140625" style="6"/>
    <col min="269" max="269" width="9.5703125" style="6" customWidth="1"/>
    <col min="270" max="270" width="11" style="6" customWidth="1"/>
    <col min="271" max="279" width="9.140625" style="6"/>
    <col min="280" max="280" width="9.85546875" style="6" bestFit="1" customWidth="1"/>
    <col min="281" max="285" width="9.140625" style="6"/>
    <col min="286" max="286" width="11.28515625" style="6" customWidth="1"/>
    <col min="287" max="287" width="9.28515625" style="6" customWidth="1"/>
    <col min="288" max="288" width="12.140625" style="6" customWidth="1"/>
    <col min="289" max="289" width="9.140625" style="6"/>
    <col min="290" max="290" width="13.140625" style="6" customWidth="1"/>
    <col min="291" max="512" width="9.140625" style="6"/>
    <col min="513" max="513" width="3" style="6" bestFit="1" customWidth="1"/>
    <col min="514" max="514" width="35.42578125" style="6" customWidth="1"/>
    <col min="515" max="515" width="12.42578125" style="6" customWidth="1"/>
    <col min="516" max="516" width="13" style="6" customWidth="1"/>
    <col min="517" max="524" width="9.140625" style="6"/>
    <col min="525" max="525" width="9.5703125" style="6" customWidth="1"/>
    <col min="526" max="526" width="11" style="6" customWidth="1"/>
    <col min="527" max="535" width="9.140625" style="6"/>
    <col min="536" max="536" width="9.85546875" style="6" bestFit="1" customWidth="1"/>
    <col min="537" max="541" width="9.140625" style="6"/>
    <col min="542" max="542" width="11.28515625" style="6" customWidth="1"/>
    <col min="543" max="543" width="9.28515625" style="6" customWidth="1"/>
    <col min="544" max="544" width="12.140625" style="6" customWidth="1"/>
    <col min="545" max="545" width="9.140625" style="6"/>
    <col min="546" max="546" width="13.140625" style="6" customWidth="1"/>
    <col min="547" max="768" width="9.140625" style="6"/>
    <col min="769" max="769" width="3" style="6" bestFit="1" customWidth="1"/>
    <col min="770" max="770" width="35.42578125" style="6" customWidth="1"/>
    <col min="771" max="771" width="12.42578125" style="6" customWidth="1"/>
    <col min="772" max="772" width="13" style="6" customWidth="1"/>
    <col min="773" max="780" width="9.140625" style="6"/>
    <col min="781" max="781" width="9.5703125" style="6" customWidth="1"/>
    <col min="782" max="782" width="11" style="6" customWidth="1"/>
    <col min="783" max="791" width="9.140625" style="6"/>
    <col min="792" max="792" width="9.85546875" style="6" bestFit="1" customWidth="1"/>
    <col min="793" max="797" width="9.140625" style="6"/>
    <col min="798" max="798" width="11.28515625" style="6" customWidth="1"/>
    <col min="799" max="799" width="9.28515625" style="6" customWidth="1"/>
    <col min="800" max="800" width="12.140625" style="6" customWidth="1"/>
    <col min="801" max="801" width="9.140625" style="6"/>
    <col min="802" max="802" width="13.140625" style="6" customWidth="1"/>
    <col min="803" max="1024" width="9.140625" style="6"/>
    <col min="1025" max="1025" width="3" style="6" bestFit="1" customWidth="1"/>
    <col min="1026" max="1026" width="35.42578125" style="6" customWidth="1"/>
    <col min="1027" max="1027" width="12.42578125" style="6" customWidth="1"/>
    <col min="1028" max="1028" width="13" style="6" customWidth="1"/>
    <col min="1029" max="1036" width="9.140625" style="6"/>
    <col min="1037" max="1037" width="9.5703125" style="6" customWidth="1"/>
    <col min="1038" max="1038" width="11" style="6" customWidth="1"/>
    <col min="1039" max="1047" width="9.140625" style="6"/>
    <col min="1048" max="1048" width="9.85546875" style="6" bestFit="1" customWidth="1"/>
    <col min="1049" max="1053" width="9.140625" style="6"/>
    <col min="1054" max="1054" width="11.28515625" style="6" customWidth="1"/>
    <col min="1055" max="1055" width="9.28515625" style="6" customWidth="1"/>
    <col min="1056" max="1056" width="12.140625" style="6" customWidth="1"/>
    <col min="1057" max="1057" width="9.140625" style="6"/>
    <col min="1058" max="1058" width="13.140625" style="6" customWidth="1"/>
    <col min="1059" max="1280" width="9.140625" style="6"/>
    <col min="1281" max="1281" width="3" style="6" bestFit="1" customWidth="1"/>
    <col min="1282" max="1282" width="35.42578125" style="6" customWidth="1"/>
    <col min="1283" max="1283" width="12.42578125" style="6" customWidth="1"/>
    <col min="1284" max="1284" width="13" style="6" customWidth="1"/>
    <col min="1285" max="1292" width="9.140625" style="6"/>
    <col min="1293" max="1293" width="9.5703125" style="6" customWidth="1"/>
    <col min="1294" max="1294" width="11" style="6" customWidth="1"/>
    <col min="1295" max="1303" width="9.140625" style="6"/>
    <col min="1304" max="1304" width="9.85546875" style="6" bestFit="1" customWidth="1"/>
    <col min="1305" max="1309" width="9.140625" style="6"/>
    <col min="1310" max="1310" width="11.28515625" style="6" customWidth="1"/>
    <col min="1311" max="1311" width="9.28515625" style="6" customWidth="1"/>
    <col min="1312" max="1312" width="12.140625" style="6" customWidth="1"/>
    <col min="1313" max="1313" width="9.140625" style="6"/>
    <col min="1314" max="1314" width="13.140625" style="6" customWidth="1"/>
    <col min="1315" max="1536" width="9.140625" style="6"/>
    <col min="1537" max="1537" width="3" style="6" bestFit="1" customWidth="1"/>
    <col min="1538" max="1538" width="35.42578125" style="6" customWidth="1"/>
    <col min="1539" max="1539" width="12.42578125" style="6" customWidth="1"/>
    <col min="1540" max="1540" width="13" style="6" customWidth="1"/>
    <col min="1541" max="1548" width="9.140625" style="6"/>
    <col min="1549" max="1549" width="9.5703125" style="6" customWidth="1"/>
    <col min="1550" max="1550" width="11" style="6" customWidth="1"/>
    <col min="1551" max="1559" width="9.140625" style="6"/>
    <col min="1560" max="1560" width="9.85546875" style="6" bestFit="1" customWidth="1"/>
    <col min="1561" max="1565" width="9.140625" style="6"/>
    <col min="1566" max="1566" width="11.28515625" style="6" customWidth="1"/>
    <col min="1567" max="1567" width="9.28515625" style="6" customWidth="1"/>
    <col min="1568" max="1568" width="12.140625" style="6" customWidth="1"/>
    <col min="1569" max="1569" width="9.140625" style="6"/>
    <col min="1570" max="1570" width="13.140625" style="6" customWidth="1"/>
    <col min="1571" max="1792" width="9.140625" style="6"/>
    <col min="1793" max="1793" width="3" style="6" bestFit="1" customWidth="1"/>
    <col min="1794" max="1794" width="35.42578125" style="6" customWidth="1"/>
    <col min="1795" max="1795" width="12.42578125" style="6" customWidth="1"/>
    <col min="1796" max="1796" width="13" style="6" customWidth="1"/>
    <col min="1797" max="1804" width="9.140625" style="6"/>
    <col min="1805" max="1805" width="9.5703125" style="6" customWidth="1"/>
    <col min="1806" max="1806" width="11" style="6" customWidth="1"/>
    <col min="1807" max="1815" width="9.140625" style="6"/>
    <col min="1816" max="1816" width="9.85546875" style="6" bestFit="1" customWidth="1"/>
    <col min="1817" max="1821" width="9.140625" style="6"/>
    <col min="1822" max="1822" width="11.28515625" style="6" customWidth="1"/>
    <col min="1823" max="1823" width="9.28515625" style="6" customWidth="1"/>
    <col min="1824" max="1824" width="12.140625" style="6" customWidth="1"/>
    <col min="1825" max="1825" width="9.140625" style="6"/>
    <col min="1826" max="1826" width="13.140625" style="6" customWidth="1"/>
    <col min="1827" max="2048" width="9.140625" style="6"/>
    <col min="2049" max="2049" width="3" style="6" bestFit="1" customWidth="1"/>
    <col min="2050" max="2050" width="35.42578125" style="6" customWidth="1"/>
    <col min="2051" max="2051" width="12.42578125" style="6" customWidth="1"/>
    <col min="2052" max="2052" width="13" style="6" customWidth="1"/>
    <col min="2053" max="2060" width="9.140625" style="6"/>
    <col min="2061" max="2061" width="9.5703125" style="6" customWidth="1"/>
    <col min="2062" max="2062" width="11" style="6" customWidth="1"/>
    <col min="2063" max="2071" width="9.140625" style="6"/>
    <col min="2072" max="2072" width="9.85546875" style="6" bestFit="1" customWidth="1"/>
    <col min="2073" max="2077" width="9.140625" style="6"/>
    <col min="2078" max="2078" width="11.28515625" style="6" customWidth="1"/>
    <col min="2079" max="2079" width="9.28515625" style="6" customWidth="1"/>
    <col min="2080" max="2080" width="12.140625" style="6" customWidth="1"/>
    <col min="2081" max="2081" width="9.140625" style="6"/>
    <col min="2082" max="2082" width="13.140625" style="6" customWidth="1"/>
    <col min="2083" max="2304" width="9.140625" style="6"/>
    <col min="2305" max="2305" width="3" style="6" bestFit="1" customWidth="1"/>
    <col min="2306" max="2306" width="35.42578125" style="6" customWidth="1"/>
    <col min="2307" max="2307" width="12.42578125" style="6" customWidth="1"/>
    <col min="2308" max="2308" width="13" style="6" customWidth="1"/>
    <col min="2309" max="2316" width="9.140625" style="6"/>
    <col min="2317" max="2317" width="9.5703125" style="6" customWidth="1"/>
    <col min="2318" max="2318" width="11" style="6" customWidth="1"/>
    <col min="2319" max="2327" width="9.140625" style="6"/>
    <col min="2328" max="2328" width="9.85546875" style="6" bestFit="1" customWidth="1"/>
    <col min="2329" max="2333" width="9.140625" style="6"/>
    <col min="2334" max="2334" width="11.28515625" style="6" customWidth="1"/>
    <col min="2335" max="2335" width="9.28515625" style="6" customWidth="1"/>
    <col min="2336" max="2336" width="12.140625" style="6" customWidth="1"/>
    <col min="2337" max="2337" width="9.140625" style="6"/>
    <col min="2338" max="2338" width="13.140625" style="6" customWidth="1"/>
    <col min="2339" max="2560" width="9.140625" style="6"/>
    <col min="2561" max="2561" width="3" style="6" bestFit="1" customWidth="1"/>
    <col min="2562" max="2562" width="35.42578125" style="6" customWidth="1"/>
    <col min="2563" max="2563" width="12.42578125" style="6" customWidth="1"/>
    <col min="2564" max="2564" width="13" style="6" customWidth="1"/>
    <col min="2565" max="2572" width="9.140625" style="6"/>
    <col min="2573" max="2573" width="9.5703125" style="6" customWidth="1"/>
    <col min="2574" max="2574" width="11" style="6" customWidth="1"/>
    <col min="2575" max="2583" width="9.140625" style="6"/>
    <col min="2584" max="2584" width="9.85546875" style="6" bestFit="1" customWidth="1"/>
    <col min="2585" max="2589" width="9.140625" style="6"/>
    <col min="2590" max="2590" width="11.28515625" style="6" customWidth="1"/>
    <col min="2591" max="2591" width="9.28515625" style="6" customWidth="1"/>
    <col min="2592" max="2592" width="12.140625" style="6" customWidth="1"/>
    <col min="2593" max="2593" width="9.140625" style="6"/>
    <col min="2594" max="2594" width="13.140625" style="6" customWidth="1"/>
    <col min="2595" max="2816" width="9.140625" style="6"/>
    <col min="2817" max="2817" width="3" style="6" bestFit="1" customWidth="1"/>
    <col min="2818" max="2818" width="35.42578125" style="6" customWidth="1"/>
    <col min="2819" max="2819" width="12.42578125" style="6" customWidth="1"/>
    <col min="2820" max="2820" width="13" style="6" customWidth="1"/>
    <col min="2821" max="2828" width="9.140625" style="6"/>
    <col min="2829" max="2829" width="9.5703125" style="6" customWidth="1"/>
    <col min="2830" max="2830" width="11" style="6" customWidth="1"/>
    <col min="2831" max="2839" width="9.140625" style="6"/>
    <col min="2840" max="2840" width="9.85546875" style="6" bestFit="1" customWidth="1"/>
    <col min="2841" max="2845" width="9.140625" style="6"/>
    <col min="2846" max="2846" width="11.28515625" style="6" customWidth="1"/>
    <col min="2847" max="2847" width="9.28515625" style="6" customWidth="1"/>
    <col min="2848" max="2848" width="12.140625" style="6" customWidth="1"/>
    <col min="2849" max="2849" width="9.140625" style="6"/>
    <col min="2850" max="2850" width="13.140625" style="6" customWidth="1"/>
    <col min="2851" max="3072" width="9.140625" style="6"/>
    <col min="3073" max="3073" width="3" style="6" bestFit="1" customWidth="1"/>
    <col min="3074" max="3074" width="35.42578125" style="6" customWidth="1"/>
    <col min="3075" max="3075" width="12.42578125" style="6" customWidth="1"/>
    <col min="3076" max="3076" width="13" style="6" customWidth="1"/>
    <col min="3077" max="3084" width="9.140625" style="6"/>
    <col min="3085" max="3085" width="9.5703125" style="6" customWidth="1"/>
    <col min="3086" max="3086" width="11" style="6" customWidth="1"/>
    <col min="3087" max="3095" width="9.140625" style="6"/>
    <col min="3096" max="3096" width="9.85546875" style="6" bestFit="1" customWidth="1"/>
    <col min="3097" max="3101" width="9.140625" style="6"/>
    <col min="3102" max="3102" width="11.28515625" style="6" customWidth="1"/>
    <col min="3103" max="3103" width="9.28515625" style="6" customWidth="1"/>
    <col min="3104" max="3104" width="12.140625" style="6" customWidth="1"/>
    <col min="3105" max="3105" width="9.140625" style="6"/>
    <col min="3106" max="3106" width="13.140625" style="6" customWidth="1"/>
    <col min="3107" max="3328" width="9.140625" style="6"/>
    <col min="3329" max="3329" width="3" style="6" bestFit="1" customWidth="1"/>
    <col min="3330" max="3330" width="35.42578125" style="6" customWidth="1"/>
    <col min="3331" max="3331" width="12.42578125" style="6" customWidth="1"/>
    <col min="3332" max="3332" width="13" style="6" customWidth="1"/>
    <col min="3333" max="3340" width="9.140625" style="6"/>
    <col min="3341" max="3341" width="9.5703125" style="6" customWidth="1"/>
    <col min="3342" max="3342" width="11" style="6" customWidth="1"/>
    <col min="3343" max="3351" width="9.140625" style="6"/>
    <col min="3352" max="3352" width="9.85546875" style="6" bestFit="1" customWidth="1"/>
    <col min="3353" max="3357" width="9.140625" style="6"/>
    <col min="3358" max="3358" width="11.28515625" style="6" customWidth="1"/>
    <col min="3359" max="3359" width="9.28515625" style="6" customWidth="1"/>
    <col min="3360" max="3360" width="12.140625" style="6" customWidth="1"/>
    <col min="3361" max="3361" width="9.140625" style="6"/>
    <col min="3362" max="3362" width="13.140625" style="6" customWidth="1"/>
    <col min="3363" max="3584" width="9.140625" style="6"/>
    <col min="3585" max="3585" width="3" style="6" bestFit="1" customWidth="1"/>
    <col min="3586" max="3586" width="35.42578125" style="6" customWidth="1"/>
    <col min="3587" max="3587" width="12.42578125" style="6" customWidth="1"/>
    <col min="3588" max="3588" width="13" style="6" customWidth="1"/>
    <col min="3589" max="3596" width="9.140625" style="6"/>
    <col min="3597" max="3597" width="9.5703125" style="6" customWidth="1"/>
    <col min="3598" max="3598" width="11" style="6" customWidth="1"/>
    <col min="3599" max="3607" width="9.140625" style="6"/>
    <col min="3608" max="3608" width="9.85546875" style="6" bestFit="1" customWidth="1"/>
    <col min="3609" max="3613" width="9.140625" style="6"/>
    <col min="3614" max="3614" width="11.28515625" style="6" customWidth="1"/>
    <col min="3615" max="3615" width="9.28515625" style="6" customWidth="1"/>
    <col min="3616" max="3616" width="12.140625" style="6" customWidth="1"/>
    <col min="3617" max="3617" width="9.140625" style="6"/>
    <col min="3618" max="3618" width="13.140625" style="6" customWidth="1"/>
    <col min="3619" max="3840" width="9.140625" style="6"/>
    <col min="3841" max="3841" width="3" style="6" bestFit="1" customWidth="1"/>
    <col min="3842" max="3842" width="35.42578125" style="6" customWidth="1"/>
    <col min="3843" max="3843" width="12.42578125" style="6" customWidth="1"/>
    <col min="3844" max="3844" width="13" style="6" customWidth="1"/>
    <col min="3845" max="3852" width="9.140625" style="6"/>
    <col min="3853" max="3853" width="9.5703125" style="6" customWidth="1"/>
    <col min="3854" max="3854" width="11" style="6" customWidth="1"/>
    <col min="3855" max="3863" width="9.140625" style="6"/>
    <col min="3864" max="3864" width="9.85546875" style="6" bestFit="1" customWidth="1"/>
    <col min="3865" max="3869" width="9.140625" style="6"/>
    <col min="3870" max="3870" width="11.28515625" style="6" customWidth="1"/>
    <col min="3871" max="3871" width="9.28515625" style="6" customWidth="1"/>
    <col min="3872" max="3872" width="12.140625" style="6" customWidth="1"/>
    <col min="3873" max="3873" width="9.140625" style="6"/>
    <col min="3874" max="3874" width="13.140625" style="6" customWidth="1"/>
    <col min="3875" max="4096" width="9.140625" style="6"/>
    <col min="4097" max="4097" width="3" style="6" bestFit="1" customWidth="1"/>
    <col min="4098" max="4098" width="35.42578125" style="6" customWidth="1"/>
    <col min="4099" max="4099" width="12.42578125" style="6" customWidth="1"/>
    <col min="4100" max="4100" width="13" style="6" customWidth="1"/>
    <col min="4101" max="4108" width="9.140625" style="6"/>
    <col min="4109" max="4109" width="9.5703125" style="6" customWidth="1"/>
    <col min="4110" max="4110" width="11" style="6" customWidth="1"/>
    <col min="4111" max="4119" width="9.140625" style="6"/>
    <col min="4120" max="4120" width="9.85546875" style="6" bestFit="1" customWidth="1"/>
    <col min="4121" max="4125" width="9.140625" style="6"/>
    <col min="4126" max="4126" width="11.28515625" style="6" customWidth="1"/>
    <col min="4127" max="4127" width="9.28515625" style="6" customWidth="1"/>
    <col min="4128" max="4128" width="12.140625" style="6" customWidth="1"/>
    <col min="4129" max="4129" width="9.140625" style="6"/>
    <col min="4130" max="4130" width="13.140625" style="6" customWidth="1"/>
    <col min="4131" max="4352" width="9.140625" style="6"/>
    <col min="4353" max="4353" width="3" style="6" bestFit="1" customWidth="1"/>
    <col min="4354" max="4354" width="35.42578125" style="6" customWidth="1"/>
    <col min="4355" max="4355" width="12.42578125" style="6" customWidth="1"/>
    <col min="4356" max="4356" width="13" style="6" customWidth="1"/>
    <col min="4357" max="4364" width="9.140625" style="6"/>
    <col min="4365" max="4365" width="9.5703125" style="6" customWidth="1"/>
    <col min="4366" max="4366" width="11" style="6" customWidth="1"/>
    <col min="4367" max="4375" width="9.140625" style="6"/>
    <col min="4376" max="4376" width="9.85546875" style="6" bestFit="1" customWidth="1"/>
    <col min="4377" max="4381" width="9.140625" style="6"/>
    <col min="4382" max="4382" width="11.28515625" style="6" customWidth="1"/>
    <col min="4383" max="4383" width="9.28515625" style="6" customWidth="1"/>
    <col min="4384" max="4384" width="12.140625" style="6" customWidth="1"/>
    <col min="4385" max="4385" width="9.140625" style="6"/>
    <col min="4386" max="4386" width="13.140625" style="6" customWidth="1"/>
    <col min="4387" max="4608" width="9.140625" style="6"/>
    <col min="4609" max="4609" width="3" style="6" bestFit="1" customWidth="1"/>
    <col min="4610" max="4610" width="35.42578125" style="6" customWidth="1"/>
    <col min="4611" max="4611" width="12.42578125" style="6" customWidth="1"/>
    <col min="4612" max="4612" width="13" style="6" customWidth="1"/>
    <col min="4613" max="4620" width="9.140625" style="6"/>
    <col min="4621" max="4621" width="9.5703125" style="6" customWidth="1"/>
    <col min="4622" max="4622" width="11" style="6" customWidth="1"/>
    <col min="4623" max="4631" width="9.140625" style="6"/>
    <col min="4632" max="4632" width="9.85546875" style="6" bestFit="1" customWidth="1"/>
    <col min="4633" max="4637" width="9.140625" style="6"/>
    <col min="4638" max="4638" width="11.28515625" style="6" customWidth="1"/>
    <col min="4639" max="4639" width="9.28515625" style="6" customWidth="1"/>
    <col min="4640" max="4640" width="12.140625" style="6" customWidth="1"/>
    <col min="4641" max="4641" width="9.140625" style="6"/>
    <col min="4642" max="4642" width="13.140625" style="6" customWidth="1"/>
    <col min="4643" max="4864" width="9.140625" style="6"/>
    <col min="4865" max="4865" width="3" style="6" bestFit="1" customWidth="1"/>
    <col min="4866" max="4866" width="35.42578125" style="6" customWidth="1"/>
    <col min="4867" max="4867" width="12.42578125" style="6" customWidth="1"/>
    <col min="4868" max="4868" width="13" style="6" customWidth="1"/>
    <col min="4869" max="4876" width="9.140625" style="6"/>
    <col min="4877" max="4877" width="9.5703125" style="6" customWidth="1"/>
    <col min="4878" max="4878" width="11" style="6" customWidth="1"/>
    <col min="4879" max="4887" width="9.140625" style="6"/>
    <col min="4888" max="4888" width="9.85546875" style="6" bestFit="1" customWidth="1"/>
    <col min="4889" max="4893" width="9.140625" style="6"/>
    <col min="4894" max="4894" width="11.28515625" style="6" customWidth="1"/>
    <col min="4895" max="4895" width="9.28515625" style="6" customWidth="1"/>
    <col min="4896" max="4896" width="12.140625" style="6" customWidth="1"/>
    <col min="4897" max="4897" width="9.140625" style="6"/>
    <col min="4898" max="4898" width="13.140625" style="6" customWidth="1"/>
    <col min="4899" max="5120" width="9.140625" style="6"/>
    <col min="5121" max="5121" width="3" style="6" bestFit="1" customWidth="1"/>
    <col min="5122" max="5122" width="35.42578125" style="6" customWidth="1"/>
    <col min="5123" max="5123" width="12.42578125" style="6" customWidth="1"/>
    <col min="5124" max="5124" width="13" style="6" customWidth="1"/>
    <col min="5125" max="5132" width="9.140625" style="6"/>
    <col min="5133" max="5133" width="9.5703125" style="6" customWidth="1"/>
    <col min="5134" max="5134" width="11" style="6" customWidth="1"/>
    <col min="5135" max="5143" width="9.140625" style="6"/>
    <col min="5144" max="5144" width="9.85546875" style="6" bestFit="1" customWidth="1"/>
    <col min="5145" max="5149" width="9.140625" style="6"/>
    <col min="5150" max="5150" width="11.28515625" style="6" customWidth="1"/>
    <col min="5151" max="5151" width="9.28515625" style="6" customWidth="1"/>
    <col min="5152" max="5152" width="12.140625" style="6" customWidth="1"/>
    <col min="5153" max="5153" width="9.140625" style="6"/>
    <col min="5154" max="5154" width="13.140625" style="6" customWidth="1"/>
    <col min="5155" max="5376" width="9.140625" style="6"/>
    <col min="5377" max="5377" width="3" style="6" bestFit="1" customWidth="1"/>
    <col min="5378" max="5378" width="35.42578125" style="6" customWidth="1"/>
    <col min="5379" max="5379" width="12.42578125" style="6" customWidth="1"/>
    <col min="5380" max="5380" width="13" style="6" customWidth="1"/>
    <col min="5381" max="5388" width="9.140625" style="6"/>
    <col min="5389" max="5389" width="9.5703125" style="6" customWidth="1"/>
    <col min="5390" max="5390" width="11" style="6" customWidth="1"/>
    <col min="5391" max="5399" width="9.140625" style="6"/>
    <col min="5400" max="5400" width="9.85546875" style="6" bestFit="1" customWidth="1"/>
    <col min="5401" max="5405" width="9.140625" style="6"/>
    <col min="5406" max="5406" width="11.28515625" style="6" customWidth="1"/>
    <col min="5407" max="5407" width="9.28515625" style="6" customWidth="1"/>
    <col min="5408" max="5408" width="12.140625" style="6" customWidth="1"/>
    <col min="5409" max="5409" width="9.140625" style="6"/>
    <col min="5410" max="5410" width="13.140625" style="6" customWidth="1"/>
    <col min="5411" max="5632" width="9.140625" style="6"/>
    <col min="5633" max="5633" width="3" style="6" bestFit="1" customWidth="1"/>
    <col min="5634" max="5634" width="35.42578125" style="6" customWidth="1"/>
    <col min="5635" max="5635" width="12.42578125" style="6" customWidth="1"/>
    <col min="5636" max="5636" width="13" style="6" customWidth="1"/>
    <col min="5637" max="5644" width="9.140625" style="6"/>
    <col min="5645" max="5645" width="9.5703125" style="6" customWidth="1"/>
    <col min="5646" max="5646" width="11" style="6" customWidth="1"/>
    <col min="5647" max="5655" width="9.140625" style="6"/>
    <col min="5656" max="5656" width="9.85546875" style="6" bestFit="1" customWidth="1"/>
    <col min="5657" max="5661" width="9.140625" style="6"/>
    <col min="5662" max="5662" width="11.28515625" style="6" customWidth="1"/>
    <col min="5663" max="5663" width="9.28515625" style="6" customWidth="1"/>
    <col min="5664" max="5664" width="12.140625" style="6" customWidth="1"/>
    <col min="5665" max="5665" width="9.140625" style="6"/>
    <col min="5666" max="5666" width="13.140625" style="6" customWidth="1"/>
    <col min="5667" max="5888" width="9.140625" style="6"/>
    <col min="5889" max="5889" width="3" style="6" bestFit="1" customWidth="1"/>
    <col min="5890" max="5890" width="35.42578125" style="6" customWidth="1"/>
    <col min="5891" max="5891" width="12.42578125" style="6" customWidth="1"/>
    <col min="5892" max="5892" width="13" style="6" customWidth="1"/>
    <col min="5893" max="5900" width="9.140625" style="6"/>
    <col min="5901" max="5901" width="9.5703125" style="6" customWidth="1"/>
    <col min="5902" max="5902" width="11" style="6" customWidth="1"/>
    <col min="5903" max="5911" width="9.140625" style="6"/>
    <col min="5912" max="5912" width="9.85546875" style="6" bestFit="1" customWidth="1"/>
    <col min="5913" max="5917" width="9.140625" style="6"/>
    <col min="5918" max="5918" width="11.28515625" style="6" customWidth="1"/>
    <col min="5919" max="5919" width="9.28515625" style="6" customWidth="1"/>
    <col min="5920" max="5920" width="12.140625" style="6" customWidth="1"/>
    <col min="5921" max="5921" width="9.140625" style="6"/>
    <col min="5922" max="5922" width="13.140625" style="6" customWidth="1"/>
    <col min="5923" max="6144" width="9.140625" style="6"/>
    <col min="6145" max="6145" width="3" style="6" bestFit="1" customWidth="1"/>
    <col min="6146" max="6146" width="35.42578125" style="6" customWidth="1"/>
    <col min="6147" max="6147" width="12.42578125" style="6" customWidth="1"/>
    <col min="6148" max="6148" width="13" style="6" customWidth="1"/>
    <col min="6149" max="6156" width="9.140625" style="6"/>
    <col min="6157" max="6157" width="9.5703125" style="6" customWidth="1"/>
    <col min="6158" max="6158" width="11" style="6" customWidth="1"/>
    <col min="6159" max="6167" width="9.140625" style="6"/>
    <col min="6168" max="6168" width="9.85546875" style="6" bestFit="1" customWidth="1"/>
    <col min="6169" max="6173" width="9.140625" style="6"/>
    <col min="6174" max="6174" width="11.28515625" style="6" customWidth="1"/>
    <col min="6175" max="6175" width="9.28515625" style="6" customWidth="1"/>
    <col min="6176" max="6176" width="12.140625" style="6" customWidth="1"/>
    <col min="6177" max="6177" width="9.140625" style="6"/>
    <col min="6178" max="6178" width="13.140625" style="6" customWidth="1"/>
    <col min="6179" max="6400" width="9.140625" style="6"/>
    <col min="6401" max="6401" width="3" style="6" bestFit="1" customWidth="1"/>
    <col min="6402" max="6402" width="35.42578125" style="6" customWidth="1"/>
    <col min="6403" max="6403" width="12.42578125" style="6" customWidth="1"/>
    <col min="6404" max="6404" width="13" style="6" customWidth="1"/>
    <col min="6405" max="6412" width="9.140625" style="6"/>
    <col min="6413" max="6413" width="9.5703125" style="6" customWidth="1"/>
    <col min="6414" max="6414" width="11" style="6" customWidth="1"/>
    <col min="6415" max="6423" width="9.140625" style="6"/>
    <col min="6424" max="6424" width="9.85546875" style="6" bestFit="1" customWidth="1"/>
    <col min="6425" max="6429" width="9.140625" style="6"/>
    <col min="6430" max="6430" width="11.28515625" style="6" customWidth="1"/>
    <col min="6431" max="6431" width="9.28515625" style="6" customWidth="1"/>
    <col min="6432" max="6432" width="12.140625" style="6" customWidth="1"/>
    <col min="6433" max="6433" width="9.140625" style="6"/>
    <col min="6434" max="6434" width="13.140625" style="6" customWidth="1"/>
    <col min="6435" max="6656" width="9.140625" style="6"/>
    <col min="6657" max="6657" width="3" style="6" bestFit="1" customWidth="1"/>
    <col min="6658" max="6658" width="35.42578125" style="6" customWidth="1"/>
    <col min="6659" max="6659" width="12.42578125" style="6" customWidth="1"/>
    <col min="6660" max="6660" width="13" style="6" customWidth="1"/>
    <col min="6661" max="6668" width="9.140625" style="6"/>
    <col min="6669" max="6669" width="9.5703125" style="6" customWidth="1"/>
    <col min="6670" max="6670" width="11" style="6" customWidth="1"/>
    <col min="6671" max="6679" width="9.140625" style="6"/>
    <col min="6680" max="6680" width="9.85546875" style="6" bestFit="1" customWidth="1"/>
    <col min="6681" max="6685" width="9.140625" style="6"/>
    <col min="6686" max="6686" width="11.28515625" style="6" customWidth="1"/>
    <col min="6687" max="6687" width="9.28515625" style="6" customWidth="1"/>
    <col min="6688" max="6688" width="12.140625" style="6" customWidth="1"/>
    <col min="6689" max="6689" width="9.140625" style="6"/>
    <col min="6690" max="6690" width="13.140625" style="6" customWidth="1"/>
    <col min="6691" max="6912" width="9.140625" style="6"/>
    <col min="6913" max="6913" width="3" style="6" bestFit="1" customWidth="1"/>
    <col min="6914" max="6914" width="35.42578125" style="6" customWidth="1"/>
    <col min="6915" max="6915" width="12.42578125" style="6" customWidth="1"/>
    <col min="6916" max="6916" width="13" style="6" customWidth="1"/>
    <col min="6917" max="6924" width="9.140625" style="6"/>
    <col min="6925" max="6925" width="9.5703125" style="6" customWidth="1"/>
    <col min="6926" max="6926" width="11" style="6" customWidth="1"/>
    <col min="6927" max="6935" width="9.140625" style="6"/>
    <col min="6936" max="6936" width="9.85546875" style="6" bestFit="1" customWidth="1"/>
    <col min="6937" max="6941" width="9.140625" style="6"/>
    <col min="6942" max="6942" width="11.28515625" style="6" customWidth="1"/>
    <col min="6943" max="6943" width="9.28515625" style="6" customWidth="1"/>
    <col min="6944" max="6944" width="12.140625" style="6" customWidth="1"/>
    <col min="6945" max="6945" width="9.140625" style="6"/>
    <col min="6946" max="6946" width="13.140625" style="6" customWidth="1"/>
    <col min="6947" max="7168" width="9.140625" style="6"/>
    <col min="7169" max="7169" width="3" style="6" bestFit="1" customWidth="1"/>
    <col min="7170" max="7170" width="35.42578125" style="6" customWidth="1"/>
    <col min="7171" max="7171" width="12.42578125" style="6" customWidth="1"/>
    <col min="7172" max="7172" width="13" style="6" customWidth="1"/>
    <col min="7173" max="7180" width="9.140625" style="6"/>
    <col min="7181" max="7181" width="9.5703125" style="6" customWidth="1"/>
    <col min="7182" max="7182" width="11" style="6" customWidth="1"/>
    <col min="7183" max="7191" width="9.140625" style="6"/>
    <col min="7192" max="7192" width="9.85546875" style="6" bestFit="1" customWidth="1"/>
    <col min="7193" max="7197" width="9.140625" style="6"/>
    <col min="7198" max="7198" width="11.28515625" style="6" customWidth="1"/>
    <col min="7199" max="7199" width="9.28515625" style="6" customWidth="1"/>
    <col min="7200" max="7200" width="12.140625" style="6" customWidth="1"/>
    <col min="7201" max="7201" width="9.140625" style="6"/>
    <col min="7202" max="7202" width="13.140625" style="6" customWidth="1"/>
    <col min="7203" max="7424" width="9.140625" style="6"/>
    <col min="7425" max="7425" width="3" style="6" bestFit="1" customWidth="1"/>
    <col min="7426" max="7426" width="35.42578125" style="6" customWidth="1"/>
    <col min="7427" max="7427" width="12.42578125" style="6" customWidth="1"/>
    <col min="7428" max="7428" width="13" style="6" customWidth="1"/>
    <col min="7429" max="7436" width="9.140625" style="6"/>
    <col min="7437" max="7437" width="9.5703125" style="6" customWidth="1"/>
    <col min="7438" max="7438" width="11" style="6" customWidth="1"/>
    <col min="7439" max="7447" width="9.140625" style="6"/>
    <col min="7448" max="7448" width="9.85546875" style="6" bestFit="1" customWidth="1"/>
    <col min="7449" max="7453" width="9.140625" style="6"/>
    <col min="7454" max="7454" width="11.28515625" style="6" customWidth="1"/>
    <col min="7455" max="7455" width="9.28515625" style="6" customWidth="1"/>
    <col min="7456" max="7456" width="12.140625" style="6" customWidth="1"/>
    <col min="7457" max="7457" width="9.140625" style="6"/>
    <col min="7458" max="7458" width="13.140625" style="6" customWidth="1"/>
    <col min="7459" max="7680" width="9.140625" style="6"/>
    <col min="7681" max="7681" width="3" style="6" bestFit="1" customWidth="1"/>
    <col min="7682" max="7682" width="35.42578125" style="6" customWidth="1"/>
    <col min="7683" max="7683" width="12.42578125" style="6" customWidth="1"/>
    <col min="7684" max="7684" width="13" style="6" customWidth="1"/>
    <col min="7685" max="7692" width="9.140625" style="6"/>
    <col min="7693" max="7693" width="9.5703125" style="6" customWidth="1"/>
    <col min="7694" max="7694" width="11" style="6" customWidth="1"/>
    <col min="7695" max="7703" width="9.140625" style="6"/>
    <col min="7704" max="7704" width="9.85546875" style="6" bestFit="1" customWidth="1"/>
    <col min="7705" max="7709" width="9.140625" style="6"/>
    <col min="7710" max="7710" width="11.28515625" style="6" customWidth="1"/>
    <col min="7711" max="7711" width="9.28515625" style="6" customWidth="1"/>
    <col min="7712" max="7712" width="12.140625" style="6" customWidth="1"/>
    <col min="7713" max="7713" width="9.140625" style="6"/>
    <col min="7714" max="7714" width="13.140625" style="6" customWidth="1"/>
    <col min="7715" max="7936" width="9.140625" style="6"/>
    <col min="7937" max="7937" width="3" style="6" bestFit="1" customWidth="1"/>
    <col min="7938" max="7938" width="35.42578125" style="6" customWidth="1"/>
    <col min="7939" max="7939" width="12.42578125" style="6" customWidth="1"/>
    <col min="7940" max="7940" width="13" style="6" customWidth="1"/>
    <col min="7941" max="7948" width="9.140625" style="6"/>
    <col min="7949" max="7949" width="9.5703125" style="6" customWidth="1"/>
    <col min="7950" max="7950" width="11" style="6" customWidth="1"/>
    <col min="7951" max="7959" width="9.140625" style="6"/>
    <col min="7960" max="7960" width="9.85546875" style="6" bestFit="1" customWidth="1"/>
    <col min="7961" max="7965" width="9.140625" style="6"/>
    <col min="7966" max="7966" width="11.28515625" style="6" customWidth="1"/>
    <col min="7967" max="7967" width="9.28515625" style="6" customWidth="1"/>
    <col min="7968" max="7968" width="12.140625" style="6" customWidth="1"/>
    <col min="7969" max="7969" width="9.140625" style="6"/>
    <col min="7970" max="7970" width="13.140625" style="6" customWidth="1"/>
    <col min="7971" max="8192" width="9.140625" style="6"/>
    <col min="8193" max="8193" width="3" style="6" bestFit="1" customWidth="1"/>
    <col min="8194" max="8194" width="35.42578125" style="6" customWidth="1"/>
    <col min="8195" max="8195" width="12.42578125" style="6" customWidth="1"/>
    <col min="8196" max="8196" width="13" style="6" customWidth="1"/>
    <col min="8197" max="8204" width="9.140625" style="6"/>
    <col min="8205" max="8205" width="9.5703125" style="6" customWidth="1"/>
    <col min="8206" max="8206" width="11" style="6" customWidth="1"/>
    <col min="8207" max="8215" width="9.140625" style="6"/>
    <col min="8216" max="8216" width="9.85546875" style="6" bestFit="1" customWidth="1"/>
    <col min="8217" max="8221" width="9.140625" style="6"/>
    <col min="8222" max="8222" width="11.28515625" style="6" customWidth="1"/>
    <col min="8223" max="8223" width="9.28515625" style="6" customWidth="1"/>
    <col min="8224" max="8224" width="12.140625" style="6" customWidth="1"/>
    <col min="8225" max="8225" width="9.140625" style="6"/>
    <col min="8226" max="8226" width="13.140625" style="6" customWidth="1"/>
    <col min="8227" max="8448" width="9.140625" style="6"/>
    <col min="8449" max="8449" width="3" style="6" bestFit="1" customWidth="1"/>
    <col min="8450" max="8450" width="35.42578125" style="6" customWidth="1"/>
    <col min="8451" max="8451" width="12.42578125" style="6" customWidth="1"/>
    <col min="8452" max="8452" width="13" style="6" customWidth="1"/>
    <col min="8453" max="8460" width="9.140625" style="6"/>
    <col min="8461" max="8461" width="9.5703125" style="6" customWidth="1"/>
    <col min="8462" max="8462" width="11" style="6" customWidth="1"/>
    <col min="8463" max="8471" width="9.140625" style="6"/>
    <col min="8472" max="8472" width="9.85546875" style="6" bestFit="1" customWidth="1"/>
    <col min="8473" max="8477" width="9.140625" style="6"/>
    <col min="8478" max="8478" width="11.28515625" style="6" customWidth="1"/>
    <col min="8479" max="8479" width="9.28515625" style="6" customWidth="1"/>
    <col min="8480" max="8480" width="12.140625" style="6" customWidth="1"/>
    <col min="8481" max="8481" width="9.140625" style="6"/>
    <col min="8482" max="8482" width="13.140625" style="6" customWidth="1"/>
    <col min="8483" max="8704" width="9.140625" style="6"/>
    <col min="8705" max="8705" width="3" style="6" bestFit="1" customWidth="1"/>
    <col min="8706" max="8706" width="35.42578125" style="6" customWidth="1"/>
    <col min="8707" max="8707" width="12.42578125" style="6" customWidth="1"/>
    <col min="8708" max="8708" width="13" style="6" customWidth="1"/>
    <col min="8709" max="8716" width="9.140625" style="6"/>
    <col min="8717" max="8717" width="9.5703125" style="6" customWidth="1"/>
    <col min="8718" max="8718" width="11" style="6" customWidth="1"/>
    <col min="8719" max="8727" width="9.140625" style="6"/>
    <col min="8728" max="8728" width="9.85546875" style="6" bestFit="1" customWidth="1"/>
    <col min="8729" max="8733" width="9.140625" style="6"/>
    <col min="8734" max="8734" width="11.28515625" style="6" customWidth="1"/>
    <col min="8735" max="8735" width="9.28515625" style="6" customWidth="1"/>
    <col min="8736" max="8736" width="12.140625" style="6" customWidth="1"/>
    <col min="8737" max="8737" width="9.140625" style="6"/>
    <col min="8738" max="8738" width="13.140625" style="6" customWidth="1"/>
    <col min="8739" max="8960" width="9.140625" style="6"/>
    <col min="8961" max="8961" width="3" style="6" bestFit="1" customWidth="1"/>
    <col min="8962" max="8962" width="35.42578125" style="6" customWidth="1"/>
    <col min="8963" max="8963" width="12.42578125" style="6" customWidth="1"/>
    <col min="8964" max="8964" width="13" style="6" customWidth="1"/>
    <col min="8965" max="8972" width="9.140625" style="6"/>
    <col min="8973" max="8973" width="9.5703125" style="6" customWidth="1"/>
    <col min="8974" max="8974" width="11" style="6" customWidth="1"/>
    <col min="8975" max="8983" width="9.140625" style="6"/>
    <col min="8984" max="8984" width="9.85546875" style="6" bestFit="1" customWidth="1"/>
    <col min="8985" max="8989" width="9.140625" style="6"/>
    <col min="8990" max="8990" width="11.28515625" style="6" customWidth="1"/>
    <col min="8991" max="8991" width="9.28515625" style="6" customWidth="1"/>
    <col min="8992" max="8992" width="12.140625" style="6" customWidth="1"/>
    <col min="8993" max="8993" width="9.140625" style="6"/>
    <col min="8994" max="8994" width="13.140625" style="6" customWidth="1"/>
    <col min="8995" max="9216" width="9.140625" style="6"/>
    <col min="9217" max="9217" width="3" style="6" bestFit="1" customWidth="1"/>
    <col min="9218" max="9218" width="35.42578125" style="6" customWidth="1"/>
    <col min="9219" max="9219" width="12.42578125" style="6" customWidth="1"/>
    <col min="9220" max="9220" width="13" style="6" customWidth="1"/>
    <col min="9221" max="9228" width="9.140625" style="6"/>
    <col min="9229" max="9229" width="9.5703125" style="6" customWidth="1"/>
    <col min="9230" max="9230" width="11" style="6" customWidth="1"/>
    <col min="9231" max="9239" width="9.140625" style="6"/>
    <col min="9240" max="9240" width="9.85546875" style="6" bestFit="1" customWidth="1"/>
    <col min="9241" max="9245" width="9.140625" style="6"/>
    <col min="9246" max="9246" width="11.28515625" style="6" customWidth="1"/>
    <col min="9247" max="9247" width="9.28515625" style="6" customWidth="1"/>
    <col min="9248" max="9248" width="12.140625" style="6" customWidth="1"/>
    <col min="9249" max="9249" width="9.140625" style="6"/>
    <col min="9250" max="9250" width="13.140625" style="6" customWidth="1"/>
    <col min="9251" max="9472" width="9.140625" style="6"/>
    <col min="9473" max="9473" width="3" style="6" bestFit="1" customWidth="1"/>
    <col min="9474" max="9474" width="35.42578125" style="6" customWidth="1"/>
    <col min="9475" max="9475" width="12.42578125" style="6" customWidth="1"/>
    <col min="9476" max="9476" width="13" style="6" customWidth="1"/>
    <col min="9477" max="9484" width="9.140625" style="6"/>
    <col min="9485" max="9485" width="9.5703125" style="6" customWidth="1"/>
    <col min="9486" max="9486" width="11" style="6" customWidth="1"/>
    <col min="9487" max="9495" width="9.140625" style="6"/>
    <col min="9496" max="9496" width="9.85546875" style="6" bestFit="1" customWidth="1"/>
    <col min="9497" max="9501" width="9.140625" style="6"/>
    <col min="9502" max="9502" width="11.28515625" style="6" customWidth="1"/>
    <col min="9503" max="9503" width="9.28515625" style="6" customWidth="1"/>
    <col min="9504" max="9504" width="12.140625" style="6" customWidth="1"/>
    <col min="9505" max="9505" width="9.140625" style="6"/>
    <col min="9506" max="9506" width="13.140625" style="6" customWidth="1"/>
    <col min="9507" max="9728" width="9.140625" style="6"/>
    <col min="9729" max="9729" width="3" style="6" bestFit="1" customWidth="1"/>
    <col min="9730" max="9730" width="35.42578125" style="6" customWidth="1"/>
    <col min="9731" max="9731" width="12.42578125" style="6" customWidth="1"/>
    <col min="9732" max="9732" width="13" style="6" customWidth="1"/>
    <col min="9733" max="9740" width="9.140625" style="6"/>
    <col min="9741" max="9741" width="9.5703125" style="6" customWidth="1"/>
    <col min="9742" max="9742" width="11" style="6" customWidth="1"/>
    <col min="9743" max="9751" width="9.140625" style="6"/>
    <col min="9752" max="9752" width="9.85546875" style="6" bestFit="1" customWidth="1"/>
    <col min="9753" max="9757" width="9.140625" style="6"/>
    <col min="9758" max="9758" width="11.28515625" style="6" customWidth="1"/>
    <col min="9759" max="9759" width="9.28515625" style="6" customWidth="1"/>
    <col min="9760" max="9760" width="12.140625" style="6" customWidth="1"/>
    <col min="9761" max="9761" width="9.140625" style="6"/>
    <col min="9762" max="9762" width="13.140625" style="6" customWidth="1"/>
    <col min="9763" max="9984" width="9.140625" style="6"/>
    <col min="9985" max="9985" width="3" style="6" bestFit="1" customWidth="1"/>
    <col min="9986" max="9986" width="35.42578125" style="6" customWidth="1"/>
    <col min="9987" max="9987" width="12.42578125" style="6" customWidth="1"/>
    <col min="9988" max="9988" width="13" style="6" customWidth="1"/>
    <col min="9989" max="9996" width="9.140625" style="6"/>
    <col min="9997" max="9997" width="9.5703125" style="6" customWidth="1"/>
    <col min="9998" max="9998" width="11" style="6" customWidth="1"/>
    <col min="9999" max="10007" width="9.140625" style="6"/>
    <col min="10008" max="10008" width="9.85546875" style="6" bestFit="1" customWidth="1"/>
    <col min="10009" max="10013" width="9.140625" style="6"/>
    <col min="10014" max="10014" width="11.28515625" style="6" customWidth="1"/>
    <col min="10015" max="10015" width="9.28515625" style="6" customWidth="1"/>
    <col min="10016" max="10016" width="12.140625" style="6" customWidth="1"/>
    <col min="10017" max="10017" width="9.140625" style="6"/>
    <col min="10018" max="10018" width="13.140625" style="6" customWidth="1"/>
    <col min="10019" max="10240" width="9.140625" style="6"/>
    <col min="10241" max="10241" width="3" style="6" bestFit="1" customWidth="1"/>
    <col min="10242" max="10242" width="35.42578125" style="6" customWidth="1"/>
    <col min="10243" max="10243" width="12.42578125" style="6" customWidth="1"/>
    <col min="10244" max="10244" width="13" style="6" customWidth="1"/>
    <col min="10245" max="10252" width="9.140625" style="6"/>
    <col min="10253" max="10253" width="9.5703125" style="6" customWidth="1"/>
    <col min="10254" max="10254" width="11" style="6" customWidth="1"/>
    <col min="10255" max="10263" width="9.140625" style="6"/>
    <col min="10264" max="10264" width="9.85546875" style="6" bestFit="1" customWidth="1"/>
    <col min="10265" max="10269" width="9.140625" style="6"/>
    <col min="10270" max="10270" width="11.28515625" style="6" customWidth="1"/>
    <col min="10271" max="10271" width="9.28515625" style="6" customWidth="1"/>
    <col min="10272" max="10272" width="12.140625" style="6" customWidth="1"/>
    <col min="10273" max="10273" width="9.140625" style="6"/>
    <col min="10274" max="10274" width="13.140625" style="6" customWidth="1"/>
    <col min="10275" max="10496" width="9.140625" style="6"/>
    <col min="10497" max="10497" width="3" style="6" bestFit="1" customWidth="1"/>
    <col min="10498" max="10498" width="35.42578125" style="6" customWidth="1"/>
    <col min="10499" max="10499" width="12.42578125" style="6" customWidth="1"/>
    <col min="10500" max="10500" width="13" style="6" customWidth="1"/>
    <col min="10501" max="10508" width="9.140625" style="6"/>
    <col min="10509" max="10509" width="9.5703125" style="6" customWidth="1"/>
    <col min="10510" max="10510" width="11" style="6" customWidth="1"/>
    <col min="10511" max="10519" width="9.140625" style="6"/>
    <col min="10520" max="10520" width="9.85546875" style="6" bestFit="1" customWidth="1"/>
    <col min="10521" max="10525" width="9.140625" style="6"/>
    <col min="10526" max="10526" width="11.28515625" style="6" customWidth="1"/>
    <col min="10527" max="10527" width="9.28515625" style="6" customWidth="1"/>
    <col min="10528" max="10528" width="12.140625" style="6" customWidth="1"/>
    <col min="10529" max="10529" width="9.140625" style="6"/>
    <col min="10530" max="10530" width="13.140625" style="6" customWidth="1"/>
    <col min="10531" max="10752" width="9.140625" style="6"/>
    <col min="10753" max="10753" width="3" style="6" bestFit="1" customWidth="1"/>
    <col min="10754" max="10754" width="35.42578125" style="6" customWidth="1"/>
    <col min="10755" max="10755" width="12.42578125" style="6" customWidth="1"/>
    <col min="10756" max="10756" width="13" style="6" customWidth="1"/>
    <col min="10757" max="10764" width="9.140625" style="6"/>
    <col min="10765" max="10765" width="9.5703125" style="6" customWidth="1"/>
    <col min="10766" max="10766" width="11" style="6" customWidth="1"/>
    <col min="10767" max="10775" width="9.140625" style="6"/>
    <col min="10776" max="10776" width="9.85546875" style="6" bestFit="1" customWidth="1"/>
    <col min="10777" max="10781" width="9.140625" style="6"/>
    <col min="10782" max="10782" width="11.28515625" style="6" customWidth="1"/>
    <col min="10783" max="10783" width="9.28515625" style="6" customWidth="1"/>
    <col min="10784" max="10784" width="12.140625" style="6" customWidth="1"/>
    <col min="10785" max="10785" width="9.140625" style="6"/>
    <col min="10786" max="10786" width="13.140625" style="6" customWidth="1"/>
    <col min="10787" max="11008" width="9.140625" style="6"/>
    <col min="11009" max="11009" width="3" style="6" bestFit="1" customWidth="1"/>
    <col min="11010" max="11010" width="35.42578125" style="6" customWidth="1"/>
    <col min="11011" max="11011" width="12.42578125" style="6" customWidth="1"/>
    <col min="11012" max="11012" width="13" style="6" customWidth="1"/>
    <col min="11013" max="11020" width="9.140625" style="6"/>
    <col min="11021" max="11021" width="9.5703125" style="6" customWidth="1"/>
    <col min="11022" max="11022" width="11" style="6" customWidth="1"/>
    <col min="11023" max="11031" width="9.140625" style="6"/>
    <col min="11032" max="11032" width="9.85546875" style="6" bestFit="1" customWidth="1"/>
    <col min="11033" max="11037" width="9.140625" style="6"/>
    <col min="11038" max="11038" width="11.28515625" style="6" customWidth="1"/>
    <col min="11039" max="11039" width="9.28515625" style="6" customWidth="1"/>
    <col min="11040" max="11040" width="12.140625" style="6" customWidth="1"/>
    <col min="11041" max="11041" width="9.140625" style="6"/>
    <col min="11042" max="11042" width="13.140625" style="6" customWidth="1"/>
    <col min="11043" max="11264" width="9.140625" style="6"/>
    <col min="11265" max="11265" width="3" style="6" bestFit="1" customWidth="1"/>
    <col min="11266" max="11266" width="35.42578125" style="6" customWidth="1"/>
    <col min="11267" max="11267" width="12.42578125" style="6" customWidth="1"/>
    <col min="11268" max="11268" width="13" style="6" customWidth="1"/>
    <col min="11269" max="11276" width="9.140625" style="6"/>
    <col min="11277" max="11277" width="9.5703125" style="6" customWidth="1"/>
    <col min="11278" max="11278" width="11" style="6" customWidth="1"/>
    <col min="11279" max="11287" width="9.140625" style="6"/>
    <col min="11288" max="11288" width="9.85546875" style="6" bestFit="1" customWidth="1"/>
    <col min="11289" max="11293" width="9.140625" style="6"/>
    <col min="11294" max="11294" width="11.28515625" style="6" customWidth="1"/>
    <col min="11295" max="11295" width="9.28515625" style="6" customWidth="1"/>
    <col min="11296" max="11296" width="12.140625" style="6" customWidth="1"/>
    <col min="11297" max="11297" width="9.140625" style="6"/>
    <col min="11298" max="11298" width="13.140625" style="6" customWidth="1"/>
    <col min="11299" max="11520" width="9.140625" style="6"/>
    <col min="11521" max="11521" width="3" style="6" bestFit="1" customWidth="1"/>
    <col min="11522" max="11522" width="35.42578125" style="6" customWidth="1"/>
    <col min="11523" max="11523" width="12.42578125" style="6" customWidth="1"/>
    <col min="11524" max="11524" width="13" style="6" customWidth="1"/>
    <col min="11525" max="11532" width="9.140625" style="6"/>
    <col min="11533" max="11533" width="9.5703125" style="6" customWidth="1"/>
    <col min="11534" max="11534" width="11" style="6" customWidth="1"/>
    <col min="11535" max="11543" width="9.140625" style="6"/>
    <col min="11544" max="11544" width="9.85546875" style="6" bestFit="1" customWidth="1"/>
    <col min="11545" max="11549" width="9.140625" style="6"/>
    <col min="11550" max="11550" width="11.28515625" style="6" customWidth="1"/>
    <col min="11551" max="11551" width="9.28515625" style="6" customWidth="1"/>
    <col min="11552" max="11552" width="12.140625" style="6" customWidth="1"/>
    <col min="11553" max="11553" width="9.140625" style="6"/>
    <col min="11554" max="11554" width="13.140625" style="6" customWidth="1"/>
    <col min="11555" max="11776" width="9.140625" style="6"/>
    <col min="11777" max="11777" width="3" style="6" bestFit="1" customWidth="1"/>
    <col min="11778" max="11778" width="35.42578125" style="6" customWidth="1"/>
    <col min="11779" max="11779" width="12.42578125" style="6" customWidth="1"/>
    <col min="11780" max="11780" width="13" style="6" customWidth="1"/>
    <col min="11781" max="11788" width="9.140625" style="6"/>
    <col min="11789" max="11789" width="9.5703125" style="6" customWidth="1"/>
    <col min="11790" max="11790" width="11" style="6" customWidth="1"/>
    <col min="11791" max="11799" width="9.140625" style="6"/>
    <col min="11800" max="11800" width="9.85546875" style="6" bestFit="1" customWidth="1"/>
    <col min="11801" max="11805" width="9.140625" style="6"/>
    <col min="11806" max="11806" width="11.28515625" style="6" customWidth="1"/>
    <col min="11807" max="11807" width="9.28515625" style="6" customWidth="1"/>
    <col min="11808" max="11808" width="12.140625" style="6" customWidth="1"/>
    <col min="11809" max="11809" width="9.140625" style="6"/>
    <col min="11810" max="11810" width="13.140625" style="6" customWidth="1"/>
    <col min="11811" max="12032" width="9.140625" style="6"/>
    <col min="12033" max="12033" width="3" style="6" bestFit="1" customWidth="1"/>
    <col min="12034" max="12034" width="35.42578125" style="6" customWidth="1"/>
    <col min="12035" max="12035" width="12.42578125" style="6" customWidth="1"/>
    <col min="12036" max="12036" width="13" style="6" customWidth="1"/>
    <col min="12037" max="12044" width="9.140625" style="6"/>
    <col min="12045" max="12045" width="9.5703125" style="6" customWidth="1"/>
    <col min="12046" max="12046" width="11" style="6" customWidth="1"/>
    <col min="12047" max="12055" width="9.140625" style="6"/>
    <col min="12056" max="12056" width="9.85546875" style="6" bestFit="1" customWidth="1"/>
    <col min="12057" max="12061" width="9.140625" style="6"/>
    <col min="12062" max="12062" width="11.28515625" style="6" customWidth="1"/>
    <col min="12063" max="12063" width="9.28515625" style="6" customWidth="1"/>
    <col min="12064" max="12064" width="12.140625" style="6" customWidth="1"/>
    <col min="12065" max="12065" width="9.140625" style="6"/>
    <col min="12066" max="12066" width="13.140625" style="6" customWidth="1"/>
    <col min="12067" max="12288" width="9.140625" style="6"/>
    <col min="12289" max="12289" width="3" style="6" bestFit="1" customWidth="1"/>
    <col min="12290" max="12290" width="35.42578125" style="6" customWidth="1"/>
    <col min="12291" max="12291" width="12.42578125" style="6" customWidth="1"/>
    <col min="12292" max="12292" width="13" style="6" customWidth="1"/>
    <col min="12293" max="12300" width="9.140625" style="6"/>
    <col min="12301" max="12301" width="9.5703125" style="6" customWidth="1"/>
    <col min="12302" max="12302" width="11" style="6" customWidth="1"/>
    <col min="12303" max="12311" width="9.140625" style="6"/>
    <col min="12312" max="12312" width="9.85546875" style="6" bestFit="1" customWidth="1"/>
    <col min="12313" max="12317" width="9.140625" style="6"/>
    <col min="12318" max="12318" width="11.28515625" style="6" customWidth="1"/>
    <col min="12319" max="12319" width="9.28515625" style="6" customWidth="1"/>
    <col min="12320" max="12320" width="12.140625" style="6" customWidth="1"/>
    <col min="12321" max="12321" width="9.140625" style="6"/>
    <col min="12322" max="12322" width="13.140625" style="6" customWidth="1"/>
    <col min="12323" max="12544" width="9.140625" style="6"/>
    <col min="12545" max="12545" width="3" style="6" bestFit="1" customWidth="1"/>
    <col min="12546" max="12546" width="35.42578125" style="6" customWidth="1"/>
    <col min="12547" max="12547" width="12.42578125" style="6" customWidth="1"/>
    <col min="12548" max="12548" width="13" style="6" customWidth="1"/>
    <col min="12549" max="12556" width="9.140625" style="6"/>
    <col min="12557" max="12557" width="9.5703125" style="6" customWidth="1"/>
    <col min="12558" max="12558" width="11" style="6" customWidth="1"/>
    <col min="12559" max="12567" width="9.140625" style="6"/>
    <col min="12568" max="12568" width="9.85546875" style="6" bestFit="1" customWidth="1"/>
    <col min="12569" max="12573" width="9.140625" style="6"/>
    <col min="12574" max="12574" width="11.28515625" style="6" customWidth="1"/>
    <col min="12575" max="12575" width="9.28515625" style="6" customWidth="1"/>
    <col min="12576" max="12576" width="12.140625" style="6" customWidth="1"/>
    <col min="12577" max="12577" width="9.140625" style="6"/>
    <col min="12578" max="12578" width="13.140625" style="6" customWidth="1"/>
    <col min="12579" max="12800" width="9.140625" style="6"/>
    <col min="12801" max="12801" width="3" style="6" bestFit="1" customWidth="1"/>
    <col min="12802" max="12802" width="35.42578125" style="6" customWidth="1"/>
    <col min="12803" max="12803" width="12.42578125" style="6" customWidth="1"/>
    <col min="12804" max="12804" width="13" style="6" customWidth="1"/>
    <col min="12805" max="12812" width="9.140625" style="6"/>
    <col min="12813" max="12813" width="9.5703125" style="6" customWidth="1"/>
    <col min="12814" max="12814" width="11" style="6" customWidth="1"/>
    <col min="12815" max="12823" width="9.140625" style="6"/>
    <col min="12824" max="12824" width="9.85546875" style="6" bestFit="1" customWidth="1"/>
    <col min="12825" max="12829" width="9.140625" style="6"/>
    <col min="12830" max="12830" width="11.28515625" style="6" customWidth="1"/>
    <col min="12831" max="12831" width="9.28515625" style="6" customWidth="1"/>
    <col min="12832" max="12832" width="12.140625" style="6" customWidth="1"/>
    <col min="12833" max="12833" width="9.140625" style="6"/>
    <col min="12834" max="12834" width="13.140625" style="6" customWidth="1"/>
    <col min="12835" max="13056" width="9.140625" style="6"/>
    <col min="13057" max="13057" width="3" style="6" bestFit="1" customWidth="1"/>
    <col min="13058" max="13058" width="35.42578125" style="6" customWidth="1"/>
    <col min="13059" max="13059" width="12.42578125" style="6" customWidth="1"/>
    <col min="13060" max="13060" width="13" style="6" customWidth="1"/>
    <col min="13061" max="13068" width="9.140625" style="6"/>
    <col min="13069" max="13069" width="9.5703125" style="6" customWidth="1"/>
    <col min="13070" max="13070" width="11" style="6" customWidth="1"/>
    <col min="13071" max="13079" width="9.140625" style="6"/>
    <col min="13080" max="13080" width="9.85546875" style="6" bestFit="1" customWidth="1"/>
    <col min="13081" max="13085" width="9.140625" style="6"/>
    <col min="13086" max="13086" width="11.28515625" style="6" customWidth="1"/>
    <col min="13087" max="13087" width="9.28515625" style="6" customWidth="1"/>
    <col min="13088" max="13088" width="12.140625" style="6" customWidth="1"/>
    <col min="13089" max="13089" width="9.140625" style="6"/>
    <col min="13090" max="13090" width="13.140625" style="6" customWidth="1"/>
    <col min="13091" max="13312" width="9.140625" style="6"/>
    <col min="13313" max="13313" width="3" style="6" bestFit="1" customWidth="1"/>
    <col min="13314" max="13314" width="35.42578125" style="6" customWidth="1"/>
    <col min="13315" max="13315" width="12.42578125" style="6" customWidth="1"/>
    <col min="13316" max="13316" width="13" style="6" customWidth="1"/>
    <col min="13317" max="13324" width="9.140625" style="6"/>
    <col min="13325" max="13325" width="9.5703125" style="6" customWidth="1"/>
    <col min="13326" max="13326" width="11" style="6" customWidth="1"/>
    <col min="13327" max="13335" width="9.140625" style="6"/>
    <col min="13336" max="13336" width="9.85546875" style="6" bestFit="1" customWidth="1"/>
    <col min="13337" max="13341" width="9.140625" style="6"/>
    <col min="13342" max="13342" width="11.28515625" style="6" customWidth="1"/>
    <col min="13343" max="13343" width="9.28515625" style="6" customWidth="1"/>
    <col min="13344" max="13344" width="12.140625" style="6" customWidth="1"/>
    <col min="13345" max="13345" width="9.140625" style="6"/>
    <col min="13346" max="13346" width="13.140625" style="6" customWidth="1"/>
    <col min="13347" max="13568" width="9.140625" style="6"/>
    <col min="13569" max="13569" width="3" style="6" bestFit="1" customWidth="1"/>
    <col min="13570" max="13570" width="35.42578125" style="6" customWidth="1"/>
    <col min="13571" max="13571" width="12.42578125" style="6" customWidth="1"/>
    <col min="13572" max="13572" width="13" style="6" customWidth="1"/>
    <col min="13573" max="13580" width="9.140625" style="6"/>
    <col min="13581" max="13581" width="9.5703125" style="6" customWidth="1"/>
    <col min="13582" max="13582" width="11" style="6" customWidth="1"/>
    <col min="13583" max="13591" width="9.140625" style="6"/>
    <col min="13592" max="13592" width="9.85546875" style="6" bestFit="1" customWidth="1"/>
    <col min="13593" max="13597" width="9.140625" style="6"/>
    <col min="13598" max="13598" width="11.28515625" style="6" customWidth="1"/>
    <col min="13599" max="13599" width="9.28515625" style="6" customWidth="1"/>
    <col min="13600" max="13600" width="12.140625" style="6" customWidth="1"/>
    <col min="13601" max="13601" width="9.140625" style="6"/>
    <col min="13602" max="13602" width="13.140625" style="6" customWidth="1"/>
    <col min="13603" max="13824" width="9.140625" style="6"/>
    <col min="13825" max="13825" width="3" style="6" bestFit="1" customWidth="1"/>
    <col min="13826" max="13826" width="35.42578125" style="6" customWidth="1"/>
    <col min="13827" max="13827" width="12.42578125" style="6" customWidth="1"/>
    <col min="13828" max="13828" width="13" style="6" customWidth="1"/>
    <col min="13829" max="13836" width="9.140625" style="6"/>
    <col min="13837" max="13837" width="9.5703125" style="6" customWidth="1"/>
    <col min="13838" max="13838" width="11" style="6" customWidth="1"/>
    <col min="13839" max="13847" width="9.140625" style="6"/>
    <col min="13848" max="13848" width="9.85546875" style="6" bestFit="1" customWidth="1"/>
    <col min="13849" max="13853" width="9.140625" style="6"/>
    <col min="13854" max="13854" width="11.28515625" style="6" customWidth="1"/>
    <col min="13855" max="13855" width="9.28515625" style="6" customWidth="1"/>
    <col min="13856" max="13856" width="12.140625" style="6" customWidth="1"/>
    <col min="13857" max="13857" width="9.140625" style="6"/>
    <col min="13858" max="13858" width="13.140625" style="6" customWidth="1"/>
    <col min="13859" max="14080" width="9.140625" style="6"/>
    <col min="14081" max="14081" width="3" style="6" bestFit="1" customWidth="1"/>
    <col min="14082" max="14082" width="35.42578125" style="6" customWidth="1"/>
    <col min="14083" max="14083" width="12.42578125" style="6" customWidth="1"/>
    <col min="14084" max="14084" width="13" style="6" customWidth="1"/>
    <col min="14085" max="14092" width="9.140625" style="6"/>
    <col min="14093" max="14093" width="9.5703125" style="6" customWidth="1"/>
    <col min="14094" max="14094" width="11" style="6" customWidth="1"/>
    <col min="14095" max="14103" width="9.140625" style="6"/>
    <col min="14104" max="14104" width="9.85546875" style="6" bestFit="1" customWidth="1"/>
    <col min="14105" max="14109" width="9.140625" style="6"/>
    <col min="14110" max="14110" width="11.28515625" style="6" customWidth="1"/>
    <col min="14111" max="14111" width="9.28515625" style="6" customWidth="1"/>
    <col min="14112" max="14112" width="12.140625" style="6" customWidth="1"/>
    <col min="14113" max="14113" width="9.140625" style="6"/>
    <col min="14114" max="14114" width="13.140625" style="6" customWidth="1"/>
    <col min="14115" max="14336" width="9.140625" style="6"/>
    <col min="14337" max="14337" width="3" style="6" bestFit="1" customWidth="1"/>
    <col min="14338" max="14338" width="35.42578125" style="6" customWidth="1"/>
    <col min="14339" max="14339" width="12.42578125" style="6" customWidth="1"/>
    <col min="14340" max="14340" width="13" style="6" customWidth="1"/>
    <col min="14341" max="14348" width="9.140625" style="6"/>
    <col min="14349" max="14349" width="9.5703125" style="6" customWidth="1"/>
    <col min="14350" max="14350" width="11" style="6" customWidth="1"/>
    <col min="14351" max="14359" width="9.140625" style="6"/>
    <col min="14360" max="14360" width="9.85546875" style="6" bestFit="1" customWidth="1"/>
    <col min="14361" max="14365" width="9.140625" style="6"/>
    <col min="14366" max="14366" width="11.28515625" style="6" customWidth="1"/>
    <col min="14367" max="14367" width="9.28515625" style="6" customWidth="1"/>
    <col min="14368" max="14368" width="12.140625" style="6" customWidth="1"/>
    <col min="14369" max="14369" width="9.140625" style="6"/>
    <col min="14370" max="14370" width="13.140625" style="6" customWidth="1"/>
    <col min="14371" max="14592" width="9.140625" style="6"/>
    <col min="14593" max="14593" width="3" style="6" bestFit="1" customWidth="1"/>
    <col min="14594" max="14594" width="35.42578125" style="6" customWidth="1"/>
    <col min="14595" max="14595" width="12.42578125" style="6" customWidth="1"/>
    <col min="14596" max="14596" width="13" style="6" customWidth="1"/>
    <col min="14597" max="14604" width="9.140625" style="6"/>
    <col min="14605" max="14605" width="9.5703125" style="6" customWidth="1"/>
    <col min="14606" max="14606" width="11" style="6" customWidth="1"/>
    <col min="14607" max="14615" width="9.140625" style="6"/>
    <col min="14616" max="14616" width="9.85546875" style="6" bestFit="1" customWidth="1"/>
    <col min="14617" max="14621" width="9.140625" style="6"/>
    <col min="14622" max="14622" width="11.28515625" style="6" customWidth="1"/>
    <col min="14623" max="14623" width="9.28515625" style="6" customWidth="1"/>
    <col min="14624" max="14624" width="12.140625" style="6" customWidth="1"/>
    <col min="14625" max="14625" width="9.140625" style="6"/>
    <col min="14626" max="14626" width="13.140625" style="6" customWidth="1"/>
    <col min="14627" max="14848" width="9.140625" style="6"/>
    <col min="14849" max="14849" width="3" style="6" bestFit="1" customWidth="1"/>
    <col min="14850" max="14850" width="35.42578125" style="6" customWidth="1"/>
    <col min="14851" max="14851" width="12.42578125" style="6" customWidth="1"/>
    <col min="14852" max="14852" width="13" style="6" customWidth="1"/>
    <col min="14853" max="14860" width="9.140625" style="6"/>
    <col min="14861" max="14861" width="9.5703125" style="6" customWidth="1"/>
    <col min="14862" max="14862" width="11" style="6" customWidth="1"/>
    <col min="14863" max="14871" width="9.140625" style="6"/>
    <col min="14872" max="14872" width="9.85546875" style="6" bestFit="1" customWidth="1"/>
    <col min="14873" max="14877" width="9.140625" style="6"/>
    <col min="14878" max="14878" width="11.28515625" style="6" customWidth="1"/>
    <col min="14879" max="14879" width="9.28515625" style="6" customWidth="1"/>
    <col min="14880" max="14880" width="12.140625" style="6" customWidth="1"/>
    <col min="14881" max="14881" width="9.140625" style="6"/>
    <col min="14882" max="14882" width="13.140625" style="6" customWidth="1"/>
    <col min="14883" max="15104" width="9.140625" style="6"/>
    <col min="15105" max="15105" width="3" style="6" bestFit="1" customWidth="1"/>
    <col min="15106" max="15106" width="35.42578125" style="6" customWidth="1"/>
    <col min="15107" max="15107" width="12.42578125" style="6" customWidth="1"/>
    <col min="15108" max="15108" width="13" style="6" customWidth="1"/>
    <col min="15109" max="15116" width="9.140625" style="6"/>
    <col min="15117" max="15117" width="9.5703125" style="6" customWidth="1"/>
    <col min="15118" max="15118" width="11" style="6" customWidth="1"/>
    <col min="15119" max="15127" width="9.140625" style="6"/>
    <col min="15128" max="15128" width="9.85546875" style="6" bestFit="1" customWidth="1"/>
    <col min="15129" max="15133" width="9.140625" style="6"/>
    <col min="15134" max="15134" width="11.28515625" style="6" customWidth="1"/>
    <col min="15135" max="15135" width="9.28515625" style="6" customWidth="1"/>
    <col min="15136" max="15136" width="12.140625" style="6" customWidth="1"/>
    <col min="15137" max="15137" width="9.140625" style="6"/>
    <col min="15138" max="15138" width="13.140625" style="6" customWidth="1"/>
    <col min="15139" max="15360" width="9.140625" style="6"/>
    <col min="15361" max="15361" width="3" style="6" bestFit="1" customWidth="1"/>
    <col min="15362" max="15362" width="35.42578125" style="6" customWidth="1"/>
    <col min="15363" max="15363" width="12.42578125" style="6" customWidth="1"/>
    <col min="15364" max="15364" width="13" style="6" customWidth="1"/>
    <col min="15365" max="15372" width="9.140625" style="6"/>
    <col min="15373" max="15373" width="9.5703125" style="6" customWidth="1"/>
    <col min="15374" max="15374" width="11" style="6" customWidth="1"/>
    <col min="15375" max="15383" width="9.140625" style="6"/>
    <col min="15384" max="15384" width="9.85546875" style="6" bestFit="1" customWidth="1"/>
    <col min="15385" max="15389" width="9.140625" style="6"/>
    <col min="15390" max="15390" width="11.28515625" style="6" customWidth="1"/>
    <col min="15391" max="15391" width="9.28515625" style="6" customWidth="1"/>
    <col min="15392" max="15392" width="12.140625" style="6" customWidth="1"/>
    <col min="15393" max="15393" width="9.140625" style="6"/>
    <col min="15394" max="15394" width="13.140625" style="6" customWidth="1"/>
    <col min="15395" max="15616" width="9.140625" style="6"/>
    <col min="15617" max="15617" width="3" style="6" bestFit="1" customWidth="1"/>
    <col min="15618" max="15618" width="35.42578125" style="6" customWidth="1"/>
    <col min="15619" max="15619" width="12.42578125" style="6" customWidth="1"/>
    <col min="15620" max="15620" width="13" style="6" customWidth="1"/>
    <col min="15621" max="15628" width="9.140625" style="6"/>
    <col min="15629" max="15629" width="9.5703125" style="6" customWidth="1"/>
    <col min="15630" max="15630" width="11" style="6" customWidth="1"/>
    <col min="15631" max="15639" width="9.140625" style="6"/>
    <col min="15640" max="15640" width="9.85546875" style="6" bestFit="1" customWidth="1"/>
    <col min="15641" max="15645" width="9.140625" style="6"/>
    <col min="15646" max="15646" width="11.28515625" style="6" customWidth="1"/>
    <col min="15647" max="15647" width="9.28515625" style="6" customWidth="1"/>
    <col min="15648" max="15648" width="12.140625" style="6" customWidth="1"/>
    <col min="15649" max="15649" width="9.140625" style="6"/>
    <col min="15650" max="15650" width="13.140625" style="6" customWidth="1"/>
    <col min="15651" max="15872" width="9.140625" style="6"/>
    <col min="15873" max="15873" width="3" style="6" bestFit="1" customWidth="1"/>
    <col min="15874" max="15874" width="35.42578125" style="6" customWidth="1"/>
    <col min="15875" max="15875" width="12.42578125" style="6" customWidth="1"/>
    <col min="15876" max="15876" width="13" style="6" customWidth="1"/>
    <col min="15877" max="15884" width="9.140625" style="6"/>
    <col min="15885" max="15885" width="9.5703125" style="6" customWidth="1"/>
    <col min="15886" max="15886" width="11" style="6" customWidth="1"/>
    <col min="15887" max="15895" width="9.140625" style="6"/>
    <col min="15896" max="15896" width="9.85546875" style="6" bestFit="1" customWidth="1"/>
    <col min="15897" max="15901" width="9.140625" style="6"/>
    <col min="15902" max="15902" width="11.28515625" style="6" customWidth="1"/>
    <col min="15903" max="15903" width="9.28515625" style="6" customWidth="1"/>
    <col min="15904" max="15904" width="12.140625" style="6" customWidth="1"/>
    <col min="15905" max="15905" width="9.140625" style="6"/>
    <col min="15906" max="15906" width="13.140625" style="6" customWidth="1"/>
    <col min="15907" max="16128" width="9.140625" style="6"/>
    <col min="16129" max="16129" width="3" style="6" bestFit="1" customWidth="1"/>
    <col min="16130" max="16130" width="35.42578125" style="6" customWidth="1"/>
    <col min="16131" max="16131" width="12.42578125" style="6" customWidth="1"/>
    <col min="16132" max="16132" width="13" style="6" customWidth="1"/>
    <col min="16133" max="16140" width="9.140625" style="6"/>
    <col min="16141" max="16141" width="9.5703125" style="6" customWidth="1"/>
    <col min="16142" max="16142" width="11" style="6" customWidth="1"/>
    <col min="16143" max="16151" width="9.140625" style="6"/>
    <col min="16152" max="16152" width="9.85546875" style="6" bestFit="1" customWidth="1"/>
    <col min="16153" max="16157" width="9.140625" style="6"/>
    <col min="16158" max="16158" width="11.28515625" style="6" customWidth="1"/>
    <col min="16159" max="16159" width="9.28515625" style="6" customWidth="1"/>
    <col min="16160" max="16160" width="12.140625" style="6" customWidth="1"/>
    <col min="16161" max="16161" width="9.140625" style="6"/>
    <col min="16162" max="16162" width="13.140625" style="6" customWidth="1"/>
    <col min="16163" max="16384" width="9.140625" style="6"/>
  </cols>
  <sheetData>
    <row r="1" spans="1:34" ht="15" x14ac:dyDescent="0.25">
      <c r="A1" s="1"/>
      <c r="B1" s="2"/>
      <c r="C1" s="2"/>
      <c r="D1" s="2"/>
      <c r="E1" s="3"/>
      <c r="F1" s="1"/>
      <c r="G1" s="1"/>
      <c r="H1" s="1"/>
      <c r="I1" s="3"/>
      <c r="J1" s="3"/>
      <c r="K1" s="3"/>
      <c r="L1" s="1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5"/>
      <c r="AD1" s="5"/>
      <c r="AE1" s="5"/>
      <c r="AF1" s="5"/>
      <c r="AG1" s="5"/>
      <c r="AH1" s="5"/>
    </row>
    <row r="2" spans="1:34" customFormat="1" ht="18.75" x14ac:dyDescent="0.25">
      <c r="A2" s="1"/>
      <c r="B2" s="2"/>
      <c r="C2" s="2"/>
      <c r="D2" s="2"/>
      <c r="E2" s="7"/>
      <c r="F2" s="7"/>
      <c r="G2" s="7"/>
      <c r="H2" s="7"/>
      <c r="I2" s="7"/>
      <c r="J2" s="7"/>
      <c r="K2" s="8" t="s">
        <v>0</v>
      </c>
      <c r="L2" s="8"/>
      <c r="M2" s="8"/>
      <c r="N2" s="8"/>
      <c r="O2" s="8"/>
      <c r="P2" s="8"/>
      <c r="Q2" s="8"/>
      <c r="R2" s="8"/>
      <c r="S2" s="8"/>
      <c r="T2" s="8"/>
      <c r="U2" s="7"/>
      <c r="V2" s="7"/>
      <c r="W2" s="7"/>
      <c r="X2" s="7"/>
      <c r="Y2" s="7"/>
      <c r="Z2" s="7"/>
      <c r="AA2" s="7"/>
      <c r="AB2" s="9"/>
      <c r="AC2" s="10"/>
      <c r="AD2" s="10"/>
      <c r="AE2" s="10"/>
      <c r="AF2" s="10"/>
      <c r="AG2" s="10"/>
      <c r="AH2" s="10"/>
    </row>
    <row r="3" spans="1:34" customFormat="1" ht="18.75" x14ac:dyDescent="0.25">
      <c r="A3" s="1"/>
      <c r="B3" s="2"/>
      <c r="C3" s="2"/>
      <c r="D3" s="2"/>
      <c r="E3" s="11"/>
      <c r="F3" s="1"/>
      <c r="G3" s="1"/>
      <c r="H3" s="1"/>
      <c r="I3" s="11"/>
      <c r="J3" s="8" t="s">
        <v>85</v>
      </c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9"/>
      <c r="W3" s="9"/>
      <c r="X3" s="9"/>
      <c r="Y3" s="9"/>
      <c r="Z3" s="9"/>
      <c r="AA3" s="9"/>
      <c r="AB3" s="9"/>
      <c r="AC3" s="10"/>
      <c r="AD3" s="10"/>
      <c r="AE3" s="10"/>
      <c r="AF3" s="10"/>
      <c r="AG3" s="10"/>
      <c r="AH3" s="10"/>
    </row>
    <row r="4" spans="1:34" ht="18.75" x14ac:dyDescent="0.25">
      <c r="A4" s="1"/>
      <c r="B4" s="2"/>
      <c r="C4" s="2"/>
      <c r="D4" s="2"/>
      <c r="E4" s="3"/>
      <c r="F4" s="1"/>
      <c r="G4" s="1"/>
      <c r="H4" s="1"/>
      <c r="I4" s="3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4"/>
      <c r="V4" s="4"/>
      <c r="W4" s="4"/>
      <c r="X4" s="4"/>
      <c r="Y4" s="4"/>
      <c r="Z4" s="4"/>
      <c r="AA4" s="4"/>
      <c r="AB4" s="4"/>
      <c r="AC4" s="5"/>
      <c r="AD4" s="5"/>
      <c r="AE4" s="5"/>
      <c r="AF4" s="5"/>
      <c r="AG4" s="5"/>
      <c r="AH4" s="5"/>
    </row>
    <row r="5" spans="1:34" ht="18.75" x14ac:dyDescent="0.25">
      <c r="A5" s="1"/>
      <c r="B5" s="2"/>
      <c r="C5" s="2"/>
      <c r="D5" s="2"/>
      <c r="E5" s="3"/>
      <c r="F5" s="1"/>
      <c r="G5" s="1"/>
      <c r="H5" s="1"/>
      <c r="I5" s="3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4"/>
      <c r="V5" s="4"/>
      <c r="W5" s="4"/>
      <c r="X5" s="4"/>
      <c r="Y5" s="4"/>
      <c r="Z5" s="4"/>
      <c r="AA5" s="4"/>
      <c r="AB5" s="4"/>
      <c r="AC5" s="5"/>
      <c r="AD5" s="5"/>
      <c r="AE5" s="5"/>
      <c r="AF5" s="5"/>
      <c r="AG5" s="5"/>
      <c r="AH5" s="5"/>
    </row>
    <row r="6" spans="1:34" ht="15" x14ac:dyDescent="0.25">
      <c r="A6" s="13"/>
      <c r="B6" s="14"/>
      <c r="C6" s="14"/>
      <c r="D6" s="14"/>
      <c r="E6" s="3"/>
      <c r="F6" s="13"/>
      <c r="G6" s="13"/>
      <c r="H6" s="13"/>
      <c r="I6" s="3"/>
      <c r="J6" s="3"/>
      <c r="K6" s="3"/>
      <c r="L6" s="13"/>
      <c r="M6" s="3"/>
      <c r="N6" s="3"/>
      <c r="O6" s="3"/>
      <c r="P6" s="3"/>
      <c r="Q6" s="3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5"/>
      <c r="AD6" s="5"/>
      <c r="AE6" s="5"/>
      <c r="AF6" s="5"/>
      <c r="AG6" s="30" t="s">
        <v>80</v>
      </c>
      <c r="AH6" s="30"/>
    </row>
    <row r="7" spans="1:34" ht="14.25" x14ac:dyDescent="0.2">
      <c r="A7" s="18" t="s">
        <v>3</v>
      </c>
      <c r="B7" s="19" t="s">
        <v>4</v>
      </c>
      <c r="C7" s="20" t="s">
        <v>5</v>
      </c>
      <c r="D7" s="20"/>
      <c r="E7" s="20" t="s">
        <v>6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 t="s">
        <v>7</v>
      </c>
    </row>
    <row r="8" spans="1:34" ht="14.25" x14ac:dyDescent="0.2">
      <c r="A8" s="18"/>
      <c r="B8" s="19"/>
      <c r="C8" s="20" t="s">
        <v>8</v>
      </c>
      <c r="D8" s="20"/>
      <c r="E8" s="20"/>
      <c r="F8" s="20"/>
      <c r="G8" s="20"/>
      <c r="H8" s="20"/>
      <c r="I8" s="20" t="s">
        <v>9</v>
      </c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 t="s">
        <v>10</v>
      </c>
      <c r="Z8" s="20"/>
      <c r="AA8" s="20"/>
      <c r="AB8" s="20"/>
      <c r="AC8" s="20"/>
      <c r="AD8" s="20"/>
      <c r="AE8" s="20"/>
      <c r="AF8" s="20"/>
      <c r="AG8" s="20"/>
      <c r="AH8" s="20"/>
    </row>
    <row r="9" spans="1:34" ht="180" x14ac:dyDescent="0.2">
      <c r="A9" s="18"/>
      <c r="B9" s="19"/>
      <c r="C9" s="21" t="s">
        <v>11</v>
      </c>
      <c r="D9" s="21" t="s">
        <v>12</v>
      </c>
      <c r="E9" s="22" t="s">
        <v>13</v>
      </c>
      <c r="F9" s="22" t="s">
        <v>14</v>
      </c>
      <c r="G9" s="22" t="s">
        <v>86</v>
      </c>
      <c r="H9" s="23" t="s">
        <v>15</v>
      </c>
      <c r="I9" s="22" t="s">
        <v>16</v>
      </c>
      <c r="J9" s="22" t="s">
        <v>17</v>
      </c>
      <c r="K9" s="22" t="s">
        <v>18</v>
      </c>
      <c r="L9" s="22" t="s">
        <v>19</v>
      </c>
      <c r="M9" s="22" t="s">
        <v>20</v>
      </c>
      <c r="N9" s="22" t="s">
        <v>21</v>
      </c>
      <c r="O9" s="22" t="s">
        <v>22</v>
      </c>
      <c r="P9" s="22" t="s">
        <v>23</v>
      </c>
      <c r="Q9" s="22" t="s">
        <v>24</v>
      </c>
      <c r="R9" s="22" t="s">
        <v>25</v>
      </c>
      <c r="S9" s="22" t="s">
        <v>26</v>
      </c>
      <c r="T9" s="22" t="s">
        <v>27</v>
      </c>
      <c r="U9" s="22" t="s">
        <v>28</v>
      </c>
      <c r="V9" s="22" t="s">
        <v>29</v>
      </c>
      <c r="W9" s="22" t="s">
        <v>86</v>
      </c>
      <c r="X9" s="23" t="s">
        <v>15</v>
      </c>
      <c r="Y9" s="22" t="s">
        <v>30</v>
      </c>
      <c r="Z9" s="22" t="s">
        <v>31</v>
      </c>
      <c r="AA9" s="22" t="s">
        <v>32</v>
      </c>
      <c r="AB9" s="22" t="s">
        <v>35</v>
      </c>
      <c r="AC9" s="21" t="s">
        <v>36</v>
      </c>
      <c r="AD9" s="21" t="s">
        <v>37</v>
      </c>
      <c r="AE9" s="21" t="s">
        <v>38</v>
      </c>
      <c r="AF9" s="21" t="s">
        <v>39</v>
      </c>
      <c r="AG9" s="25" t="s">
        <v>15</v>
      </c>
      <c r="AH9" s="20"/>
    </row>
    <row r="10" spans="1:34" x14ac:dyDescent="0.2">
      <c r="A10" s="26">
        <v>1</v>
      </c>
      <c r="B10" s="27" t="s">
        <v>40</v>
      </c>
      <c r="C10" s="16"/>
      <c r="D10" s="16"/>
      <c r="E10" s="16">
        <v>5474</v>
      </c>
      <c r="F10" s="16"/>
      <c r="G10" s="16"/>
      <c r="H10" s="28">
        <f>SUM(C10:G10)</f>
        <v>5474</v>
      </c>
      <c r="I10" s="16">
        <v>19980</v>
      </c>
      <c r="J10" s="16"/>
      <c r="K10" s="16"/>
      <c r="L10" s="16"/>
      <c r="M10" s="16">
        <v>2244</v>
      </c>
      <c r="N10" s="16">
        <v>36631</v>
      </c>
      <c r="O10" s="16"/>
      <c r="P10" s="16"/>
      <c r="Q10" s="16"/>
      <c r="R10" s="16"/>
      <c r="S10" s="16"/>
      <c r="T10" s="16"/>
      <c r="U10" s="16"/>
      <c r="V10" s="16">
        <v>4892</v>
      </c>
      <c r="W10" s="16"/>
      <c r="X10" s="28">
        <f>SUM(I10:W10)</f>
        <v>63747</v>
      </c>
      <c r="Y10" s="17">
        <v>40260</v>
      </c>
      <c r="Z10" s="17"/>
      <c r="AA10" s="17"/>
      <c r="AB10" s="17"/>
      <c r="AC10" s="17"/>
      <c r="AD10" s="17"/>
      <c r="AE10" s="17"/>
      <c r="AF10" s="17"/>
      <c r="AG10" s="28">
        <f>SUM(Y10:AF10)</f>
        <v>40260</v>
      </c>
      <c r="AH10" s="28">
        <f>H10+X10+AG10</f>
        <v>109481</v>
      </c>
    </row>
    <row r="11" spans="1:34" x14ac:dyDescent="0.2">
      <c r="A11" s="26">
        <v>2</v>
      </c>
      <c r="B11" s="27" t="s">
        <v>41</v>
      </c>
      <c r="C11" s="16"/>
      <c r="D11" s="16"/>
      <c r="E11" s="16">
        <v>94</v>
      </c>
      <c r="F11" s="16">
        <v>32152</v>
      </c>
      <c r="G11" s="16"/>
      <c r="H11" s="28">
        <f t="shared" ref="H11:H46" si="0">SUM(C11:G11)</f>
        <v>32246</v>
      </c>
      <c r="I11" s="16">
        <v>39877</v>
      </c>
      <c r="J11" s="16"/>
      <c r="K11" s="16"/>
      <c r="L11" s="16"/>
      <c r="M11" s="16">
        <v>8325</v>
      </c>
      <c r="N11" s="16">
        <v>14156</v>
      </c>
      <c r="O11" s="16"/>
      <c r="P11" s="16"/>
      <c r="Q11" s="16"/>
      <c r="R11" s="16">
        <v>250</v>
      </c>
      <c r="S11" s="16"/>
      <c r="T11" s="16"/>
      <c r="U11" s="16">
        <v>21</v>
      </c>
      <c r="V11" s="16">
        <v>21072</v>
      </c>
      <c r="W11" s="16"/>
      <c r="X11" s="28">
        <f t="shared" ref="X11:X46" si="1">SUM(I11:W11)</f>
        <v>83701</v>
      </c>
      <c r="Y11" s="17">
        <v>227481</v>
      </c>
      <c r="Z11" s="17">
        <v>115</v>
      </c>
      <c r="AA11" s="17"/>
      <c r="AB11" s="17"/>
      <c r="AC11" s="17"/>
      <c r="AD11" s="17"/>
      <c r="AE11" s="17"/>
      <c r="AF11" s="17">
        <v>476</v>
      </c>
      <c r="AG11" s="28">
        <f t="shared" ref="AG11:AG46" si="2">SUM(Y11:AF11)</f>
        <v>228072</v>
      </c>
      <c r="AH11" s="28">
        <f t="shared" ref="AH11:AH46" si="3">H11+X11+AG11</f>
        <v>344019</v>
      </c>
    </row>
    <row r="12" spans="1:34" x14ac:dyDescent="0.2">
      <c r="A12" s="26">
        <v>3</v>
      </c>
      <c r="B12" s="27" t="s">
        <v>42</v>
      </c>
      <c r="C12" s="16">
        <v>67813</v>
      </c>
      <c r="D12" s="16"/>
      <c r="E12" s="16">
        <v>16037</v>
      </c>
      <c r="F12" s="16"/>
      <c r="G12" s="16"/>
      <c r="H12" s="28">
        <f t="shared" si="0"/>
        <v>83850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28">
        <f t="shared" si="1"/>
        <v>0</v>
      </c>
      <c r="Y12" s="17"/>
      <c r="Z12" s="17"/>
      <c r="AA12" s="17"/>
      <c r="AB12" s="17"/>
      <c r="AC12" s="17"/>
      <c r="AD12" s="17"/>
      <c r="AE12" s="17"/>
      <c r="AF12" s="17"/>
      <c r="AG12" s="28">
        <f t="shared" si="2"/>
        <v>0</v>
      </c>
      <c r="AH12" s="28">
        <f t="shared" si="3"/>
        <v>83850</v>
      </c>
    </row>
    <row r="13" spans="1:34" x14ac:dyDescent="0.2">
      <c r="A13" s="26">
        <v>4</v>
      </c>
      <c r="B13" s="27" t="s">
        <v>43</v>
      </c>
      <c r="C13" s="16"/>
      <c r="D13" s="16"/>
      <c r="E13" s="16">
        <v>3591</v>
      </c>
      <c r="F13" s="16">
        <v>139876</v>
      </c>
      <c r="G13" s="16"/>
      <c r="H13" s="28">
        <f t="shared" si="0"/>
        <v>143467</v>
      </c>
      <c r="I13" s="16">
        <v>48233</v>
      </c>
      <c r="J13" s="16"/>
      <c r="K13" s="16"/>
      <c r="L13" s="16"/>
      <c r="M13" s="16"/>
      <c r="N13" s="16">
        <v>4082</v>
      </c>
      <c r="O13" s="16"/>
      <c r="P13" s="16">
        <v>366</v>
      </c>
      <c r="Q13" s="16"/>
      <c r="R13" s="16">
        <v>500</v>
      </c>
      <c r="S13" s="16"/>
      <c r="T13" s="16"/>
      <c r="U13" s="16">
        <v>2827</v>
      </c>
      <c r="V13" s="16">
        <v>14407</v>
      </c>
      <c r="W13" s="16"/>
      <c r="X13" s="28">
        <f t="shared" si="1"/>
        <v>70415</v>
      </c>
      <c r="Y13" s="17">
        <v>130594</v>
      </c>
      <c r="Z13" s="17"/>
      <c r="AA13" s="17"/>
      <c r="AB13" s="17"/>
      <c r="AC13" s="17"/>
      <c r="AD13" s="17"/>
      <c r="AE13" s="17"/>
      <c r="AF13" s="17"/>
      <c r="AG13" s="28">
        <f t="shared" si="2"/>
        <v>130594</v>
      </c>
      <c r="AH13" s="28">
        <f t="shared" si="3"/>
        <v>344476</v>
      </c>
    </row>
    <row r="14" spans="1:34" ht="25.5" x14ac:dyDescent="0.2">
      <c r="A14" s="26">
        <v>5</v>
      </c>
      <c r="B14" s="27" t="s">
        <v>44</v>
      </c>
      <c r="C14" s="16"/>
      <c r="D14" s="16"/>
      <c r="E14" s="16"/>
      <c r="F14" s="16"/>
      <c r="G14" s="16"/>
      <c r="H14" s="28">
        <f t="shared" si="0"/>
        <v>0</v>
      </c>
      <c r="I14" s="16"/>
      <c r="J14" s="16"/>
      <c r="K14" s="16"/>
      <c r="L14" s="16"/>
      <c r="M14" s="16"/>
      <c r="N14" s="16"/>
      <c r="O14" s="16">
        <v>634</v>
      </c>
      <c r="P14" s="16"/>
      <c r="Q14" s="16"/>
      <c r="R14" s="16"/>
      <c r="S14" s="16"/>
      <c r="T14" s="16"/>
      <c r="U14" s="16"/>
      <c r="V14" s="16">
        <v>15</v>
      </c>
      <c r="W14" s="16"/>
      <c r="X14" s="28">
        <f t="shared" si="1"/>
        <v>649</v>
      </c>
      <c r="Y14" s="17"/>
      <c r="Z14" s="17"/>
      <c r="AA14" s="17"/>
      <c r="AB14" s="17"/>
      <c r="AC14" s="17"/>
      <c r="AD14" s="17"/>
      <c r="AE14" s="17"/>
      <c r="AF14" s="17"/>
      <c r="AG14" s="28">
        <f t="shared" si="2"/>
        <v>0</v>
      </c>
      <c r="AH14" s="28">
        <f t="shared" si="3"/>
        <v>649</v>
      </c>
    </row>
    <row r="15" spans="1:34" x14ac:dyDescent="0.2">
      <c r="A15" s="26">
        <v>6</v>
      </c>
      <c r="B15" s="27" t="s">
        <v>45</v>
      </c>
      <c r="C15" s="16"/>
      <c r="D15" s="16"/>
      <c r="E15" s="16"/>
      <c r="F15" s="16"/>
      <c r="G15" s="16"/>
      <c r="H15" s="28">
        <f t="shared" si="0"/>
        <v>0</v>
      </c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28">
        <f t="shared" si="1"/>
        <v>0</v>
      </c>
      <c r="Y15" s="17">
        <v>1629</v>
      </c>
      <c r="Z15" s="17"/>
      <c r="AA15" s="17"/>
      <c r="AB15" s="17"/>
      <c r="AC15" s="17"/>
      <c r="AD15" s="17"/>
      <c r="AE15" s="17">
        <v>5274</v>
      </c>
      <c r="AF15" s="17">
        <v>2911</v>
      </c>
      <c r="AG15" s="28">
        <f t="shared" si="2"/>
        <v>9814</v>
      </c>
      <c r="AH15" s="28">
        <f t="shared" si="3"/>
        <v>9814</v>
      </c>
    </row>
    <row r="16" spans="1:34" x14ac:dyDescent="0.2">
      <c r="A16" s="26">
        <v>7</v>
      </c>
      <c r="B16" s="27" t="s">
        <v>46</v>
      </c>
      <c r="C16" s="16"/>
      <c r="D16" s="16"/>
      <c r="E16" s="16">
        <v>52843</v>
      </c>
      <c r="F16" s="16">
        <v>261364</v>
      </c>
      <c r="G16" s="16"/>
      <c r="H16" s="28">
        <f t="shared" si="0"/>
        <v>314207</v>
      </c>
      <c r="I16" s="16">
        <v>51338</v>
      </c>
      <c r="J16" s="16"/>
      <c r="K16" s="16">
        <v>10187</v>
      </c>
      <c r="L16" s="16"/>
      <c r="M16" s="16">
        <v>432</v>
      </c>
      <c r="N16" s="16">
        <v>6760</v>
      </c>
      <c r="O16" s="16">
        <v>319376</v>
      </c>
      <c r="P16" s="16">
        <v>208</v>
      </c>
      <c r="Q16" s="16"/>
      <c r="R16" s="16"/>
      <c r="S16" s="16"/>
      <c r="T16" s="16">
        <v>784</v>
      </c>
      <c r="U16" s="16">
        <v>75</v>
      </c>
      <c r="V16" s="16">
        <v>129354</v>
      </c>
      <c r="W16" s="16"/>
      <c r="X16" s="28">
        <f t="shared" si="1"/>
        <v>518514</v>
      </c>
      <c r="Y16" s="17">
        <v>226202</v>
      </c>
      <c r="Z16" s="17">
        <v>3895</v>
      </c>
      <c r="AA16" s="17"/>
      <c r="AB16" s="17"/>
      <c r="AC16" s="17"/>
      <c r="AD16" s="17">
        <v>3455</v>
      </c>
      <c r="AE16" s="17"/>
      <c r="AF16" s="17"/>
      <c r="AG16" s="28">
        <f t="shared" si="2"/>
        <v>233552</v>
      </c>
      <c r="AH16" s="28">
        <f t="shared" si="3"/>
        <v>1066273</v>
      </c>
    </row>
    <row r="17" spans="1:34" ht="25.5" x14ac:dyDescent="0.2">
      <c r="A17" s="26">
        <v>8</v>
      </c>
      <c r="B17" s="27" t="s">
        <v>47</v>
      </c>
      <c r="C17" s="16"/>
      <c r="D17" s="16"/>
      <c r="E17" s="16"/>
      <c r="F17" s="16"/>
      <c r="G17" s="16"/>
      <c r="H17" s="28">
        <f t="shared" si="0"/>
        <v>0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28">
        <f t="shared" si="1"/>
        <v>0</v>
      </c>
      <c r="Y17" s="17"/>
      <c r="Z17" s="17"/>
      <c r="AA17" s="17"/>
      <c r="AB17" s="17"/>
      <c r="AC17" s="17"/>
      <c r="AD17" s="17"/>
      <c r="AE17" s="17"/>
      <c r="AF17" s="17"/>
      <c r="AG17" s="28">
        <f t="shared" si="2"/>
        <v>0</v>
      </c>
      <c r="AH17" s="28">
        <f t="shared" si="3"/>
        <v>0</v>
      </c>
    </row>
    <row r="18" spans="1:34" x14ac:dyDescent="0.2">
      <c r="A18" s="26">
        <v>9</v>
      </c>
      <c r="B18" s="27" t="s">
        <v>48</v>
      </c>
      <c r="C18" s="16"/>
      <c r="D18" s="16"/>
      <c r="E18" s="16"/>
      <c r="F18" s="16"/>
      <c r="G18" s="16"/>
      <c r="H18" s="28">
        <f t="shared" si="0"/>
        <v>0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28">
        <f t="shared" si="1"/>
        <v>0</v>
      </c>
      <c r="Y18" s="17">
        <v>15673</v>
      </c>
      <c r="Z18" s="17"/>
      <c r="AA18" s="17"/>
      <c r="AB18" s="17"/>
      <c r="AC18" s="17"/>
      <c r="AD18" s="17"/>
      <c r="AE18" s="17"/>
      <c r="AF18" s="17"/>
      <c r="AG18" s="28">
        <f t="shared" si="2"/>
        <v>15673</v>
      </c>
      <c r="AH18" s="28">
        <f t="shared" si="3"/>
        <v>15673</v>
      </c>
    </row>
    <row r="19" spans="1:34" x14ac:dyDescent="0.2">
      <c r="A19" s="26">
        <v>10</v>
      </c>
      <c r="B19" s="27" t="s">
        <v>49</v>
      </c>
      <c r="C19" s="16"/>
      <c r="D19" s="16"/>
      <c r="E19" s="16">
        <v>14</v>
      </c>
      <c r="F19" s="16"/>
      <c r="G19" s="16"/>
      <c r="H19" s="28">
        <f t="shared" si="0"/>
        <v>14</v>
      </c>
      <c r="I19" s="16">
        <v>7937</v>
      </c>
      <c r="J19" s="16"/>
      <c r="K19" s="16"/>
      <c r="L19" s="16"/>
      <c r="M19" s="16"/>
      <c r="N19" s="16">
        <v>44</v>
      </c>
      <c r="O19" s="16"/>
      <c r="P19" s="16">
        <v>54</v>
      </c>
      <c r="Q19" s="16"/>
      <c r="R19" s="16"/>
      <c r="S19" s="16"/>
      <c r="T19" s="16"/>
      <c r="U19" s="16"/>
      <c r="V19" s="16">
        <v>698</v>
      </c>
      <c r="W19" s="16"/>
      <c r="X19" s="28">
        <f t="shared" si="1"/>
        <v>8733</v>
      </c>
      <c r="Y19" s="17">
        <v>1032</v>
      </c>
      <c r="Z19" s="17"/>
      <c r="AA19" s="17"/>
      <c r="AB19" s="17"/>
      <c r="AC19" s="17"/>
      <c r="AD19" s="17"/>
      <c r="AE19" s="17"/>
      <c r="AF19" s="17"/>
      <c r="AG19" s="28">
        <f t="shared" si="2"/>
        <v>1032</v>
      </c>
      <c r="AH19" s="28">
        <f t="shared" si="3"/>
        <v>9779</v>
      </c>
    </row>
    <row r="20" spans="1:34" x14ac:dyDescent="0.2">
      <c r="A20" s="26">
        <v>11</v>
      </c>
      <c r="B20" s="27" t="s">
        <v>50</v>
      </c>
      <c r="C20" s="16"/>
      <c r="D20" s="16"/>
      <c r="E20" s="16">
        <v>1353</v>
      </c>
      <c r="F20" s="16">
        <v>26354</v>
      </c>
      <c r="G20" s="16">
        <v>93</v>
      </c>
      <c r="H20" s="28">
        <f t="shared" si="0"/>
        <v>27800</v>
      </c>
      <c r="I20" s="16">
        <v>18164</v>
      </c>
      <c r="J20" s="16"/>
      <c r="K20" s="16"/>
      <c r="L20" s="16"/>
      <c r="M20" s="16">
        <v>1576</v>
      </c>
      <c r="N20" s="16">
        <v>3154</v>
      </c>
      <c r="O20" s="16"/>
      <c r="P20" s="16">
        <v>56</v>
      </c>
      <c r="Q20" s="16"/>
      <c r="R20" s="16"/>
      <c r="S20" s="16"/>
      <c r="T20" s="16"/>
      <c r="U20" s="16">
        <v>11156</v>
      </c>
      <c r="V20" s="16">
        <v>3762</v>
      </c>
      <c r="W20" s="16"/>
      <c r="X20" s="28">
        <f t="shared" si="1"/>
        <v>37868</v>
      </c>
      <c r="Y20" s="17">
        <v>10217</v>
      </c>
      <c r="Z20" s="17"/>
      <c r="AA20" s="17"/>
      <c r="AB20" s="17"/>
      <c r="AC20" s="17"/>
      <c r="AD20" s="17"/>
      <c r="AE20" s="17"/>
      <c r="AF20" s="17"/>
      <c r="AG20" s="28">
        <f t="shared" si="2"/>
        <v>10217</v>
      </c>
      <c r="AH20" s="28">
        <f t="shared" si="3"/>
        <v>75885</v>
      </c>
    </row>
    <row r="21" spans="1:34" x14ac:dyDescent="0.2">
      <c r="A21" s="26">
        <v>12</v>
      </c>
      <c r="B21" s="27" t="s">
        <v>51</v>
      </c>
      <c r="C21" s="16"/>
      <c r="D21" s="16"/>
      <c r="E21" s="16">
        <v>2761</v>
      </c>
      <c r="F21" s="16"/>
      <c r="G21" s="16"/>
      <c r="H21" s="28">
        <f t="shared" si="0"/>
        <v>2761</v>
      </c>
      <c r="I21" s="16">
        <v>12907</v>
      </c>
      <c r="J21" s="16"/>
      <c r="K21" s="16"/>
      <c r="L21" s="16"/>
      <c r="M21" s="16"/>
      <c r="N21" s="16">
        <v>1017</v>
      </c>
      <c r="O21" s="16"/>
      <c r="P21" s="16"/>
      <c r="Q21" s="16"/>
      <c r="R21" s="16"/>
      <c r="S21" s="16"/>
      <c r="T21" s="16"/>
      <c r="U21" s="16"/>
      <c r="V21" s="16"/>
      <c r="W21" s="16"/>
      <c r="X21" s="28">
        <f t="shared" si="1"/>
        <v>13924</v>
      </c>
      <c r="Y21" s="17">
        <v>113178</v>
      </c>
      <c r="Z21" s="17">
        <v>143</v>
      </c>
      <c r="AA21" s="17"/>
      <c r="AB21" s="17"/>
      <c r="AC21" s="17"/>
      <c r="AD21" s="17"/>
      <c r="AE21" s="17"/>
      <c r="AF21" s="17"/>
      <c r="AG21" s="28">
        <f t="shared" si="2"/>
        <v>113321</v>
      </c>
      <c r="AH21" s="28">
        <f t="shared" si="3"/>
        <v>130006</v>
      </c>
    </row>
    <row r="22" spans="1:34" x14ac:dyDescent="0.2">
      <c r="A22" s="26">
        <v>13</v>
      </c>
      <c r="B22" s="27" t="s">
        <v>52</v>
      </c>
      <c r="C22" s="16"/>
      <c r="D22" s="16"/>
      <c r="E22" s="16">
        <v>755</v>
      </c>
      <c r="F22" s="16"/>
      <c r="G22" s="16"/>
      <c r="H22" s="28">
        <f t="shared" si="0"/>
        <v>755</v>
      </c>
      <c r="I22" s="16">
        <v>1350</v>
      </c>
      <c r="J22" s="16"/>
      <c r="K22" s="16"/>
      <c r="L22" s="16"/>
      <c r="M22" s="16"/>
      <c r="N22" s="16">
        <v>114</v>
      </c>
      <c r="O22" s="16"/>
      <c r="P22" s="16">
        <v>191</v>
      </c>
      <c r="Q22" s="16"/>
      <c r="R22" s="16"/>
      <c r="S22" s="16"/>
      <c r="T22" s="16"/>
      <c r="U22" s="16"/>
      <c r="V22" s="16">
        <v>848</v>
      </c>
      <c r="W22" s="16"/>
      <c r="X22" s="28">
        <f t="shared" si="1"/>
        <v>2503</v>
      </c>
      <c r="Y22" s="17">
        <v>62238</v>
      </c>
      <c r="Z22" s="17">
        <v>55</v>
      </c>
      <c r="AA22" s="17"/>
      <c r="AB22" s="17"/>
      <c r="AC22" s="17"/>
      <c r="AD22" s="17"/>
      <c r="AE22" s="17"/>
      <c r="AF22" s="17">
        <v>19</v>
      </c>
      <c r="AG22" s="28">
        <f t="shared" si="2"/>
        <v>62312</v>
      </c>
      <c r="AH22" s="28">
        <f t="shared" si="3"/>
        <v>65570</v>
      </c>
    </row>
    <row r="23" spans="1:34" x14ac:dyDescent="0.2">
      <c r="A23" s="26">
        <v>14</v>
      </c>
      <c r="B23" s="27" t="s">
        <v>53</v>
      </c>
      <c r="C23" s="16"/>
      <c r="D23" s="16"/>
      <c r="E23" s="16"/>
      <c r="F23" s="16">
        <v>36517</v>
      </c>
      <c r="G23" s="16">
        <v>584</v>
      </c>
      <c r="H23" s="28">
        <f t="shared" si="0"/>
        <v>37101</v>
      </c>
      <c r="I23" s="16">
        <v>7840</v>
      </c>
      <c r="J23" s="16"/>
      <c r="K23" s="16"/>
      <c r="L23" s="16"/>
      <c r="M23" s="16">
        <v>202867</v>
      </c>
      <c r="N23" s="16">
        <v>322369</v>
      </c>
      <c r="O23" s="16">
        <v>52249</v>
      </c>
      <c r="P23" s="16"/>
      <c r="Q23" s="16"/>
      <c r="R23" s="16"/>
      <c r="S23" s="16"/>
      <c r="T23" s="16"/>
      <c r="U23" s="16"/>
      <c r="V23" s="16">
        <v>12251</v>
      </c>
      <c r="W23" s="16"/>
      <c r="X23" s="28">
        <f t="shared" si="1"/>
        <v>597576</v>
      </c>
      <c r="Y23" s="17">
        <v>6068</v>
      </c>
      <c r="Z23" s="17">
        <v>125</v>
      </c>
      <c r="AA23" s="17"/>
      <c r="AB23" s="17"/>
      <c r="AC23" s="17">
        <v>518</v>
      </c>
      <c r="AD23" s="17"/>
      <c r="AE23" s="17"/>
      <c r="AF23" s="17">
        <v>2614</v>
      </c>
      <c r="AG23" s="28">
        <f t="shared" si="2"/>
        <v>9325</v>
      </c>
      <c r="AH23" s="28">
        <f t="shared" si="3"/>
        <v>644002</v>
      </c>
    </row>
    <row r="24" spans="1:34" x14ac:dyDescent="0.2">
      <c r="A24" s="26">
        <v>15</v>
      </c>
      <c r="B24" s="27" t="s">
        <v>54</v>
      </c>
      <c r="C24" s="16"/>
      <c r="D24" s="16"/>
      <c r="E24" s="16">
        <v>9116</v>
      </c>
      <c r="F24" s="16">
        <v>52914</v>
      </c>
      <c r="G24" s="16"/>
      <c r="H24" s="28">
        <f t="shared" si="0"/>
        <v>62030</v>
      </c>
      <c r="I24" s="16">
        <v>343</v>
      </c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>
        <v>277994</v>
      </c>
      <c r="W24" s="16"/>
      <c r="X24" s="28">
        <f t="shared" si="1"/>
        <v>278337</v>
      </c>
      <c r="Y24" s="17">
        <v>11224</v>
      </c>
      <c r="Z24" s="17"/>
      <c r="AA24" s="17"/>
      <c r="AB24" s="17"/>
      <c r="AC24" s="17"/>
      <c r="AD24" s="17"/>
      <c r="AE24" s="17"/>
      <c r="AF24" s="17"/>
      <c r="AG24" s="28">
        <f t="shared" si="2"/>
        <v>11224</v>
      </c>
      <c r="AH24" s="28">
        <f t="shared" si="3"/>
        <v>351591</v>
      </c>
    </row>
    <row r="25" spans="1:34" x14ac:dyDescent="0.2">
      <c r="A25" s="26">
        <v>16</v>
      </c>
      <c r="B25" s="27" t="s">
        <v>55</v>
      </c>
      <c r="C25" s="16"/>
      <c r="D25" s="16"/>
      <c r="E25" s="16">
        <v>2931</v>
      </c>
      <c r="F25" s="16">
        <v>44907</v>
      </c>
      <c r="G25" s="16"/>
      <c r="H25" s="28">
        <f t="shared" si="0"/>
        <v>47838</v>
      </c>
      <c r="I25" s="16">
        <v>289740</v>
      </c>
      <c r="J25" s="16"/>
      <c r="K25" s="16"/>
      <c r="L25" s="16"/>
      <c r="M25" s="16">
        <v>6339</v>
      </c>
      <c r="N25" s="16">
        <v>20195</v>
      </c>
      <c r="O25" s="16"/>
      <c r="P25" s="16">
        <v>3345</v>
      </c>
      <c r="Q25" s="16"/>
      <c r="R25" s="16"/>
      <c r="S25" s="16"/>
      <c r="T25" s="16"/>
      <c r="U25" s="16"/>
      <c r="V25" s="16">
        <v>31358</v>
      </c>
      <c r="W25" s="16"/>
      <c r="X25" s="28">
        <f t="shared" si="1"/>
        <v>350977</v>
      </c>
      <c r="Y25" s="17">
        <v>180710</v>
      </c>
      <c r="Z25" s="17">
        <v>165</v>
      </c>
      <c r="AA25" s="17"/>
      <c r="AB25" s="17"/>
      <c r="AC25" s="17"/>
      <c r="AD25" s="17"/>
      <c r="AE25" s="17"/>
      <c r="AF25" s="17">
        <v>10399</v>
      </c>
      <c r="AG25" s="28">
        <f t="shared" si="2"/>
        <v>191274</v>
      </c>
      <c r="AH25" s="28">
        <f t="shared" si="3"/>
        <v>590089</v>
      </c>
    </row>
    <row r="26" spans="1:34" x14ac:dyDescent="0.2">
      <c r="A26" s="26">
        <v>17</v>
      </c>
      <c r="B26" s="27" t="s">
        <v>56</v>
      </c>
      <c r="C26" s="16"/>
      <c r="D26" s="16"/>
      <c r="E26" s="16">
        <v>949</v>
      </c>
      <c r="F26" s="16">
        <v>8741</v>
      </c>
      <c r="G26" s="16"/>
      <c r="H26" s="28">
        <f t="shared" si="0"/>
        <v>9690</v>
      </c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28">
        <f t="shared" si="1"/>
        <v>0</v>
      </c>
      <c r="Y26" s="17">
        <v>7555</v>
      </c>
      <c r="Z26" s="17"/>
      <c r="AA26" s="17"/>
      <c r="AB26" s="17"/>
      <c r="AC26" s="17"/>
      <c r="AD26" s="17"/>
      <c r="AE26" s="17"/>
      <c r="AF26" s="17"/>
      <c r="AG26" s="28">
        <f t="shared" si="2"/>
        <v>7555</v>
      </c>
      <c r="AH26" s="28">
        <f t="shared" si="3"/>
        <v>17245</v>
      </c>
    </row>
    <row r="27" spans="1:34" x14ac:dyDescent="0.2">
      <c r="A27" s="26">
        <v>18</v>
      </c>
      <c r="B27" s="27" t="s">
        <v>57</v>
      </c>
      <c r="C27" s="16"/>
      <c r="D27" s="16"/>
      <c r="E27" s="16"/>
      <c r="F27" s="16"/>
      <c r="G27" s="16"/>
      <c r="H27" s="28">
        <f t="shared" si="0"/>
        <v>0</v>
      </c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28">
        <f t="shared" si="1"/>
        <v>0</v>
      </c>
      <c r="Y27" s="17">
        <v>360</v>
      </c>
      <c r="Z27" s="17"/>
      <c r="AA27" s="17"/>
      <c r="AB27" s="17"/>
      <c r="AC27" s="17"/>
      <c r="AD27" s="17"/>
      <c r="AE27" s="17"/>
      <c r="AF27" s="17"/>
      <c r="AG27" s="28">
        <f t="shared" si="2"/>
        <v>360</v>
      </c>
      <c r="AH27" s="28">
        <f t="shared" si="3"/>
        <v>360</v>
      </c>
    </row>
    <row r="28" spans="1:34" x14ac:dyDescent="0.2">
      <c r="A28" s="26">
        <v>19</v>
      </c>
      <c r="B28" s="27" t="s">
        <v>58</v>
      </c>
      <c r="C28" s="16"/>
      <c r="D28" s="16"/>
      <c r="E28" s="16">
        <v>3806</v>
      </c>
      <c r="F28" s="16"/>
      <c r="G28" s="16"/>
      <c r="H28" s="28">
        <f t="shared" si="0"/>
        <v>3806</v>
      </c>
      <c r="I28" s="16">
        <v>22278</v>
      </c>
      <c r="J28" s="16"/>
      <c r="K28" s="16"/>
      <c r="L28" s="16"/>
      <c r="M28" s="16"/>
      <c r="N28" s="16">
        <v>213</v>
      </c>
      <c r="O28" s="16"/>
      <c r="P28" s="16">
        <v>20</v>
      </c>
      <c r="Q28" s="16"/>
      <c r="R28" s="16"/>
      <c r="S28" s="16"/>
      <c r="T28" s="16"/>
      <c r="U28" s="16"/>
      <c r="V28" s="16">
        <v>1019</v>
      </c>
      <c r="W28" s="16"/>
      <c r="X28" s="28">
        <f t="shared" si="1"/>
        <v>23530</v>
      </c>
      <c r="Y28" s="17">
        <v>174260</v>
      </c>
      <c r="Z28" s="17">
        <v>94</v>
      </c>
      <c r="AA28" s="17"/>
      <c r="AB28" s="17"/>
      <c r="AC28" s="17"/>
      <c r="AD28" s="17"/>
      <c r="AE28" s="17">
        <v>11570</v>
      </c>
      <c r="AF28" s="17"/>
      <c r="AG28" s="28">
        <f t="shared" si="2"/>
        <v>185924</v>
      </c>
      <c r="AH28" s="28">
        <f t="shared" si="3"/>
        <v>213260</v>
      </c>
    </row>
    <row r="29" spans="1:34" x14ac:dyDescent="0.2">
      <c r="A29" s="26">
        <v>20</v>
      </c>
      <c r="B29" s="27" t="s">
        <v>59</v>
      </c>
      <c r="C29" s="16"/>
      <c r="D29" s="16"/>
      <c r="E29" s="16">
        <v>16199</v>
      </c>
      <c r="F29" s="16"/>
      <c r="G29" s="16"/>
      <c r="H29" s="28">
        <f t="shared" si="0"/>
        <v>16199</v>
      </c>
      <c r="I29" s="16"/>
      <c r="J29" s="16"/>
      <c r="K29" s="16"/>
      <c r="L29" s="16"/>
      <c r="M29" s="16"/>
      <c r="N29" s="16">
        <v>1675537</v>
      </c>
      <c r="O29" s="16"/>
      <c r="P29" s="16"/>
      <c r="Q29" s="16"/>
      <c r="R29" s="16"/>
      <c r="S29" s="16"/>
      <c r="T29" s="16"/>
      <c r="U29" s="16"/>
      <c r="V29" s="16">
        <v>6801</v>
      </c>
      <c r="W29" s="16"/>
      <c r="X29" s="28">
        <f t="shared" si="1"/>
        <v>1682338</v>
      </c>
      <c r="Y29" s="17"/>
      <c r="Z29" s="17"/>
      <c r="AA29" s="17"/>
      <c r="AB29" s="17"/>
      <c r="AC29" s="17"/>
      <c r="AD29" s="17"/>
      <c r="AE29" s="17"/>
      <c r="AF29" s="17"/>
      <c r="AG29" s="28">
        <f t="shared" si="2"/>
        <v>0</v>
      </c>
      <c r="AH29" s="28">
        <f t="shared" si="3"/>
        <v>1698537</v>
      </c>
    </row>
    <row r="30" spans="1:34" x14ac:dyDescent="0.2">
      <c r="A30" s="26">
        <v>21</v>
      </c>
      <c r="B30" s="27" t="s">
        <v>78</v>
      </c>
      <c r="C30" s="16"/>
      <c r="D30" s="16"/>
      <c r="E30" s="16">
        <v>16011</v>
      </c>
      <c r="F30" s="16"/>
      <c r="G30" s="16"/>
      <c r="H30" s="28">
        <f t="shared" si="0"/>
        <v>16011</v>
      </c>
      <c r="I30" s="16">
        <v>17421</v>
      </c>
      <c r="J30" s="16"/>
      <c r="K30" s="16"/>
      <c r="L30" s="16"/>
      <c r="M30" s="16"/>
      <c r="N30" s="16">
        <v>30</v>
      </c>
      <c r="O30" s="16"/>
      <c r="P30" s="16"/>
      <c r="Q30" s="16"/>
      <c r="R30" s="16"/>
      <c r="S30" s="16"/>
      <c r="T30" s="16"/>
      <c r="U30" s="16"/>
      <c r="V30" s="16"/>
      <c r="W30" s="16">
        <v>1786</v>
      </c>
      <c r="X30" s="28">
        <f t="shared" si="1"/>
        <v>19237</v>
      </c>
      <c r="Y30" s="17">
        <v>68153</v>
      </c>
      <c r="Z30" s="17">
        <v>243</v>
      </c>
      <c r="AA30" s="17"/>
      <c r="AB30" s="17"/>
      <c r="AC30" s="17"/>
      <c r="AD30" s="17"/>
      <c r="AE30" s="17"/>
      <c r="AF30" s="17">
        <v>174</v>
      </c>
      <c r="AG30" s="28">
        <f t="shared" si="2"/>
        <v>68570</v>
      </c>
      <c r="AH30" s="28">
        <f t="shared" si="3"/>
        <v>103818</v>
      </c>
    </row>
    <row r="31" spans="1:34" x14ac:dyDescent="0.2">
      <c r="A31" s="26">
        <v>22</v>
      </c>
      <c r="B31" s="27" t="s">
        <v>60</v>
      </c>
      <c r="C31" s="16"/>
      <c r="D31" s="16"/>
      <c r="E31" s="16">
        <v>35</v>
      </c>
      <c r="F31" s="16"/>
      <c r="G31" s="16"/>
      <c r="H31" s="28">
        <f t="shared" si="0"/>
        <v>35</v>
      </c>
      <c r="I31" s="16">
        <v>889</v>
      </c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28">
        <f t="shared" si="1"/>
        <v>889</v>
      </c>
      <c r="Y31" s="17">
        <v>81153</v>
      </c>
      <c r="Z31" s="17"/>
      <c r="AA31" s="17"/>
      <c r="AB31" s="17"/>
      <c r="AC31" s="17"/>
      <c r="AD31" s="17"/>
      <c r="AE31" s="17"/>
      <c r="AF31" s="17"/>
      <c r="AG31" s="28">
        <f t="shared" si="2"/>
        <v>81153</v>
      </c>
      <c r="AH31" s="28">
        <f t="shared" si="3"/>
        <v>82077</v>
      </c>
    </row>
    <row r="32" spans="1:34" x14ac:dyDescent="0.2">
      <c r="A32" s="26">
        <v>23</v>
      </c>
      <c r="B32" s="27" t="s">
        <v>61</v>
      </c>
      <c r="C32" s="16">
        <v>506</v>
      </c>
      <c r="D32" s="16">
        <v>916</v>
      </c>
      <c r="E32" s="16"/>
      <c r="F32" s="16"/>
      <c r="G32" s="16"/>
      <c r="H32" s="28">
        <f t="shared" si="0"/>
        <v>1422</v>
      </c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28">
        <f t="shared" si="1"/>
        <v>0</v>
      </c>
      <c r="Y32" s="17"/>
      <c r="Z32" s="17"/>
      <c r="AA32" s="17"/>
      <c r="AB32" s="17"/>
      <c r="AC32" s="17"/>
      <c r="AD32" s="17"/>
      <c r="AE32" s="17"/>
      <c r="AF32" s="17"/>
      <c r="AG32" s="28">
        <f t="shared" si="2"/>
        <v>0</v>
      </c>
      <c r="AH32" s="28">
        <f t="shared" si="3"/>
        <v>1422</v>
      </c>
    </row>
    <row r="33" spans="1:34" x14ac:dyDescent="0.2">
      <c r="A33" s="26">
        <v>24</v>
      </c>
      <c r="B33" s="27" t="s">
        <v>62</v>
      </c>
      <c r="C33" s="16"/>
      <c r="D33" s="16"/>
      <c r="E33" s="16"/>
      <c r="F33" s="16">
        <v>6545</v>
      </c>
      <c r="G33" s="16"/>
      <c r="H33" s="28">
        <f t="shared" si="0"/>
        <v>6545</v>
      </c>
      <c r="I33" s="16">
        <v>986</v>
      </c>
      <c r="J33" s="16"/>
      <c r="K33" s="16"/>
      <c r="L33" s="16"/>
      <c r="M33" s="16">
        <v>776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28">
        <f t="shared" si="1"/>
        <v>1762</v>
      </c>
      <c r="Y33" s="17">
        <v>4487</v>
      </c>
      <c r="Z33" s="17"/>
      <c r="AA33" s="17"/>
      <c r="AB33" s="17"/>
      <c r="AC33" s="17"/>
      <c r="AD33" s="17"/>
      <c r="AE33" s="17"/>
      <c r="AF33" s="17">
        <v>220</v>
      </c>
      <c r="AG33" s="28">
        <f t="shared" si="2"/>
        <v>4707</v>
      </c>
      <c r="AH33" s="28">
        <f t="shared" si="3"/>
        <v>13014</v>
      </c>
    </row>
    <row r="34" spans="1:34" x14ac:dyDescent="0.2">
      <c r="A34" s="26">
        <v>25</v>
      </c>
      <c r="B34" s="27" t="s">
        <v>63</v>
      </c>
      <c r="C34" s="16"/>
      <c r="D34" s="16"/>
      <c r="E34" s="16">
        <v>4564</v>
      </c>
      <c r="F34" s="16">
        <v>23494</v>
      </c>
      <c r="G34" s="16">
        <v>5405</v>
      </c>
      <c r="H34" s="28">
        <f t="shared" si="0"/>
        <v>33463</v>
      </c>
      <c r="I34" s="16">
        <v>101427</v>
      </c>
      <c r="J34" s="16"/>
      <c r="K34" s="16"/>
      <c r="L34" s="16"/>
      <c r="M34" s="16">
        <v>4424</v>
      </c>
      <c r="N34" s="16">
        <v>1999</v>
      </c>
      <c r="O34" s="16">
        <v>14066</v>
      </c>
      <c r="P34" s="16"/>
      <c r="Q34" s="16"/>
      <c r="R34" s="16"/>
      <c r="S34" s="16"/>
      <c r="T34" s="16">
        <v>39</v>
      </c>
      <c r="U34" s="16">
        <v>5932</v>
      </c>
      <c r="V34" s="16">
        <v>67</v>
      </c>
      <c r="W34" s="16"/>
      <c r="X34" s="28">
        <f t="shared" si="1"/>
        <v>127954</v>
      </c>
      <c r="Y34" s="17">
        <v>179399</v>
      </c>
      <c r="Z34" s="17">
        <v>171</v>
      </c>
      <c r="AA34" s="17"/>
      <c r="AB34" s="17"/>
      <c r="AC34" s="17"/>
      <c r="AD34" s="17"/>
      <c r="AE34" s="17"/>
      <c r="AF34" s="17">
        <v>120</v>
      </c>
      <c r="AG34" s="28">
        <f t="shared" si="2"/>
        <v>179690</v>
      </c>
      <c r="AH34" s="28">
        <f t="shared" si="3"/>
        <v>341107</v>
      </c>
    </row>
    <row r="35" spans="1:34" x14ac:dyDescent="0.2">
      <c r="A35" s="26">
        <v>26</v>
      </c>
      <c r="B35" s="27" t="s">
        <v>64</v>
      </c>
      <c r="C35" s="16"/>
      <c r="D35" s="16"/>
      <c r="E35" s="16">
        <v>622</v>
      </c>
      <c r="F35" s="16">
        <v>1035</v>
      </c>
      <c r="G35" s="16"/>
      <c r="H35" s="28">
        <f t="shared" si="0"/>
        <v>1657</v>
      </c>
      <c r="I35" s="16">
        <v>28631</v>
      </c>
      <c r="J35" s="16">
        <v>522</v>
      </c>
      <c r="K35" s="16"/>
      <c r="L35" s="16"/>
      <c r="M35" s="16">
        <v>917</v>
      </c>
      <c r="N35" s="16">
        <v>289</v>
      </c>
      <c r="O35" s="16"/>
      <c r="P35" s="16">
        <v>27</v>
      </c>
      <c r="Q35" s="16"/>
      <c r="R35" s="16"/>
      <c r="S35" s="16"/>
      <c r="T35" s="16"/>
      <c r="U35" s="16">
        <v>118932</v>
      </c>
      <c r="V35" s="16">
        <v>1313</v>
      </c>
      <c r="W35" s="16"/>
      <c r="X35" s="28">
        <f t="shared" si="1"/>
        <v>150631</v>
      </c>
      <c r="Y35" s="17">
        <v>285083</v>
      </c>
      <c r="Z35" s="17"/>
      <c r="AA35" s="17"/>
      <c r="AB35" s="17"/>
      <c r="AC35" s="17"/>
      <c r="AD35" s="17"/>
      <c r="AE35" s="17"/>
      <c r="AF35" s="17">
        <v>378</v>
      </c>
      <c r="AG35" s="28">
        <f t="shared" si="2"/>
        <v>285461</v>
      </c>
      <c r="AH35" s="28">
        <f t="shared" si="3"/>
        <v>437749</v>
      </c>
    </row>
    <row r="36" spans="1:34" x14ac:dyDescent="0.2">
      <c r="A36" s="26">
        <v>27</v>
      </c>
      <c r="B36" s="27" t="s">
        <v>65</v>
      </c>
      <c r="C36" s="16"/>
      <c r="D36" s="16"/>
      <c r="E36" s="16">
        <v>1077</v>
      </c>
      <c r="F36" s="16">
        <v>7337</v>
      </c>
      <c r="G36" s="16"/>
      <c r="H36" s="28">
        <f t="shared" si="0"/>
        <v>8414</v>
      </c>
      <c r="I36" s="16">
        <v>46801</v>
      </c>
      <c r="J36" s="16"/>
      <c r="K36" s="16">
        <v>385</v>
      </c>
      <c r="L36" s="16"/>
      <c r="M36" s="16">
        <v>4026</v>
      </c>
      <c r="N36" s="16">
        <v>407</v>
      </c>
      <c r="O36" s="16"/>
      <c r="P36" s="16"/>
      <c r="Q36" s="16"/>
      <c r="R36" s="16"/>
      <c r="S36" s="16"/>
      <c r="T36" s="16">
        <v>32</v>
      </c>
      <c r="U36" s="16">
        <v>207</v>
      </c>
      <c r="V36" s="16">
        <v>842</v>
      </c>
      <c r="W36" s="16"/>
      <c r="X36" s="28">
        <f t="shared" si="1"/>
        <v>52700</v>
      </c>
      <c r="Y36" s="17">
        <v>56531</v>
      </c>
      <c r="Z36" s="17">
        <v>39</v>
      </c>
      <c r="AA36" s="17"/>
      <c r="AB36" s="17"/>
      <c r="AC36" s="17"/>
      <c r="AD36" s="17"/>
      <c r="AE36" s="17"/>
      <c r="AF36" s="17"/>
      <c r="AG36" s="28">
        <f t="shared" si="2"/>
        <v>56570</v>
      </c>
      <c r="AH36" s="28">
        <f t="shared" si="3"/>
        <v>117684</v>
      </c>
    </row>
    <row r="37" spans="1:34" x14ac:dyDescent="0.2">
      <c r="A37" s="26">
        <v>28</v>
      </c>
      <c r="B37" s="27" t="s">
        <v>66</v>
      </c>
      <c r="C37" s="16"/>
      <c r="D37" s="16"/>
      <c r="E37" s="16">
        <v>25</v>
      </c>
      <c r="F37" s="16">
        <v>2436</v>
      </c>
      <c r="G37" s="16"/>
      <c r="H37" s="28">
        <f t="shared" si="0"/>
        <v>2461</v>
      </c>
      <c r="I37" s="16">
        <v>1556</v>
      </c>
      <c r="J37" s="16"/>
      <c r="K37" s="16"/>
      <c r="L37" s="16"/>
      <c r="M37" s="16"/>
      <c r="N37" s="16">
        <v>30</v>
      </c>
      <c r="O37" s="16"/>
      <c r="P37" s="16">
        <v>50</v>
      </c>
      <c r="Q37" s="16"/>
      <c r="R37" s="16"/>
      <c r="S37" s="16"/>
      <c r="T37" s="16"/>
      <c r="U37" s="16"/>
      <c r="V37" s="16">
        <v>237</v>
      </c>
      <c r="W37" s="16"/>
      <c r="X37" s="28">
        <f t="shared" si="1"/>
        <v>1873</v>
      </c>
      <c r="Y37" s="17">
        <v>111065</v>
      </c>
      <c r="Z37" s="17"/>
      <c r="AA37" s="17"/>
      <c r="AB37" s="17"/>
      <c r="AC37" s="17"/>
      <c r="AD37" s="17"/>
      <c r="AE37" s="17"/>
      <c r="AF37" s="17">
        <v>385</v>
      </c>
      <c r="AG37" s="28">
        <f t="shared" si="2"/>
        <v>111450</v>
      </c>
      <c r="AH37" s="28">
        <f t="shared" si="3"/>
        <v>115784</v>
      </c>
    </row>
    <row r="38" spans="1:34" x14ac:dyDescent="0.2">
      <c r="A38" s="26">
        <v>29</v>
      </c>
      <c r="B38" s="27" t="s">
        <v>67</v>
      </c>
      <c r="C38" s="16"/>
      <c r="D38" s="16"/>
      <c r="E38" s="16">
        <v>7960</v>
      </c>
      <c r="F38" s="16"/>
      <c r="G38" s="16"/>
      <c r="H38" s="28">
        <f t="shared" si="0"/>
        <v>7960</v>
      </c>
      <c r="I38" s="16">
        <v>14182</v>
      </c>
      <c r="J38" s="16"/>
      <c r="K38" s="16"/>
      <c r="L38" s="16"/>
      <c r="M38" s="16">
        <v>685</v>
      </c>
      <c r="N38" s="16">
        <v>723</v>
      </c>
      <c r="O38" s="16"/>
      <c r="P38" s="16"/>
      <c r="Q38" s="16"/>
      <c r="R38" s="16"/>
      <c r="S38" s="16"/>
      <c r="T38" s="16"/>
      <c r="U38" s="16"/>
      <c r="V38" s="16">
        <v>316</v>
      </c>
      <c r="W38" s="16"/>
      <c r="X38" s="28">
        <f t="shared" si="1"/>
        <v>15906</v>
      </c>
      <c r="Y38" s="17">
        <v>52959</v>
      </c>
      <c r="Z38" s="17"/>
      <c r="AA38" s="17"/>
      <c r="AB38" s="17"/>
      <c r="AC38" s="17"/>
      <c r="AD38" s="17"/>
      <c r="AE38" s="17"/>
      <c r="AF38" s="17"/>
      <c r="AG38" s="28">
        <f t="shared" si="2"/>
        <v>52959</v>
      </c>
      <c r="AH38" s="28">
        <f t="shared" si="3"/>
        <v>76825</v>
      </c>
    </row>
    <row r="39" spans="1:34" x14ac:dyDescent="0.2">
      <c r="A39" s="26">
        <v>30</v>
      </c>
      <c r="B39" s="27" t="s">
        <v>68</v>
      </c>
      <c r="C39" s="16"/>
      <c r="D39" s="16"/>
      <c r="E39" s="16">
        <v>549</v>
      </c>
      <c r="F39" s="16"/>
      <c r="G39" s="16"/>
      <c r="H39" s="28">
        <f t="shared" si="0"/>
        <v>549</v>
      </c>
      <c r="I39" s="16">
        <v>12240</v>
      </c>
      <c r="J39" s="16"/>
      <c r="K39" s="16"/>
      <c r="L39" s="16"/>
      <c r="M39" s="16"/>
      <c r="N39" s="16">
        <v>130</v>
      </c>
      <c r="O39" s="16"/>
      <c r="P39" s="16"/>
      <c r="Q39" s="16"/>
      <c r="R39" s="16"/>
      <c r="S39" s="16"/>
      <c r="T39" s="16"/>
      <c r="U39" s="16"/>
      <c r="V39" s="16">
        <v>209</v>
      </c>
      <c r="W39" s="16"/>
      <c r="X39" s="28">
        <f t="shared" si="1"/>
        <v>12579</v>
      </c>
      <c r="Y39" s="17">
        <v>8563</v>
      </c>
      <c r="Z39" s="17"/>
      <c r="AA39" s="17"/>
      <c r="AB39" s="17"/>
      <c r="AC39" s="17"/>
      <c r="AD39" s="17"/>
      <c r="AE39" s="17"/>
      <c r="AF39" s="17"/>
      <c r="AG39" s="28">
        <f t="shared" si="2"/>
        <v>8563</v>
      </c>
      <c r="AH39" s="28">
        <f t="shared" si="3"/>
        <v>21691</v>
      </c>
    </row>
    <row r="40" spans="1:34" x14ac:dyDescent="0.2">
      <c r="A40" s="26">
        <v>31</v>
      </c>
      <c r="B40" s="27" t="s">
        <v>69</v>
      </c>
      <c r="C40" s="16"/>
      <c r="D40" s="16"/>
      <c r="E40" s="16"/>
      <c r="F40" s="16">
        <v>36765</v>
      </c>
      <c r="G40" s="16"/>
      <c r="H40" s="28">
        <f t="shared" si="0"/>
        <v>36765</v>
      </c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28">
        <f t="shared" si="1"/>
        <v>0</v>
      </c>
      <c r="Y40" s="17"/>
      <c r="Z40" s="17"/>
      <c r="AA40" s="17"/>
      <c r="AB40" s="17"/>
      <c r="AC40" s="17"/>
      <c r="AD40" s="17"/>
      <c r="AE40" s="17"/>
      <c r="AF40" s="17"/>
      <c r="AG40" s="28">
        <f t="shared" si="2"/>
        <v>0</v>
      </c>
      <c r="AH40" s="28">
        <f t="shared" si="3"/>
        <v>36765</v>
      </c>
    </row>
    <row r="41" spans="1:34" x14ac:dyDescent="0.2">
      <c r="A41" s="26">
        <v>32</v>
      </c>
      <c r="B41" s="27" t="s">
        <v>70</v>
      </c>
      <c r="C41" s="16"/>
      <c r="D41" s="16"/>
      <c r="E41" s="16">
        <v>533</v>
      </c>
      <c r="F41" s="16">
        <v>3451</v>
      </c>
      <c r="G41" s="16"/>
      <c r="H41" s="28">
        <f t="shared" si="0"/>
        <v>3984</v>
      </c>
      <c r="I41" s="16">
        <v>23297</v>
      </c>
      <c r="J41" s="16"/>
      <c r="K41" s="16"/>
      <c r="L41" s="16"/>
      <c r="M41" s="16">
        <v>163</v>
      </c>
      <c r="N41" s="16">
        <v>13033</v>
      </c>
      <c r="O41" s="16"/>
      <c r="P41" s="16">
        <v>419</v>
      </c>
      <c r="Q41" s="16"/>
      <c r="R41" s="16"/>
      <c r="S41" s="16"/>
      <c r="T41" s="16"/>
      <c r="U41" s="16">
        <v>7732</v>
      </c>
      <c r="V41" s="16">
        <v>19984</v>
      </c>
      <c r="W41" s="16"/>
      <c r="X41" s="28">
        <f t="shared" si="1"/>
        <v>64628</v>
      </c>
      <c r="Y41" s="17">
        <v>57915</v>
      </c>
      <c r="Z41" s="17"/>
      <c r="AA41" s="17"/>
      <c r="AB41" s="17"/>
      <c r="AC41" s="17"/>
      <c r="AD41" s="17"/>
      <c r="AE41" s="17"/>
      <c r="AF41" s="17"/>
      <c r="AG41" s="28">
        <f t="shared" si="2"/>
        <v>57915</v>
      </c>
      <c r="AH41" s="28">
        <f t="shared" si="3"/>
        <v>126527</v>
      </c>
    </row>
    <row r="42" spans="1:34" x14ac:dyDescent="0.2">
      <c r="A42" s="26">
        <v>33</v>
      </c>
      <c r="B42" s="27" t="s">
        <v>71</v>
      </c>
      <c r="C42" s="16"/>
      <c r="D42" s="16"/>
      <c r="E42" s="16">
        <v>4549</v>
      </c>
      <c r="F42" s="16">
        <v>368319</v>
      </c>
      <c r="G42" s="16"/>
      <c r="H42" s="28">
        <f t="shared" si="0"/>
        <v>372868</v>
      </c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28">
        <f t="shared" si="1"/>
        <v>0</v>
      </c>
      <c r="Y42" s="17">
        <v>16179</v>
      </c>
      <c r="Z42" s="17"/>
      <c r="AA42" s="17"/>
      <c r="AB42" s="17"/>
      <c r="AC42" s="17"/>
      <c r="AD42" s="17"/>
      <c r="AE42" s="17"/>
      <c r="AF42" s="17"/>
      <c r="AG42" s="28">
        <f t="shared" si="2"/>
        <v>16179</v>
      </c>
      <c r="AH42" s="28">
        <f t="shared" si="3"/>
        <v>389047</v>
      </c>
    </row>
    <row r="43" spans="1:34" x14ac:dyDescent="0.2">
      <c r="A43" s="26">
        <v>34</v>
      </c>
      <c r="B43" s="27" t="s">
        <v>72</v>
      </c>
      <c r="C43" s="16"/>
      <c r="D43" s="16"/>
      <c r="E43" s="16">
        <v>13933</v>
      </c>
      <c r="F43" s="16">
        <v>194456</v>
      </c>
      <c r="G43" s="16"/>
      <c r="H43" s="28">
        <f t="shared" si="0"/>
        <v>208389</v>
      </c>
      <c r="I43" s="16">
        <v>178859</v>
      </c>
      <c r="J43" s="16"/>
      <c r="K43" s="16"/>
      <c r="L43" s="16"/>
      <c r="M43" s="16">
        <v>27168</v>
      </c>
      <c r="N43" s="16">
        <v>45948</v>
      </c>
      <c r="O43" s="16"/>
      <c r="P43" s="16">
        <v>6274</v>
      </c>
      <c r="Q43" s="16"/>
      <c r="R43" s="16"/>
      <c r="S43" s="16"/>
      <c r="T43" s="16"/>
      <c r="U43" s="16">
        <v>14854</v>
      </c>
      <c r="V43" s="16">
        <v>12319</v>
      </c>
      <c r="W43" s="16">
        <v>0</v>
      </c>
      <c r="X43" s="28">
        <f t="shared" si="1"/>
        <v>285422</v>
      </c>
      <c r="Y43" s="17">
        <v>594854</v>
      </c>
      <c r="Z43" s="17">
        <v>1429</v>
      </c>
      <c r="AA43" s="17"/>
      <c r="AB43" s="17"/>
      <c r="AC43" s="17"/>
      <c r="AD43" s="17"/>
      <c r="AE43" s="17"/>
      <c r="AF43" s="17"/>
      <c r="AG43" s="28">
        <f t="shared" si="2"/>
        <v>596283</v>
      </c>
      <c r="AH43" s="28">
        <f t="shared" si="3"/>
        <v>1090094</v>
      </c>
    </row>
    <row r="44" spans="1:34" x14ac:dyDescent="0.2">
      <c r="A44" s="26">
        <v>35</v>
      </c>
      <c r="B44" s="27" t="s">
        <v>74</v>
      </c>
      <c r="C44" s="16"/>
      <c r="D44" s="16"/>
      <c r="E44" s="16">
        <v>15471</v>
      </c>
      <c r="F44" s="16"/>
      <c r="G44" s="16"/>
      <c r="H44" s="28">
        <f t="shared" si="0"/>
        <v>15471</v>
      </c>
      <c r="I44" s="16">
        <v>25322</v>
      </c>
      <c r="J44" s="16"/>
      <c r="K44" s="16"/>
      <c r="L44" s="16"/>
      <c r="M44" s="16">
        <v>666</v>
      </c>
      <c r="N44" s="16">
        <v>3463</v>
      </c>
      <c r="O44" s="16">
        <v>914795</v>
      </c>
      <c r="P44" s="16"/>
      <c r="Q44" s="16"/>
      <c r="R44" s="16"/>
      <c r="S44" s="16"/>
      <c r="T44" s="16"/>
      <c r="U44" s="16"/>
      <c r="V44" s="16">
        <v>6164</v>
      </c>
      <c r="W44" s="16"/>
      <c r="X44" s="28">
        <f t="shared" si="1"/>
        <v>950410</v>
      </c>
      <c r="Y44" s="17">
        <v>4434</v>
      </c>
      <c r="Z44" s="17"/>
      <c r="AA44" s="17"/>
      <c r="AB44" s="17"/>
      <c r="AC44" s="17"/>
      <c r="AD44" s="17"/>
      <c r="AE44" s="17"/>
      <c r="AF44" s="17"/>
      <c r="AG44" s="28">
        <f t="shared" si="2"/>
        <v>4434</v>
      </c>
      <c r="AH44" s="28">
        <f t="shared" si="3"/>
        <v>970315</v>
      </c>
    </row>
    <row r="45" spans="1:34" x14ac:dyDescent="0.2">
      <c r="A45" s="26">
        <v>36</v>
      </c>
      <c r="B45" s="27" t="s">
        <v>75</v>
      </c>
      <c r="C45" s="16"/>
      <c r="D45" s="16"/>
      <c r="E45" s="16"/>
      <c r="F45" s="16">
        <v>6</v>
      </c>
      <c r="G45" s="16"/>
      <c r="H45" s="28">
        <f t="shared" si="0"/>
        <v>6</v>
      </c>
      <c r="I45" s="16">
        <v>19084</v>
      </c>
      <c r="J45" s="16"/>
      <c r="K45" s="16"/>
      <c r="L45" s="16"/>
      <c r="M45" s="16"/>
      <c r="N45" s="16"/>
      <c r="O45" s="16"/>
      <c r="P45" s="16">
        <v>260</v>
      </c>
      <c r="Q45" s="16"/>
      <c r="R45" s="16"/>
      <c r="S45" s="16"/>
      <c r="T45" s="16"/>
      <c r="U45" s="16"/>
      <c r="V45" s="16"/>
      <c r="W45" s="16"/>
      <c r="X45" s="28">
        <f t="shared" si="1"/>
        <v>19344</v>
      </c>
      <c r="Y45" s="17">
        <v>84285</v>
      </c>
      <c r="Z45" s="17"/>
      <c r="AA45" s="17"/>
      <c r="AB45" s="17"/>
      <c r="AC45" s="17"/>
      <c r="AD45" s="17"/>
      <c r="AE45" s="17"/>
      <c r="AF45" s="17"/>
      <c r="AG45" s="28">
        <f t="shared" si="2"/>
        <v>84285</v>
      </c>
      <c r="AH45" s="28">
        <f t="shared" si="3"/>
        <v>103635</v>
      </c>
    </row>
    <row r="46" spans="1:34" x14ac:dyDescent="0.2">
      <c r="A46" s="26">
        <v>37</v>
      </c>
      <c r="B46" s="27" t="s">
        <v>76</v>
      </c>
      <c r="C46" s="16"/>
      <c r="D46" s="16"/>
      <c r="E46" s="16">
        <v>7008</v>
      </c>
      <c r="F46" s="16">
        <v>45927</v>
      </c>
      <c r="G46" s="16"/>
      <c r="H46" s="28">
        <f t="shared" si="0"/>
        <v>52935</v>
      </c>
      <c r="I46" s="16">
        <v>37850</v>
      </c>
      <c r="J46" s="16"/>
      <c r="K46" s="16"/>
      <c r="L46" s="16"/>
      <c r="M46" s="16"/>
      <c r="N46" s="16">
        <v>218</v>
      </c>
      <c r="O46" s="16">
        <v>13879</v>
      </c>
      <c r="P46" s="16">
        <v>1658</v>
      </c>
      <c r="Q46" s="16"/>
      <c r="R46" s="16"/>
      <c r="S46" s="16"/>
      <c r="T46" s="16"/>
      <c r="U46" s="16"/>
      <c r="V46" s="16">
        <v>2111</v>
      </c>
      <c r="W46" s="16"/>
      <c r="X46" s="28">
        <f t="shared" si="1"/>
        <v>55716</v>
      </c>
      <c r="Y46" s="17">
        <v>1619</v>
      </c>
      <c r="Z46" s="17"/>
      <c r="AA46" s="17"/>
      <c r="AB46" s="17"/>
      <c r="AC46" s="17"/>
      <c r="AD46" s="17"/>
      <c r="AE46" s="17"/>
      <c r="AF46" s="17"/>
      <c r="AG46" s="28">
        <f t="shared" si="2"/>
        <v>1619</v>
      </c>
      <c r="AH46" s="28">
        <f t="shared" si="3"/>
        <v>110270</v>
      </c>
    </row>
    <row r="47" spans="1:34" x14ac:dyDescent="0.2">
      <c r="A47" s="29" t="s">
        <v>15</v>
      </c>
      <c r="B47" s="29"/>
      <c r="C47" s="28">
        <f t="shared" ref="C47:AF47" si="4">SUM(C10:C46)</f>
        <v>68319</v>
      </c>
      <c r="D47" s="28">
        <f t="shared" si="4"/>
        <v>916</v>
      </c>
      <c r="E47" s="28">
        <f t="shared" si="4"/>
        <v>188260</v>
      </c>
      <c r="F47" s="28">
        <f t="shared" si="4"/>
        <v>1292596</v>
      </c>
      <c r="G47" s="28">
        <f t="shared" si="4"/>
        <v>6082</v>
      </c>
      <c r="H47" s="28">
        <f t="shared" si="4"/>
        <v>1556173</v>
      </c>
      <c r="I47" s="28">
        <f t="shared" si="4"/>
        <v>1028532</v>
      </c>
      <c r="J47" s="28">
        <f t="shared" si="4"/>
        <v>522</v>
      </c>
      <c r="K47" s="28">
        <f t="shared" si="4"/>
        <v>10572</v>
      </c>
      <c r="L47" s="28">
        <f t="shared" si="4"/>
        <v>0</v>
      </c>
      <c r="M47" s="28">
        <f t="shared" si="4"/>
        <v>260608</v>
      </c>
      <c r="N47" s="28">
        <f t="shared" si="4"/>
        <v>2150542</v>
      </c>
      <c r="O47" s="28">
        <f t="shared" si="4"/>
        <v>1314999</v>
      </c>
      <c r="P47" s="28">
        <f t="shared" si="4"/>
        <v>12928</v>
      </c>
      <c r="Q47" s="28">
        <f t="shared" si="4"/>
        <v>0</v>
      </c>
      <c r="R47" s="28">
        <f t="shared" si="4"/>
        <v>750</v>
      </c>
      <c r="S47" s="28">
        <f t="shared" si="4"/>
        <v>0</v>
      </c>
      <c r="T47" s="28">
        <f t="shared" si="4"/>
        <v>855</v>
      </c>
      <c r="U47" s="28">
        <f t="shared" si="4"/>
        <v>161736</v>
      </c>
      <c r="V47" s="28">
        <f t="shared" si="4"/>
        <v>548033</v>
      </c>
      <c r="W47" s="28">
        <f t="shared" si="4"/>
        <v>1786</v>
      </c>
      <c r="X47" s="28">
        <f t="shared" si="4"/>
        <v>5491863</v>
      </c>
      <c r="Y47" s="28">
        <f t="shared" si="4"/>
        <v>2815360</v>
      </c>
      <c r="Z47" s="28">
        <f t="shared" si="4"/>
        <v>6474</v>
      </c>
      <c r="AA47" s="28">
        <f t="shared" si="4"/>
        <v>0</v>
      </c>
      <c r="AB47" s="28">
        <f t="shared" si="4"/>
        <v>0</v>
      </c>
      <c r="AC47" s="28">
        <f t="shared" si="4"/>
        <v>518</v>
      </c>
      <c r="AD47" s="28">
        <f t="shared" si="4"/>
        <v>3455</v>
      </c>
      <c r="AE47" s="28">
        <f t="shared" si="4"/>
        <v>16844</v>
      </c>
      <c r="AF47" s="28">
        <f t="shared" si="4"/>
        <v>17696</v>
      </c>
      <c r="AG47" s="28">
        <f>SUM(Y47:AF47)</f>
        <v>2860347</v>
      </c>
      <c r="AH47" s="28">
        <f>SUM(AH10:AH46)</f>
        <v>9908383</v>
      </c>
    </row>
  </sheetData>
  <mergeCells count="12">
    <mergeCell ref="I8:X8"/>
    <mergeCell ref="Y8:AG8"/>
    <mergeCell ref="A47:B47"/>
    <mergeCell ref="K2:T2"/>
    <mergeCell ref="J3:T3"/>
    <mergeCell ref="AG6:AH6"/>
    <mergeCell ref="A7:A9"/>
    <mergeCell ref="B7:B9"/>
    <mergeCell ref="C7:D7"/>
    <mergeCell ref="E7:AG7"/>
    <mergeCell ref="AH7:AH9"/>
    <mergeCell ref="C8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01.09.2005</vt:lpstr>
      <vt:lpstr>01.10.2005</vt:lpstr>
      <vt:lpstr>01.11.2005</vt:lpstr>
      <vt:lpstr>01.12.2005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Уржумова</dc:creator>
  <cp:lastModifiedBy>Юлия Уржумова</cp:lastModifiedBy>
  <dcterms:created xsi:type="dcterms:W3CDTF">2019-12-05T13:15:28Z</dcterms:created>
  <dcterms:modified xsi:type="dcterms:W3CDTF">2019-12-05T13:20:36Z</dcterms:modified>
</cp:coreProperties>
</file>