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505" activeTab="3"/>
  </bookViews>
  <sheets>
    <sheet name="01.01.10" sheetId="1" r:id="rId1"/>
    <sheet name="01.04.10" sheetId="2" r:id="rId2"/>
    <sheet name="01.07.10" sheetId="3" r:id="rId3"/>
    <sheet name="01.10.10" sheetId="4" r:id="rId4"/>
  </sheets>
  <externalReferences>
    <externalReference r:id="rId7"/>
    <externalReference r:id="rId8"/>
  </externalReferences>
  <definedNames>
    <definedName name="z">#REF!</definedName>
    <definedName name="Z_0723B199_A6CE_41D9_937D_B01D2E28BC19_.wvu.PrintArea" localSheetId="0" hidden="1">'01.01.10'!$A$1:$G$44</definedName>
    <definedName name="Z_0723B199_A6CE_41D9_937D_B01D2E28BC19_.wvu.PrintArea" localSheetId="1" hidden="1">'01.04.10'!$A$1:$G$42</definedName>
    <definedName name="Z_0723B199_A6CE_41D9_937D_B01D2E28BC19_.wvu.PrintArea" localSheetId="2" hidden="1">'01.07.10'!$A$1:$G$40</definedName>
    <definedName name="Z_0723B199_A6CE_41D9_937D_B01D2E28BC19_.wvu.PrintArea" localSheetId="3" hidden="1">'01.10.10'!$A$1:$G$38</definedName>
    <definedName name="Z_ECD2BD8B_9756_42B3_8153_45306E5E7C04_.wvu.PrintArea" localSheetId="0" hidden="1">'01.01.10'!$A$1:$G$44</definedName>
    <definedName name="Z_ECD2BD8B_9756_42B3_8153_45306E5E7C04_.wvu.PrintArea" localSheetId="1" hidden="1">'01.04.10'!$A$1:$G$42</definedName>
    <definedName name="Z_ECD2BD8B_9756_42B3_8153_45306E5E7C04_.wvu.PrintArea" localSheetId="2" hidden="1">'01.07.10'!$A$1:$G$40</definedName>
    <definedName name="Z_ECD2BD8B_9756_42B3_8153_45306E5E7C04_.wvu.PrintArea" localSheetId="3" hidden="1">'01.10.10'!$A$1:$G$38</definedName>
    <definedName name="дата">#REF!</definedName>
    <definedName name="_xlnm.Print_Area" localSheetId="0">'01.01.10'!$A$1:$G$44</definedName>
    <definedName name="_xlnm.Print_Area" localSheetId="1">'01.04.10'!$A$1:$G$42</definedName>
    <definedName name="_xlnm.Print_Area" localSheetId="2">'01.07.10'!$A$1:$G$40</definedName>
    <definedName name="_xlnm.Print_Area" localSheetId="3">'01.10.10'!$A$1:$G$38</definedName>
  </definedNames>
  <calcPr fullCalcOnLoad="1"/>
</workbook>
</file>

<file path=xl/sharedStrings.xml><?xml version="1.0" encoding="utf-8"?>
<sst xmlns="http://schemas.openxmlformats.org/spreadsheetml/2006/main" count="200" uniqueCount="60">
  <si>
    <t>№</t>
  </si>
  <si>
    <t>К1</t>
  </si>
  <si>
    <t>Information on prudential compliance</t>
  </si>
  <si>
    <t xml:space="preserve"> by Republic of Kazakhstan investment portfolio managers, combining their activity with broker and dealer activity on the securities market with right to manage clients' accounts as a nominal holder</t>
  </si>
  <si>
    <t>Title of organisation</t>
  </si>
  <si>
    <t>Capital adequacy</t>
  </si>
  <si>
    <t>Compliance</t>
  </si>
  <si>
    <t>Liquid assets, thousand tenge</t>
  </si>
  <si>
    <t>Liabilities, thousand tenge</t>
  </si>
  <si>
    <t xml:space="preserve"> Minimum capital</t>
  </si>
  <si>
    <t>Capital adequacy coefficient</t>
  </si>
  <si>
    <t>LA</t>
  </si>
  <si>
    <t xml:space="preserve">L </t>
  </si>
  <si>
    <t>MC</t>
  </si>
  <si>
    <t>К1=(LA-L)/MC
(К1&gt;1)</t>
  </si>
  <si>
    <t xml:space="preserve">assets under management&lt;40 bln.tenge, MC=50 mln.tenge </t>
  </si>
  <si>
    <t>assets under management&gt;40 bln.tenge, MC=50 mln.tenge+(assets under management-40 bln.tenge)*0,0002</t>
  </si>
  <si>
    <t>“BCC Invest”, JSC (subsidiary company of “BankCenterCredit” , JSC</t>
  </si>
  <si>
    <t>“BTA Securities”, JSC(subsidiary company of BTA Bank, JSC)</t>
  </si>
  <si>
    <t>“Investment financial house” Resmi”, JSC</t>
  </si>
  <si>
    <t>“Money Experts”, JSC (subsidiary company of “Nurbank”)</t>
  </si>
  <si>
    <t>“Centras Securities, JSC</t>
  </si>
  <si>
    <t>“NOMAD FINANCE”, JSC</t>
  </si>
  <si>
    <t>“Halyk Finance”, JSC</t>
  </si>
  <si>
    <t>“Kazcommerts Securities”, (subsidiary company of “Kazcommertsbank”, JSC)</t>
  </si>
  <si>
    <t>“Tcesna-Capital”, JSC</t>
  </si>
  <si>
    <t>Financial Company “Greenwich Capital Management”, JSC</t>
  </si>
  <si>
    <t>Management Company “ORDA CAPITAL”, JSC</t>
  </si>
  <si>
    <t>“Almaty Financial Center”, JSC</t>
  </si>
  <si>
    <t>“CAIFC Company”, JSC</t>
  </si>
  <si>
    <t>“Prime Financial Solution”, JSC</t>
  </si>
  <si>
    <t>“Tor Invest”, JSC</t>
  </si>
  <si>
    <t>“Seven Rivers Capital”, JSC</t>
  </si>
  <si>
    <t>Asyl-Invest” , JSC</t>
  </si>
  <si>
    <t>“IFG Continent”, JSC</t>
  </si>
  <si>
    <t>“Kazakhstan Finservise”, JSC</t>
  </si>
  <si>
    <t>“Verniy Capital”, JSC</t>
  </si>
  <si>
    <t>“Alibi Securities”, JSC</t>
  </si>
  <si>
    <t>"Troika Dialog Kazakhstan", JSC</t>
  </si>
  <si>
    <t>Investment Company “CenterInvest”, JSC</t>
  </si>
  <si>
    <t>“Unicorn IFC”, JSC</t>
  </si>
  <si>
    <t>Management Company “Alem”, JSC</t>
  </si>
  <si>
    <t>Management Company “Alfa Trust”, JSC</t>
  </si>
  <si>
    <t>“Eurasia-Capital”, JSC (subsidiary company of “Eurasian Bank”, JSC)</t>
  </si>
  <si>
    <t>“Aibn Asset Management”, JSC</t>
  </si>
  <si>
    <t>“ATF Finance”, JSC subsidiary company of “ATF Bank”, JSC</t>
  </si>
  <si>
    <t>"PREMIER CAPITAL", JSC</t>
  </si>
  <si>
    <t>Broker company “Astana-Finance”, JSC</t>
  </si>
  <si>
    <t>"Zurich Invest Management", JSC</t>
  </si>
  <si>
    <t>Management Company “ASIA CAPITAL”, JSC</t>
  </si>
  <si>
    <t>“FATTAH FINANCE”, JSC</t>
  </si>
  <si>
    <t>“АСЫЛ-КАПИТАЛ”, JSC</t>
  </si>
  <si>
    <t>on January 1, 2010</t>
  </si>
  <si>
    <t>on April 1, 2010</t>
  </si>
  <si>
    <t>77760</t>
  </si>
  <si>
    <t>"FIVE BROKERS CAPITAL" JSC</t>
  </si>
  <si>
    <t>on July 1, 2010</t>
  </si>
  <si>
    <t>“ASYL-CAPITAL”, JSC</t>
  </si>
  <si>
    <t>"Asyl-Invest” , JSC</t>
  </si>
  <si>
    <t>on October 1, 2010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</si>
</sst>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_-* #,##0.000_р_._-;\-* #,##0.000_р_._-;_-* &quot;-&quot;??_р_._-;_-@_-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#,##0.0000"/>
    <numFmt numFmtId="196" formatCode="#,##0.000"/>
    <numFmt numFmtId="197" formatCode="[$-FC19]d\ mmmm\ yyyy\ &quot;г.&quot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Times New Roman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 horizontal="center" vertical="center"/>
      <protection/>
    </xf>
    <xf numFmtId="0" fontId="22" fillId="0" borderId="0">
      <alignment horizontal="center" vertical="center"/>
      <protection/>
    </xf>
    <xf numFmtId="0" fontId="22" fillId="0" borderId="0">
      <alignment horizontal="center"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Fill="1" applyBorder="1" applyAlignment="1">
      <alignment horizontal="left" vertical="center" wrapText="1"/>
    </xf>
    <xf numFmtId="185" fontId="24" fillId="0" borderId="0" xfId="68" applyNumberFormat="1" applyFont="1" applyFill="1" applyAlignment="1" applyProtection="1">
      <alignment horizontal="center" wrapText="1"/>
      <protection/>
    </xf>
    <xf numFmtId="185" fontId="24" fillId="0" borderId="0" xfId="68" applyNumberFormat="1" applyFont="1" applyFill="1" applyAlignment="1" applyProtection="1">
      <alignment horizontal="center" vertical="top" wrapText="1"/>
      <protection/>
    </xf>
    <xf numFmtId="185" fontId="24" fillId="0" borderId="0" xfId="68" applyNumberFormat="1" applyFont="1" applyFill="1" applyBorder="1" applyAlignment="1" applyProtection="1">
      <alignment horizontal="center" wrapText="1"/>
      <protection/>
    </xf>
    <xf numFmtId="185" fontId="23" fillId="0" borderId="0" xfId="68" applyNumberFormat="1" applyFont="1" applyFill="1" applyAlignment="1" applyProtection="1">
      <alignment horizontal="center"/>
      <protection/>
    </xf>
    <xf numFmtId="185" fontId="24" fillId="0" borderId="0" xfId="68" applyNumberFormat="1" applyFont="1" applyFill="1" applyBorder="1" applyAlignment="1" applyProtection="1">
      <alignment horizontal="center" wrapText="1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185" fontId="24" fillId="0" borderId="10" xfId="68" applyNumberFormat="1" applyFont="1" applyFill="1" applyBorder="1" applyAlignment="1" applyProtection="1">
      <alignment horizontal="center" vertical="center" wrapText="1"/>
      <protection/>
    </xf>
    <xf numFmtId="185" fontId="24" fillId="0" borderId="10" xfId="68" applyNumberFormat="1" applyFont="1" applyFill="1" applyBorder="1" applyAlignment="1" applyProtection="1">
      <alignment horizontal="center" vertical="center" wrapText="1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185" fontId="25" fillId="0" borderId="10" xfId="68" applyNumberFormat="1" applyFont="1" applyFill="1" applyBorder="1" applyAlignment="1" applyProtection="1">
      <alignment horizontal="center" vertical="center" wrapText="1"/>
      <protection/>
    </xf>
    <xf numFmtId="185" fontId="26" fillId="0" borderId="10" xfId="68" applyNumberFormat="1" applyFont="1" applyFill="1" applyBorder="1" applyAlignment="1" applyProtection="1">
      <alignment horizontal="center" vertical="center" wrapText="1"/>
      <protection/>
    </xf>
    <xf numFmtId="3" fontId="23" fillId="0" borderId="0" xfId="57" applyNumberFormat="1" applyFont="1" applyFill="1">
      <alignment/>
      <protection/>
    </xf>
    <xf numFmtId="0" fontId="23" fillId="0" borderId="0" xfId="57" applyFont="1" applyFill="1">
      <alignment/>
      <protection/>
    </xf>
    <xf numFmtId="0" fontId="23" fillId="0" borderId="10" xfId="68" applyNumberFormat="1" applyFont="1" applyFill="1" applyBorder="1" applyAlignment="1" applyProtection="1">
      <alignment horizontal="center" vertical="top" wrapText="1"/>
      <protection/>
    </xf>
    <xf numFmtId="0" fontId="24" fillId="0" borderId="0" xfId="57" applyFont="1" applyFill="1">
      <alignment/>
      <protection/>
    </xf>
    <xf numFmtId="0" fontId="23" fillId="0" borderId="0" xfId="57" applyFont="1" applyFill="1" applyBorder="1">
      <alignment/>
      <protection/>
    </xf>
    <xf numFmtId="185" fontId="26" fillId="0" borderId="11" xfId="68" applyNumberFormat="1" applyFont="1" applyFill="1" applyBorder="1" applyAlignment="1" applyProtection="1">
      <alignment horizontal="center" vertical="center" wrapText="1"/>
      <protection/>
    </xf>
    <xf numFmtId="185" fontId="26" fillId="0" borderId="10" xfId="68" applyNumberFormat="1" applyFont="1" applyFill="1" applyBorder="1" applyAlignment="1" applyProtection="1">
      <alignment horizontal="center" vertical="center" wrapText="1"/>
      <protection/>
    </xf>
    <xf numFmtId="185" fontId="26" fillId="0" borderId="11" xfId="68" applyNumberFormat="1" applyFont="1" applyFill="1" applyBorder="1" applyAlignment="1" applyProtection="1">
      <alignment horizontal="center" vertical="center" wrapText="1"/>
      <protection/>
    </xf>
    <xf numFmtId="185" fontId="26" fillId="0" borderId="12" xfId="68" applyNumberFormat="1" applyFont="1" applyFill="1" applyBorder="1" applyAlignment="1" applyProtection="1">
      <alignment horizontal="center" vertical="center" wrapText="1"/>
      <protection/>
    </xf>
    <xf numFmtId="185" fontId="26" fillId="0" borderId="13" xfId="68" applyNumberFormat="1" applyFont="1" applyFill="1" applyBorder="1" applyAlignment="1" applyProtection="1">
      <alignment horizontal="center" vertical="center" wrapText="1"/>
      <protection/>
    </xf>
    <xf numFmtId="0" fontId="23" fillId="0" borderId="0" xfId="58" applyFont="1" applyFill="1" applyAlignment="1">
      <alignment horizontal="center"/>
      <protection/>
    </xf>
    <xf numFmtId="0" fontId="23" fillId="0" borderId="0" xfId="57" applyFont="1" applyFill="1" applyAlignment="1">
      <alignment horizontal="center"/>
      <protection/>
    </xf>
    <xf numFmtId="0" fontId="23" fillId="0" borderId="14" xfId="57" applyFont="1" applyFill="1" applyBorder="1" applyAlignment="1">
      <alignment horizontal="center" vertical="top" wrapText="1"/>
      <protection/>
    </xf>
    <xf numFmtId="0" fontId="23" fillId="0" borderId="14" xfId="0" applyFont="1" applyFill="1" applyBorder="1" applyAlignment="1">
      <alignment horizontal="left" vertical="center" wrapText="1"/>
    </xf>
    <xf numFmtId="3" fontId="27" fillId="0" borderId="14" xfId="33" applyNumberFormat="1" applyFont="1" applyFill="1" applyBorder="1" applyAlignment="1" quotePrefix="1">
      <alignment horizontal="center" vertical="center" wrapText="1"/>
      <protection/>
    </xf>
    <xf numFmtId="3" fontId="23" fillId="0" borderId="14" xfId="56" applyNumberFormat="1" applyFont="1" applyFill="1" applyBorder="1" applyAlignment="1" applyProtection="1">
      <alignment horizontal="center" vertical="center" wrapText="1"/>
      <protection/>
    </xf>
    <xf numFmtId="4" fontId="26" fillId="0" borderId="14" xfId="68" applyNumberFormat="1" applyFont="1" applyFill="1" applyBorder="1" applyAlignment="1" applyProtection="1">
      <alignment horizontal="center" vertical="top" wrapText="1"/>
      <protection/>
    </xf>
    <xf numFmtId="185" fontId="25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5" xfId="68" applyNumberFormat="1" applyFont="1" applyFill="1" applyBorder="1" applyAlignment="1" applyProtection="1">
      <alignment horizontal="center" vertical="top" wrapText="1"/>
      <protection/>
    </xf>
    <xf numFmtId="0" fontId="23" fillId="0" borderId="15" xfId="0" applyFont="1" applyFill="1" applyBorder="1" applyAlignment="1">
      <alignment horizontal="left" vertical="center" wrapText="1"/>
    </xf>
    <xf numFmtId="3" fontId="27" fillId="0" borderId="15" xfId="33" applyNumberFormat="1" applyFont="1" applyFill="1" applyBorder="1" applyAlignment="1" quotePrefix="1">
      <alignment horizontal="center" vertical="center" wrapText="1"/>
      <protection/>
    </xf>
    <xf numFmtId="3" fontId="23" fillId="0" borderId="15" xfId="56" applyNumberFormat="1" applyFont="1" applyFill="1" applyBorder="1" applyAlignment="1" applyProtection="1">
      <alignment horizontal="center" vertical="center" wrapText="1"/>
      <protection/>
    </xf>
    <xf numFmtId="4" fontId="26" fillId="0" borderId="15" xfId="68" applyNumberFormat="1" applyFont="1" applyFill="1" applyBorder="1" applyAlignment="1" applyProtection="1">
      <alignment horizontal="center" vertical="top" wrapText="1"/>
      <protection/>
    </xf>
    <xf numFmtId="185" fontId="25" fillId="0" borderId="15" xfId="68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68" applyNumberFormat="1" applyFont="1" applyFill="1" applyBorder="1" applyAlignment="1" applyProtection="1">
      <alignment horizontal="center" vertical="top" wrapText="1"/>
      <protection/>
    </xf>
    <xf numFmtId="0" fontId="23" fillId="0" borderId="16" xfId="0" applyFont="1" applyFill="1" applyBorder="1" applyAlignment="1">
      <alignment horizontal="left" vertical="top" wrapText="1"/>
    </xf>
    <xf numFmtId="3" fontId="27" fillId="0" borderId="16" xfId="33" applyNumberFormat="1" applyFont="1" applyFill="1" applyBorder="1" applyAlignment="1" quotePrefix="1">
      <alignment horizontal="center" vertical="center" wrapText="1"/>
      <protection/>
    </xf>
    <xf numFmtId="3" fontId="23" fillId="0" borderId="16" xfId="56" applyNumberFormat="1" applyFont="1" applyFill="1" applyBorder="1" applyAlignment="1" applyProtection="1">
      <alignment horizontal="center" vertical="center" wrapText="1"/>
      <protection/>
    </xf>
    <xf numFmtId="4" fontId="26" fillId="0" borderId="16" xfId="68" applyNumberFormat="1" applyFont="1" applyFill="1" applyBorder="1" applyAlignment="1" applyProtection="1">
      <alignment horizontal="center" vertical="top" wrapText="1"/>
      <protection/>
    </xf>
    <xf numFmtId="185" fontId="25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>
      <alignment horizontal="left" vertical="center" wrapText="1"/>
    </xf>
    <xf numFmtId="0" fontId="23" fillId="0" borderId="14" xfId="68" applyNumberFormat="1" applyFont="1" applyFill="1" applyBorder="1" applyAlignment="1" applyProtection="1">
      <alignment horizontal="center" vertical="top" wrapText="1"/>
      <protection/>
    </xf>
    <xf numFmtId="4" fontId="26" fillId="0" borderId="14" xfId="68" applyNumberFormat="1" applyFont="1" applyFill="1" applyBorder="1" applyAlignment="1" applyProtection="1">
      <alignment horizontal="center" vertical="center" wrapText="1"/>
      <protection/>
    </xf>
    <xf numFmtId="4" fontId="26" fillId="0" borderId="15" xfId="68" applyNumberFormat="1" applyFont="1" applyFill="1" applyBorder="1" applyAlignment="1" applyProtection="1">
      <alignment horizontal="center" vertical="center" wrapText="1"/>
      <protection/>
    </xf>
    <xf numFmtId="0" fontId="23" fillId="0" borderId="15" xfId="57" applyFont="1" applyFill="1" applyBorder="1" applyAlignment="1">
      <alignment horizontal="center" vertical="top" wrapText="1"/>
      <protection/>
    </xf>
    <xf numFmtId="4" fontId="26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57" applyFont="1" applyFill="1" applyBorder="1" applyAlignment="1">
      <alignment horizontal="center" vertical="top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_КФУ на 01.01.10" xfId="33"/>
    <cellStyle name="S5_КФУ на 01.01.10" xfId="34"/>
    <cellStyle name="S6_КФУ на 01.01.1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01_04_04" xfId="56"/>
    <cellStyle name="Обычный_br01.10.04" xfId="57"/>
    <cellStyle name="Обычный_инвестиционный портфель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br01.10.04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zoomScaleSheetLayoutView="55" zoomScalePageLayoutView="0" workbookViewId="0" topLeftCell="A1">
      <selection activeCell="A5" sqref="A5:A9"/>
    </sheetView>
  </sheetViews>
  <sheetFormatPr defaultColWidth="8.00390625" defaultRowHeight="12.75"/>
  <cols>
    <col min="1" max="1" width="8.28125" style="24" customWidth="1"/>
    <col min="2" max="2" width="52.8515625" style="24" customWidth="1"/>
    <col min="3" max="5" width="21.7109375" style="24" customWidth="1"/>
    <col min="6" max="6" width="23.28125" style="24" customWidth="1"/>
    <col min="7" max="7" width="22.7109375" style="24" customWidth="1"/>
    <col min="8" max="8" width="8.8515625" style="14" bestFit="1" customWidth="1"/>
    <col min="9" max="16384" width="8.00390625" style="14" customWidth="1"/>
  </cols>
  <sheetData>
    <row r="1" spans="1:7" ht="15.75">
      <c r="A1" s="2" t="s">
        <v>2</v>
      </c>
      <c r="B1" s="2"/>
      <c r="C1" s="2"/>
      <c r="D1" s="2"/>
      <c r="E1" s="2"/>
      <c r="F1" s="2"/>
      <c r="G1" s="2"/>
    </row>
    <row r="2" spans="1:7" ht="15.75">
      <c r="A2" s="3" t="s">
        <v>3</v>
      </c>
      <c r="B2" s="3"/>
      <c r="C2" s="3"/>
      <c r="D2" s="3"/>
      <c r="E2" s="3"/>
      <c r="F2" s="3"/>
      <c r="G2" s="3"/>
    </row>
    <row r="3" spans="1:7" ht="15.75">
      <c r="A3" s="4" t="s">
        <v>52</v>
      </c>
      <c r="B3" s="4"/>
      <c r="C3" s="4"/>
      <c r="D3" s="4"/>
      <c r="E3" s="4"/>
      <c r="F3" s="4"/>
      <c r="G3" s="4"/>
    </row>
    <row r="4" spans="1:7" ht="15.75">
      <c r="A4" s="5"/>
      <c r="B4" s="6"/>
      <c r="C4" s="6"/>
      <c r="D4" s="6"/>
      <c r="E4" s="6"/>
      <c r="F4" s="6"/>
      <c r="G4" s="23"/>
    </row>
    <row r="5" spans="1:7" ht="15.75">
      <c r="A5" s="7" t="s">
        <v>0</v>
      </c>
      <c r="B5" s="8" t="s">
        <v>4</v>
      </c>
      <c r="C5" s="8" t="s">
        <v>5</v>
      </c>
      <c r="D5" s="8"/>
      <c r="E5" s="8"/>
      <c r="F5" s="8"/>
      <c r="G5" s="9" t="s">
        <v>6</v>
      </c>
    </row>
    <row r="6" spans="1:7" ht="31.5">
      <c r="A6" s="7"/>
      <c r="B6" s="8"/>
      <c r="C6" s="10" t="s">
        <v>7</v>
      </c>
      <c r="D6" s="10" t="s">
        <v>8</v>
      </c>
      <c r="E6" s="10" t="s">
        <v>9</v>
      </c>
      <c r="F6" s="10" t="s">
        <v>10</v>
      </c>
      <c r="G6" s="11" t="s">
        <v>1</v>
      </c>
    </row>
    <row r="7" spans="1:7" ht="15.75">
      <c r="A7" s="7"/>
      <c r="B7" s="8"/>
      <c r="C7" s="19" t="s">
        <v>11</v>
      </c>
      <c r="D7" s="19" t="s">
        <v>12</v>
      </c>
      <c r="E7" s="12" t="s">
        <v>13</v>
      </c>
      <c r="F7" s="20" t="s">
        <v>14</v>
      </c>
      <c r="G7" s="11"/>
    </row>
    <row r="8" spans="1:7" ht="47.25">
      <c r="A8" s="7"/>
      <c r="B8" s="8"/>
      <c r="C8" s="19"/>
      <c r="D8" s="19"/>
      <c r="E8" s="12" t="s">
        <v>15</v>
      </c>
      <c r="F8" s="21"/>
      <c r="G8" s="11"/>
    </row>
    <row r="9" spans="1:7" ht="94.5">
      <c r="A9" s="7"/>
      <c r="B9" s="8"/>
      <c r="C9" s="19"/>
      <c r="D9" s="19"/>
      <c r="E9" s="12" t="s">
        <v>16</v>
      </c>
      <c r="F9" s="22"/>
      <c r="G9" s="11"/>
    </row>
    <row r="10" spans="1:7" ht="31.5">
      <c r="A10" s="25">
        <v>1</v>
      </c>
      <c r="B10" s="26" t="s">
        <v>17</v>
      </c>
      <c r="C10" s="27">
        <v>386117</v>
      </c>
      <c r="D10" s="27">
        <v>292819</v>
      </c>
      <c r="E10" s="28">
        <v>50000</v>
      </c>
      <c r="F10" s="29">
        <f aca="true" t="shared" si="0" ref="F10:F44">(C10-D10)/E10</f>
        <v>1.86596</v>
      </c>
      <c r="G10" s="30" t="str">
        <f aca="true" t="shared" si="1" ref="G10:G44">IF(F10&gt;=1,"yes","no")</f>
        <v>yes</v>
      </c>
    </row>
    <row r="11" spans="1:7" ht="31.5">
      <c r="A11" s="31">
        <v>2</v>
      </c>
      <c r="B11" s="32" t="s">
        <v>18</v>
      </c>
      <c r="C11" s="33">
        <v>8233765</v>
      </c>
      <c r="D11" s="33">
        <v>7259369</v>
      </c>
      <c r="E11" s="34">
        <v>50000</v>
      </c>
      <c r="F11" s="35">
        <f t="shared" si="0"/>
        <v>19.48792</v>
      </c>
      <c r="G11" s="36" t="str">
        <f t="shared" si="1"/>
        <v>yes</v>
      </c>
    </row>
    <row r="12" spans="1:7" ht="15.75">
      <c r="A12" s="31">
        <v>3</v>
      </c>
      <c r="B12" s="32" t="s">
        <v>19</v>
      </c>
      <c r="C12" s="33">
        <v>1611275</v>
      </c>
      <c r="D12" s="33">
        <v>1427839</v>
      </c>
      <c r="E12" s="34">
        <v>50000</v>
      </c>
      <c r="F12" s="35">
        <f t="shared" si="0"/>
        <v>3.66872</v>
      </c>
      <c r="G12" s="36" t="str">
        <f t="shared" si="1"/>
        <v>yes</v>
      </c>
    </row>
    <row r="13" spans="1:8" ht="31.5">
      <c r="A13" s="31">
        <v>4</v>
      </c>
      <c r="B13" s="32" t="s">
        <v>20</v>
      </c>
      <c r="C13" s="33">
        <v>1499755</v>
      </c>
      <c r="D13" s="33">
        <v>1205562</v>
      </c>
      <c r="E13" s="34">
        <v>50000</v>
      </c>
      <c r="F13" s="35">
        <f t="shared" si="0"/>
        <v>5.88386</v>
      </c>
      <c r="G13" s="36" t="str">
        <f t="shared" si="1"/>
        <v>yes</v>
      </c>
      <c r="H13" s="13"/>
    </row>
    <row r="14" spans="1:7" s="16" customFormat="1" ht="15.75">
      <c r="A14" s="31">
        <v>5</v>
      </c>
      <c r="B14" s="32" t="s">
        <v>21</v>
      </c>
      <c r="C14" s="33">
        <v>802895</v>
      </c>
      <c r="D14" s="33">
        <v>506992</v>
      </c>
      <c r="E14" s="34">
        <v>50000</v>
      </c>
      <c r="F14" s="35">
        <f t="shared" si="0"/>
        <v>5.91806</v>
      </c>
      <c r="G14" s="36" t="str">
        <f t="shared" si="1"/>
        <v>yes</v>
      </c>
    </row>
    <row r="15" spans="1:7" s="16" customFormat="1" ht="15.75">
      <c r="A15" s="31">
        <v>6</v>
      </c>
      <c r="B15" s="32" t="s">
        <v>22</v>
      </c>
      <c r="C15" s="33">
        <v>86855</v>
      </c>
      <c r="D15" s="33">
        <v>410</v>
      </c>
      <c r="E15" s="34">
        <v>50000</v>
      </c>
      <c r="F15" s="35">
        <f t="shared" si="0"/>
        <v>1.7289</v>
      </c>
      <c r="G15" s="36" t="str">
        <f t="shared" si="1"/>
        <v>yes</v>
      </c>
    </row>
    <row r="16" spans="1:7" s="16" customFormat="1" ht="15.75">
      <c r="A16" s="31">
        <v>7</v>
      </c>
      <c r="B16" s="32" t="s">
        <v>23</v>
      </c>
      <c r="C16" s="33">
        <v>21943659</v>
      </c>
      <c r="D16" s="33">
        <v>21358102</v>
      </c>
      <c r="E16" s="34">
        <v>50000</v>
      </c>
      <c r="F16" s="35">
        <f t="shared" si="0"/>
        <v>11.71114</v>
      </c>
      <c r="G16" s="36" t="str">
        <f t="shared" si="1"/>
        <v>yes</v>
      </c>
    </row>
    <row r="17" spans="1:7" ht="31.5">
      <c r="A17" s="31">
        <v>8</v>
      </c>
      <c r="B17" s="32" t="s">
        <v>24</v>
      </c>
      <c r="C17" s="33">
        <v>2878235</v>
      </c>
      <c r="D17" s="33">
        <v>2654293</v>
      </c>
      <c r="E17" s="34">
        <v>50000</v>
      </c>
      <c r="F17" s="35">
        <f t="shared" si="0"/>
        <v>4.47884</v>
      </c>
      <c r="G17" s="36" t="str">
        <f t="shared" si="1"/>
        <v>yes</v>
      </c>
    </row>
    <row r="18" spans="1:7" ht="15.75">
      <c r="A18" s="31">
        <v>9</v>
      </c>
      <c r="B18" s="32" t="s">
        <v>25</v>
      </c>
      <c r="C18" s="33">
        <v>107606</v>
      </c>
      <c r="D18" s="33">
        <v>1545</v>
      </c>
      <c r="E18" s="34">
        <v>50000</v>
      </c>
      <c r="F18" s="35">
        <f t="shared" si="0"/>
        <v>2.12122</v>
      </c>
      <c r="G18" s="36" t="str">
        <f t="shared" si="1"/>
        <v>yes</v>
      </c>
    </row>
    <row r="19" spans="1:7" ht="31.5">
      <c r="A19" s="31">
        <v>10</v>
      </c>
      <c r="B19" s="32" t="s">
        <v>26</v>
      </c>
      <c r="C19" s="33">
        <v>65337</v>
      </c>
      <c r="D19" s="33">
        <v>5752</v>
      </c>
      <c r="E19" s="34">
        <v>50000</v>
      </c>
      <c r="F19" s="35">
        <f t="shared" si="0"/>
        <v>1.1917</v>
      </c>
      <c r="G19" s="36" t="str">
        <f t="shared" si="1"/>
        <v>yes</v>
      </c>
    </row>
    <row r="20" spans="1:7" ht="15.75">
      <c r="A20" s="31">
        <v>11</v>
      </c>
      <c r="B20" s="32" t="s">
        <v>27</v>
      </c>
      <c r="C20" s="33">
        <v>371905</v>
      </c>
      <c r="D20" s="33">
        <v>56366</v>
      </c>
      <c r="E20" s="34">
        <v>50000</v>
      </c>
      <c r="F20" s="35">
        <f t="shared" si="0"/>
        <v>6.31078</v>
      </c>
      <c r="G20" s="36" t="str">
        <f t="shared" si="1"/>
        <v>yes</v>
      </c>
    </row>
    <row r="21" spans="1:7" ht="15.75">
      <c r="A21" s="31">
        <v>12</v>
      </c>
      <c r="B21" s="32" t="s">
        <v>28</v>
      </c>
      <c r="C21" s="33">
        <v>211399</v>
      </c>
      <c r="D21" s="33">
        <v>1716</v>
      </c>
      <c r="E21" s="34">
        <v>50000</v>
      </c>
      <c r="F21" s="35">
        <f t="shared" si="0"/>
        <v>4.19366</v>
      </c>
      <c r="G21" s="36" t="str">
        <f t="shared" si="1"/>
        <v>yes</v>
      </c>
    </row>
    <row r="22" spans="1:7" ht="15.75">
      <c r="A22" s="31">
        <v>13</v>
      </c>
      <c r="B22" s="32" t="s">
        <v>29</v>
      </c>
      <c r="C22" s="33">
        <v>282886</v>
      </c>
      <c r="D22" s="33">
        <v>13361</v>
      </c>
      <c r="E22" s="34">
        <v>50000</v>
      </c>
      <c r="F22" s="35">
        <f t="shared" si="0"/>
        <v>5.3905</v>
      </c>
      <c r="G22" s="36" t="str">
        <f t="shared" si="1"/>
        <v>yes</v>
      </c>
    </row>
    <row r="23" spans="1:7" ht="15.75">
      <c r="A23" s="31">
        <v>14</v>
      </c>
      <c r="B23" s="32" t="s">
        <v>30</v>
      </c>
      <c r="C23" s="33">
        <v>182730</v>
      </c>
      <c r="D23" s="33">
        <v>3862</v>
      </c>
      <c r="E23" s="34">
        <v>50000</v>
      </c>
      <c r="F23" s="35">
        <f t="shared" si="0"/>
        <v>3.57736</v>
      </c>
      <c r="G23" s="36" t="str">
        <f t="shared" si="1"/>
        <v>yes</v>
      </c>
    </row>
    <row r="24" spans="1:256" s="17" customFormat="1" ht="15.75">
      <c r="A24" s="31">
        <v>15</v>
      </c>
      <c r="B24" s="32" t="s">
        <v>31</v>
      </c>
      <c r="C24" s="33">
        <v>13859</v>
      </c>
      <c r="D24" s="33">
        <v>559</v>
      </c>
      <c r="E24" s="34">
        <v>50000</v>
      </c>
      <c r="F24" s="35">
        <f t="shared" si="0"/>
        <v>0.266</v>
      </c>
      <c r="G24" s="36" t="str">
        <f t="shared" si="1"/>
        <v>no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7" customFormat="1" ht="15.75">
      <c r="A25" s="31">
        <v>16</v>
      </c>
      <c r="B25" s="32" t="s">
        <v>50</v>
      </c>
      <c r="C25" s="33">
        <v>81743</v>
      </c>
      <c r="D25" s="33">
        <v>6109</v>
      </c>
      <c r="E25" s="34">
        <v>50000</v>
      </c>
      <c r="F25" s="35">
        <f t="shared" si="0"/>
        <v>1.51268</v>
      </c>
      <c r="G25" s="36" t="str">
        <f t="shared" si="1"/>
        <v>yes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7" customFormat="1" ht="15.75">
      <c r="A26" s="31">
        <v>17</v>
      </c>
      <c r="B26" s="32" t="s">
        <v>32</v>
      </c>
      <c r="C26" s="33">
        <v>361505</v>
      </c>
      <c r="D26" s="33">
        <v>94717</v>
      </c>
      <c r="E26" s="34">
        <v>50000</v>
      </c>
      <c r="F26" s="35">
        <f t="shared" si="0"/>
        <v>5.33576</v>
      </c>
      <c r="G26" s="36" t="str">
        <f t="shared" si="1"/>
        <v>yes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7" customFormat="1" ht="15.75">
      <c r="A27" s="31">
        <v>18</v>
      </c>
      <c r="B27" s="32" t="s">
        <v>33</v>
      </c>
      <c r="C27" s="33">
        <v>553339</v>
      </c>
      <c r="D27" s="33">
        <v>419825</v>
      </c>
      <c r="E27" s="34">
        <v>50000</v>
      </c>
      <c r="F27" s="35">
        <f t="shared" si="0"/>
        <v>2.67028</v>
      </c>
      <c r="G27" s="36" t="str">
        <f t="shared" si="1"/>
        <v>yes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7" customFormat="1" ht="15.75">
      <c r="A28" s="31">
        <v>19</v>
      </c>
      <c r="B28" s="32" t="s">
        <v>34</v>
      </c>
      <c r="C28" s="33">
        <v>676507</v>
      </c>
      <c r="D28" s="33">
        <v>439779</v>
      </c>
      <c r="E28" s="34">
        <v>50000</v>
      </c>
      <c r="F28" s="35">
        <f t="shared" si="0"/>
        <v>4.73456</v>
      </c>
      <c r="G28" s="36" t="str">
        <f t="shared" si="1"/>
        <v>yes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7" customFormat="1" ht="15.75">
      <c r="A29" s="31">
        <v>20</v>
      </c>
      <c r="B29" s="32" t="s">
        <v>35</v>
      </c>
      <c r="C29" s="33">
        <v>93548</v>
      </c>
      <c r="D29" s="33">
        <v>3198</v>
      </c>
      <c r="E29" s="34">
        <v>50000</v>
      </c>
      <c r="F29" s="35">
        <f t="shared" si="0"/>
        <v>1.807</v>
      </c>
      <c r="G29" s="36" t="str">
        <f t="shared" si="1"/>
        <v>yes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7" customFormat="1" ht="15.75">
      <c r="A30" s="31">
        <v>21</v>
      </c>
      <c r="B30" s="32" t="s">
        <v>36</v>
      </c>
      <c r="C30" s="33">
        <v>962222</v>
      </c>
      <c r="D30" s="33">
        <v>682104</v>
      </c>
      <c r="E30" s="34">
        <v>87300</v>
      </c>
      <c r="F30" s="35">
        <f t="shared" si="0"/>
        <v>3.2086827033218785</v>
      </c>
      <c r="G30" s="36" t="str">
        <f t="shared" si="1"/>
        <v>yes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7" customFormat="1" ht="15.75">
      <c r="A31" s="31">
        <v>22</v>
      </c>
      <c r="B31" s="32" t="s">
        <v>37</v>
      </c>
      <c r="C31" s="33">
        <v>86326</v>
      </c>
      <c r="D31" s="33">
        <v>879</v>
      </c>
      <c r="E31" s="34">
        <v>50000</v>
      </c>
      <c r="F31" s="35">
        <f t="shared" si="0"/>
        <v>1.70894</v>
      </c>
      <c r="G31" s="36" t="str">
        <f t="shared" si="1"/>
        <v>yes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7" customFormat="1" ht="15.75">
      <c r="A32" s="31">
        <v>23</v>
      </c>
      <c r="B32" s="37" t="s">
        <v>38</v>
      </c>
      <c r="C32" s="33">
        <v>603219</v>
      </c>
      <c r="D32" s="33">
        <v>436783</v>
      </c>
      <c r="E32" s="34">
        <v>50000</v>
      </c>
      <c r="F32" s="35">
        <f t="shared" si="0"/>
        <v>3.32872</v>
      </c>
      <c r="G32" s="36" t="str">
        <f t="shared" si="1"/>
        <v>yes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7" customFormat="1" ht="15.75">
      <c r="A33" s="31">
        <v>24</v>
      </c>
      <c r="B33" s="32" t="s">
        <v>39</v>
      </c>
      <c r="C33" s="33">
        <v>108890</v>
      </c>
      <c r="D33" s="33">
        <v>0</v>
      </c>
      <c r="E33" s="34">
        <v>50000</v>
      </c>
      <c r="F33" s="35">
        <f t="shared" si="0"/>
        <v>2.1778</v>
      </c>
      <c r="G33" s="36" t="str">
        <f t="shared" si="1"/>
        <v>yes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7" customFormat="1" ht="15.75">
      <c r="A34" s="31">
        <v>25</v>
      </c>
      <c r="B34" s="32" t="s">
        <v>51</v>
      </c>
      <c r="C34" s="33">
        <v>28422</v>
      </c>
      <c r="D34" s="33">
        <v>5256</v>
      </c>
      <c r="E34" s="34">
        <v>50000</v>
      </c>
      <c r="F34" s="35">
        <f t="shared" si="0"/>
        <v>0.46332</v>
      </c>
      <c r="G34" s="36" t="str">
        <f t="shared" si="1"/>
        <v>no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17" customFormat="1" ht="15.75">
      <c r="A35" s="31">
        <v>26</v>
      </c>
      <c r="B35" s="32" t="s">
        <v>40</v>
      </c>
      <c r="C35" s="33">
        <v>76659</v>
      </c>
      <c r="D35" s="33">
        <v>24396</v>
      </c>
      <c r="E35" s="34">
        <v>50000</v>
      </c>
      <c r="F35" s="35">
        <f t="shared" si="0"/>
        <v>1.04526</v>
      </c>
      <c r="G35" s="36" t="str">
        <f t="shared" si="1"/>
        <v>yes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17" customFormat="1" ht="15.75">
      <c r="A36" s="31">
        <v>27</v>
      </c>
      <c r="B36" s="32" t="s">
        <v>41</v>
      </c>
      <c r="C36" s="33">
        <v>175754</v>
      </c>
      <c r="D36" s="33">
        <v>100989</v>
      </c>
      <c r="E36" s="34">
        <v>50000</v>
      </c>
      <c r="F36" s="35">
        <f t="shared" si="0"/>
        <v>1.4953</v>
      </c>
      <c r="G36" s="36" t="str">
        <f t="shared" si="1"/>
        <v>yes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17" customFormat="1" ht="15.75">
      <c r="A37" s="31">
        <v>28</v>
      </c>
      <c r="B37" s="32" t="s">
        <v>42</v>
      </c>
      <c r="C37" s="33">
        <v>37594</v>
      </c>
      <c r="D37" s="33">
        <v>2126</v>
      </c>
      <c r="E37" s="34">
        <v>50000</v>
      </c>
      <c r="F37" s="35">
        <f t="shared" si="0"/>
        <v>0.70936</v>
      </c>
      <c r="G37" s="36" t="str">
        <f t="shared" si="1"/>
        <v>no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7" customFormat="1" ht="31.5">
      <c r="A38" s="31">
        <v>29</v>
      </c>
      <c r="B38" s="32" t="s">
        <v>43</v>
      </c>
      <c r="C38" s="33">
        <v>469559</v>
      </c>
      <c r="D38" s="33">
        <v>3953</v>
      </c>
      <c r="E38" s="34">
        <v>50000</v>
      </c>
      <c r="F38" s="35">
        <f t="shared" si="0"/>
        <v>9.31212</v>
      </c>
      <c r="G38" s="36" t="str">
        <f t="shared" si="1"/>
        <v>yes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7" customFormat="1" ht="15.75">
      <c r="A39" s="31">
        <v>30</v>
      </c>
      <c r="B39" s="32" t="s">
        <v>44</v>
      </c>
      <c r="C39" s="33">
        <v>287896</v>
      </c>
      <c r="D39" s="33">
        <v>243</v>
      </c>
      <c r="E39" s="34">
        <v>50000</v>
      </c>
      <c r="F39" s="35">
        <f t="shared" si="0"/>
        <v>5.75306</v>
      </c>
      <c r="G39" s="36" t="str">
        <f t="shared" si="1"/>
        <v>yes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17" customFormat="1" ht="31.5">
      <c r="A40" s="31">
        <v>31</v>
      </c>
      <c r="B40" s="32" t="s">
        <v>45</v>
      </c>
      <c r="C40" s="33">
        <v>285942</v>
      </c>
      <c r="D40" s="33">
        <v>188135</v>
      </c>
      <c r="E40" s="34">
        <v>50000</v>
      </c>
      <c r="F40" s="35">
        <f t="shared" si="0"/>
        <v>1.95614</v>
      </c>
      <c r="G40" s="36" t="str">
        <f t="shared" si="1"/>
        <v>yes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17" customFormat="1" ht="15.75">
      <c r="A41" s="31">
        <v>32</v>
      </c>
      <c r="B41" s="32" t="s">
        <v>49</v>
      </c>
      <c r="C41" s="33">
        <v>49512</v>
      </c>
      <c r="D41" s="33">
        <v>1590</v>
      </c>
      <c r="E41" s="34">
        <v>50000</v>
      </c>
      <c r="F41" s="35">
        <f t="shared" si="0"/>
        <v>0.95844</v>
      </c>
      <c r="G41" s="36" t="str">
        <f t="shared" si="1"/>
        <v>no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17" customFormat="1" ht="15.75">
      <c r="A42" s="31">
        <v>33</v>
      </c>
      <c r="B42" s="32" t="s">
        <v>48</v>
      </c>
      <c r="C42" s="33">
        <v>118387</v>
      </c>
      <c r="D42" s="33">
        <v>24023</v>
      </c>
      <c r="E42" s="34">
        <v>50000</v>
      </c>
      <c r="F42" s="35">
        <f t="shared" si="0"/>
        <v>1.88728</v>
      </c>
      <c r="G42" s="36" t="str">
        <f t="shared" si="1"/>
        <v>yes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7" customFormat="1" ht="15.75">
      <c r="A43" s="31">
        <v>35</v>
      </c>
      <c r="B43" s="37" t="s">
        <v>46</v>
      </c>
      <c r="C43" s="33">
        <v>155673</v>
      </c>
      <c r="D43" s="33">
        <v>33478</v>
      </c>
      <c r="E43" s="34">
        <v>50000</v>
      </c>
      <c r="F43" s="35">
        <f t="shared" si="0"/>
        <v>2.4439</v>
      </c>
      <c r="G43" s="36" t="str">
        <f t="shared" si="1"/>
        <v>yes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17" customFormat="1" ht="15.75">
      <c r="A44" s="38">
        <v>36</v>
      </c>
      <c r="B44" s="39" t="s">
        <v>47</v>
      </c>
      <c r="C44" s="40">
        <v>432131</v>
      </c>
      <c r="D44" s="40">
        <v>348766</v>
      </c>
      <c r="E44" s="41">
        <v>50000</v>
      </c>
      <c r="F44" s="42">
        <f t="shared" si="0"/>
        <v>1.6673</v>
      </c>
      <c r="G44" s="43" t="str">
        <f t="shared" si="1"/>
        <v>yes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</sheetData>
  <sheetProtection/>
  <mergeCells count="10">
    <mergeCell ref="D7:D9"/>
    <mergeCell ref="A1:G1"/>
    <mergeCell ref="A2:G2"/>
    <mergeCell ref="A3:G3"/>
    <mergeCell ref="A5:A9"/>
    <mergeCell ref="B5:B9"/>
    <mergeCell ref="C5:F5"/>
    <mergeCell ref="C7:C9"/>
    <mergeCell ref="F7:F9"/>
    <mergeCell ref="G6:G9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2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24" customWidth="1"/>
    <col min="2" max="2" width="52.8515625" style="24" customWidth="1"/>
    <col min="3" max="5" width="21.7109375" style="24" customWidth="1"/>
    <col min="6" max="6" width="23.28125" style="24" customWidth="1"/>
    <col min="7" max="7" width="22.7109375" style="24" customWidth="1"/>
    <col min="8" max="8" width="8.8515625" style="14" bestFit="1" customWidth="1"/>
    <col min="9" max="16384" width="8.00390625" style="14" customWidth="1"/>
  </cols>
  <sheetData>
    <row r="1" spans="1:7" ht="15.75">
      <c r="A1" s="2" t="s">
        <v>2</v>
      </c>
      <c r="B1" s="2"/>
      <c r="C1" s="2"/>
      <c r="D1" s="2"/>
      <c r="E1" s="2"/>
      <c r="F1" s="2"/>
      <c r="G1" s="2"/>
    </row>
    <row r="2" spans="1:7" ht="15.75">
      <c r="A2" s="3" t="s">
        <v>3</v>
      </c>
      <c r="B2" s="3"/>
      <c r="C2" s="3"/>
      <c r="D2" s="3"/>
      <c r="E2" s="3"/>
      <c r="F2" s="3"/>
      <c r="G2" s="3"/>
    </row>
    <row r="3" spans="1:7" ht="15.75">
      <c r="A3" s="4" t="s">
        <v>53</v>
      </c>
      <c r="B3" s="4"/>
      <c r="C3" s="4"/>
      <c r="D3" s="4"/>
      <c r="E3" s="4"/>
      <c r="F3" s="4"/>
      <c r="G3" s="4"/>
    </row>
    <row r="4" spans="1:7" ht="15.75">
      <c r="A4" s="5"/>
      <c r="B4" s="6"/>
      <c r="C4" s="6"/>
      <c r="D4" s="6"/>
      <c r="E4" s="6"/>
      <c r="F4" s="6"/>
      <c r="G4" s="23"/>
    </row>
    <row r="5" spans="1:7" ht="15.75">
      <c r="A5" s="7" t="s">
        <v>0</v>
      </c>
      <c r="B5" s="8" t="s">
        <v>4</v>
      </c>
      <c r="C5" s="8" t="s">
        <v>5</v>
      </c>
      <c r="D5" s="8"/>
      <c r="E5" s="8"/>
      <c r="F5" s="8"/>
      <c r="G5" s="9" t="s">
        <v>6</v>
      </c>
    </row>
    <row r="6" spans="1:7" ht="31.5">
      <c r="A6" s="7"/>
      <c r="B6" s="8"/>
      <c r="C6" s="10" t="s">
        <v>7</v>
      </c>
      <c r="D6" s="10" t="s">
        <v>8</v>
      </c>
      <c r="E6" s="10" t="s">
        <v>9</v>
      </c>
      <c r="F6" s="10" t="s">
        <v>10</v>
      </c>
      <c r="G6" s="11" t="s">
        <v>1</v>
      </c>
    </row>
    <row r="7" spans="1:7" ht="31.5">
      <c r="A7" s="7"/>
      <c r="B7" s="8"/>
      <c r="C7" s="12" t="s">
        <v>11</v>
      </c>
      <c r="D7" s="12" t="s">
        <v>12</v>
      </c>
      <c r="E7" s="12" t="s">
        <v>13</v>
      </c>
      <c r="F7" s="18" t="s">
        <v>14</v>
      </c>
      <c r="G7" s="11"/>
    </row>
    <row r="8" spans="1:7" ht="15.75">
      <c r="A8" s="25">
        <v>1</v>
      </c>
      <c r="B8" s="26" t="s">
        <v>22</v>
      </c>
      <c r="C8" s="27">
        <v>82379</v>
      </c>
      <c r="D8" s="27">
        <v>2481</v>
      </c>
      <c r="E8" s="28">
        <v>77760</v>
      </c>
      <c r="F8" s="29">
        <f>(C8-D8)/E8</f>
        <v>1.0274948559670782</v>
      </c>
      <c r="G8" s="30" t="str">
        <f>IF(F8&gt;=1,"yes","no")</f>
        <v>yes</v>
      </c>
    </row>
    <row r="9" spans="1:7" ht="31.5">
      <c r="A9" s="31">
        <v>2</v>
      </c>
      <c r="B9" s="32" t="s">
        <v>24</v>
      </c>
      <c r="C9" s="33">
        <v>1288626</v>
      </c>
      <c r="D9" s="33">
        <v>831501</v>
      </c>
      <c r="E9" s="34">
        <v>77760</v>
      </c>
      <c r="F9" s="35">
        <f>(C9-D9)/E9</f>
        <v>5.87866512345679</v>
      </c>
      <c r="G9" s="36" t="str">
        <f>IF(F9&gt;=1,"yes","no")</f>
        <v>yes</v>
      </c>
    </row>
    <row r="10" spans="1:7" ht="15.75">
      <c r="A10" s="31">
        <v>3</v>
      </c>
      <c r="B10" s="32" t="s">
        <v>48</v>
      </c>
      <c r="C10" s="33">
        <v>144649</v>
      </c>
      <c r="D10" s="33">
        <v>21845</v>
      </c>
      <c r="E10" s="34">
        <v>77760</v>
      </c>
      <c r="F10" s="35">
        <f>(C10-D10)/E10</f>
        <v>1.5792695473251028</v>
      </c>
      <c r="G10" s="36" t="str">
        <f>IF(F10&gt;=1,"yes","no")</f>
        <v>yes</v>
      </c>
    </row>
    <row r="11" spans="1:8" ht="15.75">
      <c r="A11" s="31">
        <v>4</v>
      </c>
      <c r="B11" s="32" t="s">
        <v>34</v>
      </c>
      <c r="C11" s="33">
        <v>1782451</v>
      </c>
      <c r="D11" s="33">
        <v>1609432</v>
      </c>
      <c r="E11" s="34">
        <v>77760</v>
      </c>
      <c r="F11" s="35">
        <f>(C11-D11)/E11</f>
        <v>2.2250385802469137</v>
      </c>
      <c r="G11" s="36" t="str">
        <f>IF(F11&gt;=1,"yes","no")</f>
        <v>yes</v>
      </c>
      <c r="H11" s="13"/>
    </row>
    <row r="12" spans="1:7" s="16" customFormat="1" ht="15.75">
      <c r="A12" s="31">
        <v>5</v>
      </c>
      <c r="B12" s="32" t="s">
        <v>31</v>
      </c>
      <c r="C12" s="33">
        <v>468</v>
      </c>
      <c r="D12" s="33">
        <v>1267</v>
      </c>
      <c r="E12" s="34">
        <v>77760</v>
      </c>
      <c r="F12" s="35">
        <f>(C12-D12)/E12</f>
        <v>-0.010275205761316873</v>
      </c>
      <c r="G12" s="36" t="str">
        <f>IF(F12&gt;=1,"yes","no")</f>
        <v>no</v>
      </c>
    </row>
    <row r="13" spans="1:7" s="16" customFormat="1" ht="15.75">
      <c r="A13" s="31">
        <v>6</v>
      </c>
      <c r="B13" s="32" t="s">
        <v>28</v>
      </c>
      <c r="C13" s="33">
        <v>146321</v>
      </c>
      <c r="D13" s="33">
        <v>4722</v>
      </c>
      <c r="E13" s="34">
        <v>77760</v>
      </c>
      <c r="F13" s="35">
        <f>(C13-D13)/E13</f>
        <v>1.8209747942386831</v>
      </c>
      <c r="G13" s="36" t="str">
        <f>IF(F13&gt;=1,"yes","no")</f>
        <v>yes</v>
      </c>
    </row>
    <row r="14" spans="1:7" s="16" customFormat="1" ht="15.75">
      <c r="A14" s="31">
        <v>7</v>
      </c>
      <c r="B14" s="32" t="s">
        <v>25</v>
      </c>
      <c r="C14" s="33">
        <v>148492</v>
      </c>
      <c r="D14" s="33">
        <v>9105</v>
      </c>
      <c r="E14" s="34">
        <v>77760</v>
      </c>
      <c r="F14" s="35">
        <f>(C14-D14)/E14</f>
        <v>1.79252829218107</v>
      </c>
      <c r="G14" s="36" t="str">
        <f>IF(F14&gt;=1,"yes","no")</f>
        <v>yes</v>
      </c>
    </row>
    <row r="15" spans="1:7" ht="15.75">
      <c r="A15" s="31">
        <v>8</v>
      </c>
      <c r="B15" s="32" t="s">
        <v>50</v>
      </c>
      <c r="C15" s="33">
        <v>87810</v>
      </c>
      <c r="D15" s="33">
        <v>8930</v>
      </c>
      <c r="E15" s="34">
        <v>77760</v>
      </c>
      <c r="F15" s="35">
        <f>(C15-D15)/E15</f>
        <v>1.01440329218107</v>
      </c>
      <c r="G15" s="36" t="str">
        <f>IF(F15&gt;=1,"yes","no")</f>
        <v>yes</v>
      </c>
    </row>
    <row r="16" spans="1:7" ht="31.5">
      <c r="A16" s="31">
        <v>9</v>
      </c>
      <c r="B16" s="32" t="s">
        <v>45</v>
      </c>
      <c r="C16" s="33">
        <v>571831</v>
      </c>
      <c r="D16" s="33">
        <v>173584</v>
      </c>
      <c r="E16" s="34">
        <v>77760</v>
      </c>
      <c r="F16" s="35">
        <f>(C16-D16)/E16</f>
        <v>5.121489197530864</v>
      </c>
      <c r="G16" s="36" t="str">
        <f>IF(F16&gt;=1,"yes","no")</f>
        <v>yes</v>
      </c>
    </row>
    <row r="17" spans="1:7" ht="15.75">
      <c r="A17" s="31">
        <v>10</v>
      </c>
      <c r="B17" s="37" t="s">
        <v>47</v>
      </c>
      <c r="C17" s="33">
        <v>291554</v>
      </c>
      <c r="D17" s="33">
        <v>85498</v>
      </c>
      <c r="E17" s="34">
        <v>77760</v>
      </c>
      <c r="F17" s="35">
        <f>(C17-D17)/E17</f>
        <v>2.649897119341564</v>
      </c>
      <c r="G17" s="36" t="str">
        <f>IF(F17&gt;=1,"yes","no")</f>
        <v>yes</v>
      </c>
    </row>
    <row r="18" spans="1:7" ht="15.75">
      <c r="A18" s="31">
        <v>11</v>
      </c>
      <c r="B18" s="32" t="s">
        <v>21</v>
      </c>
      <c r="C18" s="33">
        <v>1137919</v>
      </c>
      <c r="D18" s="33">
        <v>779277</v>
      </c>
      <c r="E18" s="34">
        <v>77760</v>
      </c>
      <c r="F18" s="35">
        <f>(C18-D18)/E18</f>
        <v>4.612165637860082</v>
      </c>
      <c r="G18" s="36" t="str">
        <f>IF(F18&gt;=1,"yes","no")</f>
        <v>yes</v>
      </c>
    </row>
    <row r="19" spans="1:7" ht="15.75">
      <c r="A19" s="31">
        <v>12</v>
      </c>
      <c r="B19" s="32" t="s">
        <v>27</v>
      </c>
      <c r="C19" s="33">
        <v>283467</v>
      </c>
      <c r="D19" s="33">
        <v>7716</v>
      </c>
      <c r="E19" s="34">
        <v>77760</v>
      </c>
      <c r="F19" s="35">
        <f>(C19-D19)/E19</f>
        <v>3.5461805555555554</v>
      </c>
      <c r="G19" s="36" t="str">
        <f>IF(F19&gt;=1,"yes","no")</f>
        <v>yes</v>
      </c>
    </row>
    <row r="20" spans="1:7" ht="15.75">
      <c r="A20" s="31">
        <v>13</v>
      </c>
      <c r="B20" s="32" t="s">
        <v>30</v>
      </c>
      <c r="C20" s="33">
        <v>231556</v>
      </c>
      <c r="D20" s="33">
        <v>3244</v>
      </c>
      <c r="E20" s="34">
        <v>77760</v>
      </c>
      <c r="F20" s="35">
        <f>(C20-D20)/E20</f>
        <v>2.936111111111111</v>
      </c>
      <c r="G20" s="36" t="str">
        <f>IF(F20&gt;=1,"yes","no")</f>
        <v>yes</v>
      </c>
    </row>
    <row r="21" spans="1:7" ht="15.75">
      <c r="A21" s="31">
        <v>14</v>
      </c>
      <c r="B21" s="32" t="s">
        <v>19</v>
      </c>
      <c r="C21" s="33">
        <v>903232</v>
      </c>
      <c r="D21" s="33">
        <v>696159</v>
      </c>
      <c r="E21" s="34">
        <v>77760</v>
      </c>
      <c r="F21" s="35">
        <f>(C21-D21)/E21</f>
        <v>2.6629758230452674</v>
      </c>
      <c r="G21" s="36" t="str">
        <f>IF(F21&gt;=1,"yes","no")</f>
        <v>yes</v>
      </c>
    </row>
    <row r="22" spans="1:255" s="17" customFormat="1" ht="15.75">
      <c r="A22" s="31">
        <v>15</v>
      </c>
      <c r="B22" s="32" t="s">
        <v>40</v>
      </c>
      <c r="C22" s="33">
        <v>143776</v>
      </c>
      <c r="D22" s="33">
        <v>24396</v>
      </c>
      <c r="E22" s="34">
        <v>77760</v>
      </c>
      <c r="F22" s="35">
        <f>(C22-D22)/E22</f>
        <v>1.5352366255144032</v>
      </c>
      <c r="G22" s="36" t="str">
        <f>IF(F22&gt;=1,"yes","no")</f>
        <v>yes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17" customFormat="1" ht="31.5">
      <c r="A23" s="31">
        <v>16</v>
      </c>
      <c r="B23" s="32" t="s">
        <v>17</v>
      </c>
      <c r="C23" s="33">
        <v>735306</v>
      </c>
      <c r="D23" s="33">
        <v>584201</v>
      </c>
      <c r="E23" s="34">
        <v>77760</v>
      </c>
      <c r="F23" s="35">
        <f>(C23-D23)/E23</f>
        <v>1.9432227366255144</v>
      </c>
      <c r="G23" s="36" t="str">
        <f>IF(F23&gt;=1,"yes","no")</f>
        <v>yes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17" customFormat="1" ht="15.75">
      <c r="A24" s="31">
        <v>17</v>
      </c>
      <c r="B24" s="37" t="s">
        <v>38</v>
      </c>
      <c r="C24" s="33">
        <v>837153</v>
      </c>
      <c r="D24" s="33">
        <v>692928</v>
      </c>
      <c r="E24" s="34">
        <v>77760</v>
      </c>
      <c r="F24" s="35">
        <f>(C24-D24)/E24</f>
        <v>1.8547453703703705</v>
      </c>
      <c r="G24" s="36" t="str">
        <f>IF(F24&gt;=1,"yes","no")</f>
        <v>yes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17" customFormat="1" ht="15.75">
      <c r="A25" s="31">
        <v>18</v>
      </c>
      <c r="B25" s="32" t="s">
        <v>44</v>
      </c>
      <c r="C25" s="33">
        <v>294205</v>
      </c>
      <c r="D25" s="33">
        <v>3705</v>
      </c>
      <c r="E25" s="34">
        <v>77760</v>
      </c>
      <c r="F25" s="35">
        <f>(C25-D25)/E25</f>
        <v>3.7358539094650207</v>
      </c>
      <c r="G25" s="36" t="str">
        <f>IF(F25&gt;=1,"yes","no")</f>
        <v>yes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17" customFormat="1" ht="31.5">
      <c r="A26" s="31">
        <v>19</v>
      </c>
      <c r="B26" s="32" t="s">
        <v>43</v>
      </c>
      <c r="C26" s="33">
        <v>506310</v>
      </c>
      <c r="D26" s="33">
        <v>6281</v>
      </c>
      <c r="E26" s="34">
        <v>77760</v>
      </c>
      <c r="F26" s="35">
        <f>(C26-D26)/E26</f>
        <v>6.430414094650206</v>
      </c>
      <c r="G26" s="36" t="str">
        <f>IF(F26&gt;=1,"yes","no")</f>
        <v>yes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17" customFormat="1" ht="15.75">
      <c r="A27" s="31">
        <v>20</v>
      </c>
      <c r="B27" s="32" t="s">
        <v>37</v>
      </c>
      <c r="C27" s="33">
        <v>92816</v>
      </c>
      <c r="D27" s="33">
        <v>12738</v>
      </c>
      <c r="E27" s="34">
        <v>77760</v>
      </c>
      <c r="F27" s="35">
        <f>(C27-D27)/E27</f>
        <v>1.029809670781893</v>
      </c>
      <c r="G27" s="36" t="str">
        <f>IF(F27&gt;=1,"yes","no")</f>
        <v>yes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17" customFormat="1" ht="15.75">
      <c r="A28" s="31">
        <v>21</v>
      </c>
      <c r="B28" s="32" t="s">
        <v>33</v>
      </c>
      <c r="C28" s="33">
        <v>880877</v>
      </c>
      <c r="D28" s="33">
        <v>678114</v>
      </c>
      <c r="E28" s="34">
        <v>77760</v>
      </c>
      <c r="F28" s="35">
        <f>(C28-D28)/E28</f>
        <v>2.6075488683127572</v>
      </c>
      <c r="G28" s="36" t="str">
        <f>IF(F28&gt;=1,"yes","no")</f>
        <v>yes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17" customFormat="1" ht="15.75">
      <c r="A29" s="31">
        <v>22</v>
      </c>
      <c r="B29" s="32" t="s">
        <v>51</v>
      </c>
      <c r="C29" s="33">
        <v>151705</v>
      </c>
      <c r="D29" s="33">
        <v>6282</v>
      </c>
      <c r="E29" s="34">
        <v>77760</v>
      </c>
      <c r="F29" s="35">
        <f>(C29-D29)/E29</f>
        <v>1.8701517489711934</v>
      </c>
      <c r="G29" s="36" t="str">
        <f>IF(F29&gt;=1,"yes","no")</f>
        <v>yes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17" customFormat="1" ht="15.75">
      <c r="A30" s="31">
        <v>23</v>
      </c>
      <c r="B30" s="37" t="s">
        <v>46</v>
      </c>
      <c r="C30" s="33">
        <v>266263</v>
      </c>
      <c r="D30" s="33">
        <v>74677</v>
      </c>
      <c r="E30" s="34">
        <v>77760</v>
      </c>
      <c r="F30" s="35">
        <f>(C30-D30)/E30</f>
        <v>2.463811728395062</v>
      </c>
      <c r="G30" s="36" t="str">
        <f>IF(F30&gt;=1,"yes","no")</f>
        <v>yes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17" customFormat="1" ht="15.75">
      <c r="A31" s="31">
        <v>24</v>
      </c>
      <c r="B31" s="32" t="s">
        <v>35</v>
      </c>
      <c r="C31" s="33">
        <v>91157</v>
      </c>
      <c r="D31" s="33">
        <v>995</v>
      </c>
      <c r="E31" s="34">
        <v>77760</v>
      </c>
      <c r="F31" s="35">
        <f>(C31-D31)/E31</f>
        <v>1.1594907407407407</v>
      </c>
      <c r="G31" s="36" t="str">
        <f>IF(F31&gt;=1,"yes","no")</f>
        <v>yes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17" customFormat="1" ht="15.75">
      <c r="A32" s="31">
        <v>25</v>
      </c>
      <c r="B32" s="32" t="s">
        <v>36</v>
      </c>
      <c r="C32" s="33">
        <v>1285857</v>
      </c>
      <c r="D32" s="33">
        <v>1000825</v>
      </c>
      <c r="E32" s="34">
        <v>125126</v>
      </c>
      <c r="F32" s="35">
        <f>(C32-D32)/E32</f>
        <v>2.277959816504963</v>
      </c>
      <c r="G32" s="36" t="str">
        <f>IF(F32&gt;=1,"yes","no")</f>
        <v>yes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17" customFormat="1" ht="31.5">
      <c r="A33" s="31">
        <v>26</v>
      </c>
      <c r="B33" s="32" t="s">
        <v>26</v>
      </c>
      <c r="C33" s="33">
        <v>130520</v>
      </c>
      <c r="D33" s="33">
        <v>7501</v>
      </c>
      <c r="E33" s="34">
        <v>77760</v>
      </c>
      <c r="F33" s="35">
        <f>(C33-D33)/E33</f>
        <v>1.5820344650205762</v>
      </c>
      <c r="G33" s="36" t="str">
        <f>IF(F33&gt;=1,"yes","no")</f>
        <v>yes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17" customFormat="1" ht="15.75">
      <c r="A34" s="31">
        <v>27</v>
      </c>
      <c r="B34" s="32" t="s">
        <v>23</v>
      </c>
      <c r="C34" s="33">
        <v>8585899</v>
      </c>
      <c r="D34" s="33">
        <v>7165829</v>
      </c>
      <c r="E34" s="34">
        <v>77760</v>
      </c>
      <c r="F34" s="35">
        <f>(C34-D34)/E34</f>
        <v>18.262217078189302</v>
      </c>
      <c r="G34" s="36" t="str">
        <f>IF(F34&gt;=1,"yes","no")</f>
        <v>yes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17" customFormat="1" ht="31.5">
      <c r="A35" s="31">
        <v>28</v>
      </c>
      <c r="B35" s="32" t="s">
        <v>20</v>
      </c>
      <c r="C35" s="33">
        <v>1371887</v>
      </c>
      <c r="D35" s="33">
        <v>1077243</v>
      </c>
      <c r="E35" s="34">
        <v>77760</v>
      </c>
      <c r="F35" s="35">
        <f>(C35-D35)/E35</f>
        <v>3.7891460905349796</v>
      </c>
      <c r="G35" s="36" t="str">
        <f>IF(F35&gt;=1,"yes","no")</f>
        <v>yes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17" customFormat="1" ht="15.75">
      <c r="A36" s="31">
        <v>29</v>
      </c>
      <c r="B36" s="32" t="s">
        <v>41</v>
      </c>
      <c r="C36" s="33">
        <v>114936</v>
      </c>
      <c r="D36" s="33">
        <v>60448</v>
      </c>
      <c r="E36" s="34">
        <v>77760</v>
      </c>
      <c r="F36" s="35">
        <f>(C36-D36)/E36</f>
        <v>0.7007201646090535</v>
      </c>
      <c r="G36" s="36" t="str">
        <f>IF(F36&gt;=1,"yes","no")</f>
        <v>no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17" customFormat="1" ht="15.75">
      <c r="A37" s="31">
        <v>30</v>
      </c>
      <c r="B37" s="32" t="s">
        <v>29</v>
      </c>
      <c r="C37" s="33">
        <v>318605</v>
      </c>
      <c r="D37" s="33">
        <v>19466</v>
      </c>
      <c r="E37" s="34">
        <v>77760</v>
      </c>
      <c r="F37" s="35">
        <f>(C37-D37)/E37</f>
        <v>3.846952160493827</v>
      </c>
      <c r="G37" s="36" t="str">
        <f>IF(F37&gt;=1,"yes","no")</f>
        <v>yes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17" customFormat="1" ht="15.75">
      <c r="A38" s="31">
        <v>31</v>
      </c>
      <c r="B38" s="32" t="s">
        <v>42</v>
      </c>
      <c r="C38" s="33">
        <v>24973</v>
      </c>
      <c r="D38" s="33">
        <v>5529</v>
      </c>
      <c r="E38" s="34">
        <v>77760</v>
      </c>
      <c r="F38" s="35">
        <f>(C38-D38)/E38</f>
        <v>0.2500514403292181</v>
      </c>
      <c r="G38" s="36" t="str">
        <f>IF(F38&gt;=1,"yes","no")</f>
        <v>no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17" customFormat="1" ht="31.5">
      <c r="A39" s="31">
        <v>32</v>
      </c>
      <c r="B39" s="32" t="s">
        <v>18</v>
      </c>
      <c r="C39" s="33">
        <v>9106905</v>
      </c>
      <c r="D39" s="33">
        <v>7948824</v>
      </c>
      <c r="E39" s="34">
        <v>77760</v>
      </c>
      <c r="F39" s="35">
        <f>(C39-D39)/E39</f>
        <v>14.893016975308642</v>
      </c>
      <c r="G39" s="36" t="str">
        <f>IF(F39&gt;=1,"yes","no")</f>
        <v>yes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17" customFormat="1" ht="15.75">
      <c r="A40" s="31">
        <v>33</v>
      </c>
      <c r="B40" s="32" t="s">
        <v>49</v>
      </c>
      <c r="C40" s="33">
        <v>32578</v>
      </c>
      <c r="D40" s="33">
        <v>2621</v>
      </c>
      <c r="E40" s="34">
        <v>77760</v>
      </c>
      <c r="F40" s="35">
        <f>(C40-D40)/E40</f>
        <v>0.3852494855967078</v>
      </c>
      <c r="G40" s="36" t="str">
        <f>IF(F40&gt;=1,"yes","no")</f>
        <v>no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17" customFormat="1" ht="15.75">
      <c r="A41" s="38">
        <v>35</v>
      </c>
      <c r="B41" s="44" t="s">
        <v>32</v>
      </c>
      <c r="C41" s="40">
        <v>288098</v>
      </c>
      <c r="D41" s="40">
        <v>62044</v>
      </c>
      <c r="E41" s="41">
        <v>77760</v>
      </c>
      <c r="F41" s="42">
        <f>(C41-D41)/E41</f>
        <v>2.9070730452674898</v>
      </c>
      <c r="G41" s="43" t="str">
        <f>IF(F41&gt;=1,"yes","no")</f>
        <v>yes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17" customFormat="1" ht="15.75">
      <c r="A42" s="15">
        <v>36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zoomScaleSheetLayoutView="55" zoomScalePageLayoutView="0" workbookViewId="0" topLeftCell="A1">
      <selection activeCell="A1" sqref="A1:G1"/>
    </sheetView>
  </sheetViews>
  <sheetFormatPr defaultColWidth="8.00390625" defaultRowHeight="12.75"/>
  <cols>
    <col min="1" max="1" width="8.28125" style="24" customWidth="1"/>
    <col min="2" max="2" width="52.8515625" style="24" customWidth="1"/>
    <col min="3" max="5" width="21.7109375" style="24" customWidth="1"/>
    <col min="6" max="6" width="23.28125" style="24" customWidth="1"/>
    <col min="7" max="7" width="22.7109375" style="24" customWidth="1"/>
    <col min="8" max="8" width="8.8515625" style="14" bestFit="1" customWidth="1"/>
    <col min="9" max="16384" width="8.00390625" style="14" customWidth="1"/>
  </cols>
  <sheetData>
    <row r="1" spans="1:7" ht="15.75">
      <c r="A1" s="2" t="s">
        <v>2</v>
      </c>
      <c r="B1" s="2"/>
      <c r="C1" s="2"/>
      <c r="D1" s="2"/>
      <c r="E1" s="2"/>
      <c r="F1" s="2"/>
      <c r="G1" s="2"/>
    </row>
    <row r="2" spans="1:7" ht="15.75">
      <c r="A2" s="3" t="s">
        <v>3</v>
      </c>
      <c r="B2" s="3"/>
      <c r="C2" s="3"/>
      <c r="D2" s="3"/>
      <c r="E2" s="3"/>
      <c r="F2" s="3"/>
      <c r="G2" s="3"/>
    </row>
    <row r="3" spans="1:7" ht="15.75">
      <c r="A3" s="4" t="s">
        <v>56</v>
      </c>
      <c r="B3" s="4"/>
      <c r="C3" s="4"/>
      <c r="D3" s="4"/>
      <c r="E3" s="4"/>
      <c r="F3" s="4"/>
      <c r="G3" s="4"/>
    </row>
    <row r="4" spans="1:7" ht="15.75">
      <c r="A4" s="5"/>
      <c r="B4" s="6"/>
      <c r="C4" s="6"/>
      <c r="D4" s="6"/>
      <c r="E4" s="6"/>
      <c r="F4" s="6"/>
      <c r="G4" s="23"/>
    </row>
    <row r="5" spans="1:7" ht="15.75">
      <c r="A5" s="7" t="s">
        <v>0</v>
      </c>
      <c r="B5" s="8" t="s">
        <v>4</v>
      </c>
      <c r="C5" s="8" t="s">
        <v>5</v>
      </c>
      <c r="D5" s="8"/>
      <c r="E5" s="8"/>
      <c r="F5" s="8"/>
      <c r="G5" s="9" t="s">
        <v>6</v>
      </c>
    </row>
    <row r="6" spans="1:7" ht="31.5">
      <c r="A6" s="7"/>
      <c r="B6" s="8"/>
      <c r="C6" s="10" t="s">
        <v>7</v>
      </c>
      <c r="D6" s="10" t="s">
        <v>8</v>
      </c>
      <c r="E6" s="10" t="s">
        <v>9</v>
      </c>
      <c r="F6" s="10" t="s">
        <v>10</v>
      </c>
      <c r="G6" s="11" t="s">
        <v>1</v>
      </c>
    </row>
    <row r="7" spans="1:7" ht="31.5">
      <c r="A7" s="7"/>
      <c r="B7" s="8"/>
      <c r="C7" s="12" t="s">
        <v>11</v>
      </c>
      <c r="D7" s="12" t="s">
        <v>12</v>
      </c>
      <c r="E7" s="12" t="s">
        <v>13</v>
      </c>
      <c r="F7" s="12" t="s">
        <v>14</v>
      </c>
      <c r="G7" s="11"/>
    </row>
    <row r="8" spans="1:7" ht="31.5">
      <c r="A8" s="45">
        <v>1</v>
      </c>
      <c r="B8" s="26" t="s">
        <v>24</v>
      </c>
      <c r="C8" s="27">
        <v>1111715</v>
      </c>
      <c r="D8" s="27">
        <v>971553</v>
      </c>
      <c r="E8" s="28">
        <v>77760</v>
      </c>
      <c r="F8" s="46">
        <f>(C8-D8)/E8</f>
        <v>1.8024948559670781</v>
      </c>
      <c r="G8" s="30" t="str">
        <f>IF(F8&gt;=1,"yes","no")</f>
        <v>yes</v>
      </c>
    </row>
    <row r="9" spans="1:7" ht="15.75">
      <c r="A9" s="31">
        <v>2</v>
      </c>
      <c r="B9" s="32" t="s">
        <v>34</v>
      </c>
      <c r="C9" s="33">
        <v>402242</v>
      </c>
      <c r="D9" s="33">
        <v>280501</v>
      </c>
      <c r="E9" s="34">
        <v>77760</v>
      </c>
      <c r="F9" s="47">
        <f>(C9-D9)/E9</f>
        <v>1.565599279835391</v>
      </c>
      <c r="G9" s="36" t="str">
        <f>IF(F9&gt;=1,"yes","no")</f>
        <v>yes</v>
      </c>
    </row>
    <row r="10" spans="1:7" ht="15.75">
      <c r="A10" s="31">
        <v>3</v>
      </c>
      <c r="B10" s="32" t="s">
        <v>48</v>
      </c>
      <c r="C10" s="33">
        <v>365164</v>
      </c>
      <c r="D10" s="33">
        <v>106526</v>
      </c>
      <c r="E10" s="34">
        <v>77760</v>
      </c>
      <c r="F10" s="47">
        <f>(C10-D10)/E10</f>
        <v>3.326105967078189</v>
      </c>
      <c r="G10" s="36" t="str">
        <f>IF(F10&gt;=1,"yes","no")</f>
        <v>yes</v>
      </c>
    </row>
    <row r="11" spans="1:8" ht="15.75">
      <c r="A11" s="31">
        <v>4</v>
      </c>
      <c r="B11" s="32" t="s">
        <v>22</v>
      </c>
      <c r="C11" s="33">
        <v>169016</v>
      </c>
      <c r="D11" s="33">
        <v>3342</v>
      </c>
      <c r="E11" s="34">
        <v>77760</v>
      </c>
      <c r="F11" s="47">
        <f>(C11-D11)/E11</f>
        <v>2.1305812757201648</v>
      </c>
      <c r="G11" s="36" t="str">
        <f>IF(F11&gt;=1,"yes","no")</f>
        <v>yes</v>
      </c>
      <c r="H11" s="13"/>
    </row>
    <row r="12" spans="1:7" s="16" customFormat="1" ht="15.75">
      <c r="A12" s="31">
        <v>5</v>
      </c>
      <c r="B12" s="32" t="s">
        <v>55</v>
      </c>
      <c r="C12" s="33">
        <v>350013</v>
      </c>
      <c r="D12" s="33">
        <v>4878</v>
      </c>
      <c r="E12" s="34">
        <v>77760</v>
      </c>
      <c r="F12" s="47">
        <f>(C12-D12)/E12</f>
        <v>4.438464506172839</v>
      </c>
      <c r="G12" s="36" t="str">
        <f>IF(F12&gt;=1,"yes","no")</f>
        <v>yes</v>
      </c>
    </row>
    <row r="13" spans="1:7" s="16" customFormat="1" ht="15.75">
      <c r="A13" s="31">
        <v>6</v>
      </c>
      <c r="B13" s="37" t="s">
        <v>47</v>
      </c>
      <c r="C13" s="33">
        <v>247678</v>
      </c>
      <c r="D13" s="33">
        <v>95646</v>
      </c>
      <c r="E13" s="34">
        <v>77760</v>
      </c>
      <c r="F13" s="47">
        <f>(C13-D13)/E13</f>
        <v>1.9551440329218106</v>
      </c>
      <c r="G13" s="36" t="str">
        <f>IF(F13&gt;=1,"yes","no")</f>
        <v>yes</v>
      </c>
    </row>
    <row r="14" spans="1:7" s="16" customFormat="1" ht="15.75">
      <c r="A14" s="31">
        <v>7</v>
      </c>
      <c r="B14" s="32" t="s">
        <v>28</v>
      </c>
      <c r="C14" s="33">
        <v>281830</v>
      </c>
      <c r="D14" s="33">
        <v>18580</v>
      </c>
      <c r="E14" s="34">
        <v>77760</v>
      </c>
      <c r="F14" s="47">
        <f>(C14-D14)/E14</f>
        <v>3.3854166666666665</v>
      </c>
      <c r="G14" s="36" t="str">
        <f>IF(F14&gt;=1,"yes","no")</f>
        <v>yes</v>
      </c>
    </row>
    <row r="15" spans="1:7" ht="15.75">
      <c r="A15" s="31">
        <v>8</v>
      </c>
      <c r="B15" s="32" t="s">
        <v>21</v>
      </c>
      <c r="C15" s="33">
        <v>366603</v>
      </c>
      <c r="D15" s="33">
        <v>20463</v>
      </c>
      <c r="E15" s="34">
        <v>77760</v>
      </c>
      <c r="F15" s="47">
        <f>(C15-D15)/E15</f>
        <v>4.451388888888889</v>
      </c>
      <c r="G15" s="36" t="str">
        <f>IF(F15&gt;=1,"yes","no")</f>
        <v>yes</v>
      </c>
    </row>
    <row r="16" spans="1:7" ht="31.5">
      <c r="A16" s="31">
        <v>9</v>
      </c>
      <c r="B16" s="32" t="s">
        <v>45</v>
      </c>
      <c r="C16" s="33">
        <v>592104</v>
      </c>
      <c r="D16" s="33">
        <v>227790</v>
      </c>
      <c r="E16" s="34">
        <v>77760</v>
      </c>
      <c r="F16" s="47">
        <f>(C16-D16)/E16</f>
        <v>4.685108024691358</v>
      </c>
      <c r="G16" s="36" t="str">
        <f>IF(F16&gt;=1,"yes","no")</f>
        <v>yes</v>
      </c>
    </row>
    <row r="17" spans="1:7" ht="15.75">
      <c r="A17" s="31">
        <v>10</v>
      </c>
      <c r="B17" s="32" t="s">
        <v>50</v>
      </c>
      <c r="C17" s="33">
        <v>366896</v>
      </c>
      <c r="D17" s="33">
        <v>2960</v>
      </c>
      <c r="E17" s="34">
        <v>77760</v>
      </c>
      <c r="F17" s="47">
        <f>(C17-D17)/E17</f>
        <v>4.6802469135802465</v>
      </c>
      <c r="G17" s="36" t="str">
        <f>IF(F17&gt;=1,"yes","no")</f>
        <v>yes</v>
      </c>
    </row>
    <row r="18" spans="1:7" ht="15.75">
      <c r="A18" s="31">
        <v>11</v>
      </c>
      <c r="B18" s="32" t="s">
        <v>25</v>
      </c>
      <c r="C18" s="33">
        <v>291574</v>
      </c>
      <c r="D18" s="33">
        <v>9622</v>
      </c>
      <c r="E18" s="34">
        <v>77760</v>
      </c>
      <c r="F18" s="47">
        <f>(C18-D18)/E18</f>
        <v>3.6259259259259258</v>
      </c>
      <c r="G18" s="36" t="str">
        <f>IF(F18&gt;=1,"yes","no")</f>
        <v>yes</v>
      </c>
    </row>
    <row r="19" spans="1:7" ht="15.75">
      <c r="A19" s="31">
        <v>12</v>
      </c>
      <c r="B19" s="32" t="s">
        <v>40</v>
      </c>
      <c r="C19" s="33">
        <v>259267</v>
      </c>
      <c r="D19" s="33">
        <v>0</v>
      </c>
      <c r="E19" s="34">
        <v>77760</v>
      </c>
      <c r="F19" s="47">
        <f>(C19-D19)/E19</f>
        <v>3.3341949588477364</v>
      </c>
      <c r="G19" s="36" t="str">
        <f>IF(F19&gt;=1,"yes","no")</f>
        <v>yes</v>
      </c>
    </row>
    <row r="20" spans="1:7" ht="15.75">
      <c r="A20" s="31">
        <v>13</v>
      </c>
      <c r="B20" s="32" t="s">
        <v>30</v>
      </c>
      <c r="C20" s="33">
        <v>268438</v>
      </c>
      <c r="D20" s="33">
        <v>2725</v>
      </c>
      <c r="E20" s="34">
        <v>77760</v>
      </c>
      <c r="F20" s="47">
        <f>(C20-D20)/E20</f>
        <v>3.4170910493827162</v>
      </c>
      <c r="G20" s="36" t="str">
        <f>IF(F20&gt;=1,"yes","no")</f>
        <v>yes</v>
      </c>
    </row>
    <row r="21" spans="1:7" ht="15.75">
      <c r="A21" s="31">
        <v>14</v>
      </c>
      <c r="B21" s="32" t="s">
        <v>19</v>
      </c>
      <c r="C21" s="33">
        <v>760087</v>
      </c>
      <c r="D21" s="33">
        <v>497975</v>
      </c>
      <c r="E21" s="34">
        <v>77760</v>
      </c>
      <c r="F21" s="47">
        <f>(C21-D21)/E21</f>
        <v>3.370781893004115</v>
      </c>
      <c r="G21" s="36" t="str">
        <f>IF(F21&gt;=1,"yes","no")</f>
        <v>yes</v>
      </c>
    </row>
    <row r="22" spans="1:254" s="17" customFormat="1" ht="15.75">
      <c r="A22" s="31">
        <v>15</v>
      </c>
      <c r="B22" s="32" t="s">
        <v>27</v>
      </c>
      <c r="C22" s="33">
        <v>372969</v>
      </c>
      <c r="D22" s="33">
        <v>4917</v>
      </c>
      <c r="E22" s="34">
        <v>77760</v>
      </c>
      <c r="F22" s="47">
        <f>(C22-D22)/E22</f>
        <v>4.733179012345679</v>
      </c>
      <c r="G22" s="36" t="str">
        <f>IF(F22&gt;=1,"yes","no")</f>
        <v>yes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17" customFormat="1" ht="15.75">
      <c r="A23" s="31">
        <v>16</v>
      </c>
      <c r="B23" s="32" t="s">
        <v>51</v>
      </c>
      <c r="C23" s="33">
        <v>212508</v>
      </c>
      <c r="D23" s="33">
        <v>9594</v>
      </c>
      <c r="E23" s="34">
        <v>77760</v>
      </c>
      <c r="F23" s="47">
        <f>(C23-D23)/E23</f>
        <v>2.609490740740741</v>
      </c>
      <c r="G23" s="36" t="str">
        <f>IF(F23&gt;=1,"yes","no")</f>
        <v>yes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17" customFormat="1" ht="15.75">
      <c r="A24" s="31">
        <v>17</v>
      </c>
      <c r="B24" s="37" t="s">
        <v>46</v>
      </c>
      <c r="C24" s="33">
        <v>133499</v>
      </c>
      <c r="D24" s="33">
        <v>16857</v>
      </c>
      <c r="E24" s="34">
        <v>77760</v>
      </c>
      <c r="F24" s="47">
        <f>(C24-D24)/E24</f>
        <v>1.500025720164609</v>
      </c>
      <c r="G24" s="36" t="str">
        <f>IF(F24&gt;=1,"yes","no")</f>
        <v>yes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17" customFormat="1" ht="15.75">
      <c r="A25" s="31">
        <v>18</v>
      </c>
      <c r="B25" s="32" t="s">
        <v>33</v>
      </c>
      <c r="C25" s="33">
        <v>1969061</v>
      </c>
      <c r="D25" s="33">
        <v>1646755</v>
      </c>
      <c r="E25" s="34">
        <v>77760</v>
      </c>
      <c r="F25" s="47">
        <f>(C25-D25)/E25</f>
        <v>4.1448816872427985</v>
      </c>
      <c r="G25" s="36" t="str">
        <f>IF(F25&gt;=1,"yes","no")</f>
        <v>yes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17" customFormat="1" ht="31.5">
      <c r="A26" s="31">
        <v>19</v>
      </c>
      <c r="B26" s="32" t="s">
        <v>17</v>
      </c>
      <c r="C26" s="33">
        <v>1205937</v>
      </c>
      <c r="D26" s="33">
        <v>919661</v>
      </c>
      <c r="E26" s="34">
        <v>77760</v>
      </c>
      <c r="F26" s="47">
        <f>(C26-D26)/E26</f>
        <v>3.6815329218106996</v>
      </c>
      <c r="G26" s="36" t="str">
        <f>IF(F26&gt;=1,"yes","no")</f>
        <v>yes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17" customFormat="1" ht="15.75">
      <c r="A27" s="31">
        <v>20</v>
      </c>
      <c r="B27" s="37" t="s">
        <v>38</v>
      </c>
      <c r="C27" s="33">
        <v>1281562</v>
      </c>
      <c r="D27" s="33">
        <v>909440</v>
      </c>
      <c r="E27" s="34">
        <v>77760</v>
      </c>
      <c r="F27" s="47">
        <f>(C27-D27)/E27</f>
        <v>4.785519547325103</v>
      </c>
      <c r="G27" s="36" t="str">
        <f>IF(F27&gt;=1,"yes","no")</f>
        <v>yes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17" customFormat="1" ht="15.75">
      <c r="A28" s="31">
        <v>21</v>
      </c>
      <c r="B28" s="32" t="s">
        <v>37</v>
      </c>
      <c r="C28" s="33">
        <v>333056</v>
      </c>
      <c r="D28" s="33">
        <v>6314</v>
      </c>
      <c r="E28" s="34">
        <v>77760</v>
      </c>
      <c r="F28" s="47">
        <f>(C28-D28)/E28</f>
        <v>4.201929012345679</v>
      </c>
      <c r="G28" s="36" t="str">
        <f>IF(F28&gt;=1,"yes","no")</f>
        <v>yes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17" customFormat="1" ht="31.5">
      <c r="A29" s="31">
        <v>22</v>
      </c>
      <c r="B29" s="32" t="s">
        <v>43</v>
      </c>
      <c r="C29" s="33">
        <v>447096</v>
      </c>
      <c r="D29" s="33">
        <v>2858</v>
      </c>
      <c r="E29" s="34">
        <v>77760</v>
      </c>
      <c r="F29" s="47">
        <f>(C29-D29)/E29</f>
        <v>5.712937242798354</v>
      </c>
      <c r="G29" s="36" t="str">
        <f>IF(F29&gt;=1,"yes","no")</f>
        <v>yes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17" customFormat="1" ht="15.75">
      <c r="A30" s="31">
        <v>23</v>
      </c>
      <c r="B30" s="32" t="s">
        <v>44</v>
      </c>
      <c r="C30" s="33">
        <v>282955</v>
      </c>
      <c r="D30" s="33">
        <v>6179</v>
      </c>
      <c r="E30" s="34">
        <v>77760</v>
      </c>
      <c r="F30" s="47">
        <f>(C30-D30)/E30</f>
        <v>3.5593621399176953</v>
      </c>
      <c r="G30" s="36" t="str">
        <f>IF(F30&gt;=1,"yes","no")</f>
        <v>yes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17" customFormat="1" ht="15.75">
      <c r="A31" s="31">
        <v>24</v>
      </c>
      <c r="B31" s="32" t="s">
        <v>36</v>
      </c>
      <c r="C31" s="33">
        <v>568227</v>
      </c>
      <c r="D31" s="33">
        <v>53653</v>
      </c>
      <c r="E31" s="34">
        <v>122352</v>
      </c>
      <c r="F31" s="47">
        <f>(C31-D31)/E31</f>
        <v>4.205685236040277</v>
      </c>
      <c r="G31" s="36" t="str">
        <f>IF(F31&gt;=1,"yes","no")</f>
        <v>yes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17" customFormat="1" ht="15.75">
      <c r="A32" s="31">
        <v>25</v>
      </c>
      <c r="B32" s="32" t="s">
        <v>35</v>
      </c>
      <c r="C32" s="33">
        <v>223826</v>
      </c>
      <c r="D32" s="33">
        <v>1853</v>
      </c>
      <c r="E32" s="34">
        <v>77760</v>
      </c>
      <c r="F32" s="47">
        <f>(C32-D32)/E32</f>
        <v>2.8545910493827162</v>
      </c>
      <c r="G32" s="36" t="str">
        <f>IF(F32&gt;=1,"yes","no")</f>
        <v>yes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17" customFormat="1" ht="31.5">
      <c r="A33" s="31">
        <v>26</v>
      </c>
      <c r="B33" s="32" t="s">
        <v>26</v>
      </c>
      <c r="C33" s="33">
        <v>262597</v>
      </c>
      <c r="D33" s="33">
        <v>3238</v>
      </c>
      <c r="E33" s="34">
        <v>77760</v>
      </c>
      <c r="F33" s="47">
        <f>(C33-D33)/E33</f>
        <v>3.335378086419753</v>
      </c>
      <c r="G33" s="36" t="str">
        <f>IF(F33&gt;=1,"yes","no")</f>
        <v>yes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17" customFormat="1" ht="15.75">
      <c r="A34" s="31">
        <v>27</v>
      </c>
      <c r="B34" s="32" t="s">
        <v>23</v>
      </c>
      <c r="C34" s="33">
        <v>8282856</v>
      </c>
      <c r="D34" s="33">
        <v>7242285</v>
      </c>
      <c r="E34" s="34" t="s">
        <v>54</v>
      </c>
      <c r="F34" s="47">
        <f>(C34-D34)/E34</f>
        <v>13.381828703703704</v>
      </c>
      <c r="G34" s="36" t="str">
        <f>IF(F34&gt;=1,"yes","no")</f>
        <v>yes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17" customFormat="1" ht="15.75">
      <c r="A35" s="31">
        <v>28</v>
      </c>
      <c r="B35" s="32" t="s">
        <v>29</v>
      </c>
      <c r="C35" s="33">
        <v>379773</v>
      </c>
      <c r="D35" s="33">
        <v>48605</v>
      </c>
      <c r="E35" s="34">
        <v>77760</v>
      </c>
      <c r="F35" s="47">
        <f>(C35-D35)/E35</f>
        <v>4.258847736625515</v>
      </c>
      <c r="G35" s="36" t="str">
        <f>IF(F35&gt;=1,"yes","no")</f>
        <v>yes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17" customFormat="1" ht="31.5">
      <c r="A36" s="31">
        <v>29</v>
      </c>
      <c r="B36" s="32" t="s">
        <v>20</v>
      </c>
      <c r="C36" s="33">
        <v>1973852</v>
      </c>
      <c r="D36" s="33">
        <v>1548932</v>
      </c>
      <c r="E36" s="34">
        <v>77760</v>
      </c>
      <c r="F36" s="47">
        <f>(C36-D36)/E36</f>
        <v>5.464506172839506</v>
      </c>
      <c r="G36" s="36" t="str">
        <f>IF(F36&gt;=1,"yes","no")</f>
        <v>yes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17" customFormat="1" ht="15.75">
      <c r="A37" s="31">
        <v>30</v>
      </c>
      <c r="B37" s="32" t="s">
        <v>41</v>
      </c>
      <c r="C37" s="33">
        <v>77140</v>
      </c>
      <c r="D37" s="33">
        <v>54672</v>
      </c>
      <c r="E37" s="34">
        <v>77760</v>
      </c>
      <c r="F37" s="47">
        <f>(C37-D37)/E37</f>
        <v>0.288940329218107</v>
      </c>
      <c r="G37" s="36" t="str">
        <f>IF(F37&gt;=1,"yes","no")</f>
        <v>no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17" customFormat="1" ht="31.5">
      <c r="A38" s="31">
        <v>31</v>
      </c>
      <c r="B38" s="32" t="s">
        <v>18</v>
      </c>
      <c r="C38" s="33">
        <v>4606635</v>
      </c>
      <c r="D38" s="33">
        <v>3121253</v>
      </c>
      <c r="E38" s="34">
        <v>77760</v>
      </c>
      <c r="F38" s="47">
        <f>(C38-D38)/E38</f>
        <v>19.102134773662552</v>
      </c>
      <c r="G38" s="36" t="str">
        <f>IF(F38&gt;=1,"yes","no")</f>
        <v>yes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17" customFormat="1" ht="15.75">
      <c r="A39" s="31">
        <v>32</v>
      </c>
      <c r="B39" s="32" t="s">
        <v>49</v>
      </c>
      <c r="C39" s="33">
        <v>18861</v>
      </c>
      <c r="D39" s="33">
        <v>3461</v>
      </c>
      <c r="E39" s="34">
        <v>77760</v>
      </c>
      <c r="F39" s="47">
        <f>(C39-D39)/E39</f>
        <v>0.19804526748971193</v>
      </c>
      <c r="G39" s="36" t="str">
        <f>IF(F39&gt;=1,"yes","no")</f>
        <v>no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s="17" customFormat="1" ht="15.75">
      <c r="A40" s="38">
        <v>33</v>
      </c>
      <c r="B40" s="44" t="s">
        <v>32</v>
      </c>
      <c r="C40" s="40">
        <v>364250</v>
      </c>
      <c r="D40" s="40">
        <v>88324</v>
      </c>
      <c r="E40" s="41">
        <v>77760</v>
      </c>
      <c r="F40" s="49">
        <f>(C40-D40)/E40</f>
        <v>3.548431069958848</v>
      </c>
      <c r="G40" s="43" t="str">
        <f>IF(F40&gt;=1,"yes","no")</f>
        <v>yes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tabSelected="1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24" customWidth="1"/>
    <col min="2" max="2" width="52.8515625" style="24" customWidth="1"/>
    <col min="3" max="5" width="21.7109375" style="24" customWidth="1"/>
    <col min="6" max="6" width="23.28125" style="24" customWidth="1"/>
    <col min="7" max="7" width="22.7109375" style="24" customWidth="1"/>
    <col min="8" max="8" width="8.8515625" style="14" bestFit="1" customWidth="1"/>
    <col min="9" max="16384" width="8.00390625" style="14" customWidth="1"/>
  </cols>
  <sheetData>
    <row r="1" spans="1:7" ht="15.75">
      <c r="A1" s="2" t="s">
        <v>2</v>
      </c>
      <c r="B1" s="2"/>
      <c r="C1" s="2"/>
      <c r="D1" s="2"/>
      <c r="E1" s="2"/>
      <c r="F1" s="2"/>
      <c r="G1" s="2"/>
    </row>
    <row r="2" spans="1:7" ht="15.75">
      <c r="A2" s="3" t="s">
        <v>3</v>
      </c>
      <c r="B2" s="3"/>
      <c r="C2" s="3"/>
      <c r="D2" s="3"/>
      <c r="E2" s="3"/>
      <c r="F2" s="3"/>
      <c r="G2" s="3"/>
    </row>
    <row r="3" spans="1:7" ht="15.75">
      <c r="A3" s="4" t="s">
        <v>59</v>
      </c>
      <c r="B3" s="4"/>
      <c r="C3" s="4"/>
      <c r="D3" s="4"/>
      <c r="E3" s="4"/>
      <c r="F3" s="4"/>
      <c r="G3" s="4"/>
    </row>
    <row r="4" spans="1:7" ht="15.75">
      <c r="A4" s="5"/>
      <c r="B4" s="6"/>
      <c r="C4" s="6"/>
      <c r="D4" s="6"/>
      <c r="E4" s="6"/>
      <c r="F4" s="6"/>
      <c r="G4" s="23"/>
    </row>
    <row r="5" spans="1:7" ht="15.75">
      <c r="A5" s="7" t="s">
        <v>0</v>
      </c>
      <c r="B5" s="8" t="s">
        <v>4</v>
      </c>
      <c r="C5" s="8" t="s">
        <v>5</v>
      </c>
      <c r="D5" s="8"/>
      <c r="E5" s="8"/>
      <c r="F5" s="8"/>
      <c r="G5" s="9" t="s">
        <v>6</v>
      </c>
    </row>
    <row r="6" spans="1:7" ht="31.5">
      <c r="A6" s="7"/>
      <c r="B6" s="8"/>
      <c r="C6" s="10" t="s">
        <v>7</v>
      </c>
      <c r="D6" s="10" t="s">
        <v>8</v>
      </c>
      <c r="E6" s="10" t="s">
        <v>9</v>
      </c>
      <c r="F6" s="10" t="s">
        <v>10</v>
      </c>
      <c r="G6" s="11" t="s">
        <v>1</v>
      </c>
    </row>
    <row r="7" spans="1:7" ht="31.5">
      <c r="A7" s="7"/>
      <c r="B7" s="8"/>
      <c r="C7" s="12" t="s">
        <v>11</v>
      </c>
      <c r="D7" s="12" t="s">
        <v>12</v>
      </c>
      <c r="E7" s="12" t="s">
        <v>13</v>
      </c>
      <c r="F7" s="12" t="s">
        <v>14</v>
      </c>
      <c r="G7" s="11"/>
    </row>
    <row r="8" spans="1:8" ht="15.75">
      <c r="A8" s="25">
        <v>1</v>
      </c>
      <c r="B8" s="26" t="s">
        <v>22</v>
      </c>
      <c r="C8" s="27">
        <v>271727</v>
      </c>
      <c r="D8" s="27">
        <v>74881</v>
      </c>
      <c r="E8" s="28">
        <v>259200</v>
      </c>
      <c r="F8" s="46">
        <v>0.76</v>
      </c>
      <c r="G8" s="30" t="str">
        <f>IF(F8&gt;=1,"yes","no")</f>
        <v>no</v>
      </c>
      <c r="H8" s="13"/>
    </row>
    <row r="9" spans="1:7" ht="15.75">
      <c r="A9" s="31">
        <v>2</v>
      </c>
      <c r="B9" s="32" t="s">
        <v>48</v>
      </c>
      <c r="C9" s="33">
        <v>331167</v>
      </c>
      <c r="D9" s="33">
        <v>22967</v>
      </c>
      <c r="E9" s="34">
        <v>259200</v>
      </c>
      <c r="F9" s="47">
        <v>1.19</v>
      </c>
      <c r="G9" s="36" t="str">
        <f>IF(F9&gt;=1,"yes","no")</f>
        <v>yes</v>
      </c>
    </row>
    <row r="10" spans="1:7" ht="31.5">
      <c r="A10" s="48">
        <v>3</v>
      </c>
      <c r="B10" s="32" t="s">
        <v>24</v>
      </c>
      <c r="C10" s="33">
        <v>921980</v>
      </c>
      <c r="D10" s="33">
        <v>598127</v>
      </c>
      <c r="E10" s="34">
        <v>259200</v>
      </c>
      <c r="F10" s="47">
        <v>1.25</v>
      </c>
      <c r="G10" s="36" t="str">
        <f>IF(F10&gt;=1,"yes","no")</f>
        <v>yes</v>
      </c>
    </row>
    <row r="11" spans="1:7" ht="15.75">
      <c r="A11" s="31">
        <v>4</v>
      </c>
      <c r="B11" s="32" t="s">
        <v>34</v>
      </c>
      <c r="C11" s="33">
        <v>1102519</v>
      </c>
      <c r="D11" s="33">
        <v>1046567</v>
      </c>
      <c r="E11" s="34">
        <v>259200</v>
      </c>
      <c r="F11" s="47">
        <v>0.22</v>
      </c>
      <c r="G11" s="36" t="str">
        <f>IF(F11&gt;=1,"yes","no")</f>
        <v>no</v>
      </c>
    </row>
    <row r="12" spans="1:7" s="16" customFormat="1" ht="15.75">
      <c r="A12" s="48">
        <v>5</v>
      </c>
      <c r="B12" s="32" t="s">
        <v>55</v>
      </c>
      <c r="C12" s="33">
        <v>490464</v>
      </c>
      <c r="D12" s="33">
        <v>2457</v>
      </c>
      <c r="E12" s="34">
        <v>259200</v>
      </c>
      <c r="F12" s="47">
        <v>1.88</v>
      </c>
      <c r="G12" s="36" t="str">
        <f>IF(F12&gt;=1,"yes","no")</f>
        <v>yes</v>
      </c>
    </row>
    <row r="13" spans="1:7" ht="31.5">
      <c r="A13" s="48">
        <v>6</v>
      </c>
      <c r="B13" s="32" t="s">
        <v>45</v>
      </c>
      <c r="C13" s="33">
        <v>862656</v>
      </c>
      <c r="D13" s="33">
        <v>410877</v>
      </c>
      <c r="E13" s="34">
        <v>259200</v>
      </c>
      <c r="F13" s="47">
        <v>1.74</v>
      </c>
      <c r="G13" s="36" t="str">
        <f>IF(F13&gt;=1,"yes","no")</f>
        <v>yes</v>
      </c>
    </row>
    <row r="14" spans="1:7" ht="15.75">
      <c r="A14" s="31">
        <v>7</v>
      </c>
      <c r="B14" s="32" t="s">
        <v>25</v>
      </c>
      <c r="C14" s="33">
        <v>291367</v>
      </c>
      <c r="D14" s="33">
        <v>18986</v>
      </c>
      <c r="E14" s="34">
        <v>259200</v>
      </c>
      <c r="F14" s="47">
        <v>1.05</v>
      </c>
      <c r="G14" s="36" t="str">
        <f>IF(F14&gt;=1,"yes","no")</f>
        <v>yes</v>
      </c>
    </row>
    <row r="15" spans="1:7" s="16" customFormat="1" ht="15.75">
      <c r="A15" s="48">
        <v>8</v>
      </c>
      <c r="B15" s="37" t="s">
        <v>47</v>
      </c>
      <c r="C15" s="33">
        <v>183803</v>
      </c>
      <c r="D15" s="33">
        <v>44938</v>
      </c>
      <c r="E15" s="34">
        <v>259200</v>
      </c>
      <c r="F15" s="47">
        <v>0.54</v>
      </c>
      <c r="G15" s="36" t="str">
        <f>IF(F15&gt;=1,"yes","no")</f>
        <v>no</v>
      </c>
    </row>
    <row r="16" spans="1:7" ht="15.75">
      <c r="A16" s="31">
        <v>9</v>
      </c>
      <c r="B16" s="32" t="s">
        <v>50</v>
      </c>
      <c r="C16" s="33">
        <v>262741</v>
      </c>
      <c r="D16" s="33">
        <v>2092</v>
      </c>
      <c r="E16" s="34">
        <v>259200</v>
      </c>
      <c r="F16" s="47">
        <v>1.01</v>
      </c>
      <c r="G16" s="36" t="str">
        <f>IF(F16&gt;=1,"yes","no")</f>
        <v>yes</v>
      </c>
    </row>
    <row r="17" spans="1:7" ht="15.75">
      <c r="A17" s="48">
        <v>10</v>
      </c>
      <c r="B17" s="32" t="s">
        <v>21</v>
      </c>
      <c r="C17" s="33">
        <v>489476</v>
      </c>
      <c r="D17" s="33">
        <v>63746</v>
      </c>
      <c r="E17" s="34">
        <v>259200</v>
      </c>
      <c r="F17" s="47">
        <v>1.64</v>
      </c>
      <c r="G17" s="36" t="str">
        <f>IF(F17&gt;=1,"yes","no")</f>
        <v>yes</v>
      </c>
    </row>
    <row r="18" spans="1:7" s="16" customFormat="1" ht="15.75">
      <c r="A18" s="48">
        <v>11</v>
      </c>
      <c r="B18" s="32" t="s">
        <v>28</v>
      </c>
      <c r="C18" s="33">
        <v>1324391</v>
      </c>
      <c r="D18" s="33">
        <v>1050917</v>
      </c>
      <c r="E18" s="34">
        <v>259200</v>
      </c>
      <c r="F18" s="47">
        <v>1.06</v>
      </c>
      <c r="G18" s="36" t="str">
        <f>IF(F18&gt;=1,"yes","no")</f>
        <v>yes</v>
      </c>
    </row>
    <row r="19" spans="1:254" s="17" customFormat="1" ht="15.75">
      <c r="A19" s="31">
        <v>12</v>
      </c>
      <c r="B19" s="32" t="s">
        <v>27</v>
      </c>
      <c r="C19" s="33">
        <v>488421</v>
      </c>
      <c r="D19" s="33">
        <v>156000</v>
      </c>
      <c r="E19" s="34">
        <v>259200</v>
      </c>
      <c r="F19" s="47">
        <v>1.28</v>
      </c>
      <c r="G19" s="36" t="str">
        <f>IF(F19&gt;=1,"yes","no")</f>
        <v>yes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7" ht="15.75">
      <c r="A20" s="48">
        <v>13</v>
      </c>
      <c r="B20" s="32" t="s">
        <v>19</v>
      </c>
      <c r="C20" s="33">
        <v>885106</v>
      </c>
      <c r="D20" s="33">
        <v>523662</v>
      </c>
      <c r="E20" s="34">
        <v>259200</v>
      </c>
      <c r="F20" s="47">
        <v>1.39</v>
      </c>
      <c r="G20" s="36" t="str">
        <f>IF(F20&gt;=1,"yes","no")</f>
        <v>yes</v>
      </c>
    </row>
    <row r="21" spans="1:7" ht="15.75">
      <c r="A21" s="31">
        <v>14</v>
      </c>
      <c r="B21" s="32" t="s">
        <v>40</v>
      </c>
      <c r="C21" s="33">
        <v>264487</v>
      </c>
      <c r="D21" s="33">
        <v>0</v>
      </c>
      <c r="E21" s="34">
        <v>259200</v>
      </c>
      <c r="F21" s="47">
        <v>1.02</v>
      </c>
      <c r="G21" s="36" t="str">
        <f>IF(F21&gt;=1,"yes","no")</f>
        <v>yes</v>
      </c>
    </row>
    <row r="22" spans="1:254" s="17" customFormat="1" ht="31.5">
      <c r="A22" s="48">
        <v>15</v>
      </c>
      <c r="B22" s="32" t="s">
        <v>17</v>
      </c>
      <c r="C22" s="33">
        <v>1902067</v>
      </c>
      <c r="D22" s="33">
        <v>1439170</v>
      </c>
      <c r="E22" s="34">
        <v>259200</v>
      </c>
      <c r="F22" s="47">
        <v>1.79</v>
      </c>
      <c r="G22" s="36" t="str">
        <f>IF(F22&gt;=1,"yes","no")</f>
        <v>yes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17" customFormat="1" ht="15.75">
      <c r="A23" s="48">
        <v>16</v>
      </c>
      <c r="B23" s="32" t="s">
        <v>44</v>
      </c>
      <c r="C23" s="33">
        <v>308756</v>
      </c>
      <c r="D23" s="33">
        <v>4638</v>
      </c>
      <c r="E23" s="34">
        <v>259200</v>
      </c>
      <c r="F23" s="47">
        <v>1.17</v>
      </c>
      <c r="G23" s="36" t="str">
        <f>IF(F23&gt;=1,"yes","no")</f>
        <v>yes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17" customFormat="1" ht="31.5">
      <c r="A24" s="31">
        <v>17</v>
      </c>
      <c r="B24" s="32" t="s">
        <v>43</v>
      </c>
      <c r="C24" s="33">
        <v>464664</v>
      </c>
      <c r="D24" s="33">
        <v>3103</v>
      </c>
      <c r="E24" s="34">
        <v>259200</v>
      </c>
      <c r="F24" s="47">
        <v>1.78</v>
      </c>
      <c r="G24" s="36" t="str">
        <f>IF(F24&gt;=1,"yes","no")</f>
        <v>yes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17" customFormat="1" ht="15.75">
      <c r="A25" s="48">
        <v>18</v>
      </c>
      <c r="B25" s="37" t="s">
        <v>38</v>
      </c>
      <c r="C25" s="33">
        <v>1694815</v>
      </c>
      <c r="D25" s="33">
        <v>1293613</v>
      </c>
      <c r="E25" s="34">
        <v>259200</v>
      </c>
      <c r="F25" s="47">
        <v>1.55</v>
      </c>
      <c r="G25" s="36" t="str">
        <f>IF(F25&gt;=1,"yes","no")</f>
        <v>yes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17" customFormat="1" ht="15.75">
      <c r="A26" s="31">
        <v>19</v>
      </c>
      <c r="B26" s="32" t="s">
        <v>58</v>
      </c>
      <c r="C26" s="33">
        <v>1139633</v>
      </c>
      <c r="D26" s="33">
        <v>737825</v>
      </c>
      <c r="E26" s="34">
        <v>259200</v>
      </c>
      <c r="F26" s="47">
        <v>1.55</v>
      </c>
      <c r="G26" s="36" t="str">
        <f>IF(F26&gt;=1,"yes","no")</f>
        <v>yes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17" customFormat="1" ht="15.75">
      <c r="A27" s="48">
        <v>20</v>
      </c>
      <c r="B27" s="32" t="s">
        <v>57</v>
      </c>
      <c r="C27" s="33">
        <v>143138</v>
      </c>
      <c r="D27" s="33">
        <v>380</v>
      </c>
      <c r="E27" s="34">
        <v>259200</v>
      </c>
      <c r="F27" s="47">
        <v>0.55</v>
      </c>
      <c r="G27" s="36" t="str">
        <f>IF(F27&gt;=1,"yes","no")</f>
        <v>no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17" customFormat="1" ht="15.75">
      <c r="A28" s="48">
        <v>21</v>
      </c>
      <c r="B28" s="32" t="s">
        <v>37</v>
      </c>
      <c r="C28" s="33">
        <v>331382</v>
      </c>
      <c r="D28" s="33">
        <v>5130</v>
      </c>
      <c r="E28" s="34">
        <v>259200</v>
      </c>
      <c r="F28" s="47">
        <v>1.26</v>
      </c>
      <c r="G28" s="36" t="str">
        <f>IF(F28&gt;=1,"yes","no")</f>
        <v>yes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17" customFormat="1" ht="15.75">
      <c r="A29" s="31">
        <v>22</v>
      </c>
      <c r="B29" s="32" t="s">
        <v>35</v>
      </c>
      <c r="C29" s="33">
        <v>224502</v>
      </c>
      <c r="D29" s="33">
        <v>1771</v>
      </c>
      <c r="E29" s="34">
        <v>259200</v>
      </c>
      <c r="F29" s="47">
        <v>0.86</v>
      </c>
      <c r="G29" s="36" t="str">
        <f>IF(F29&gt;=1,"yes","no")</f>
        <v>no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17" customFormat="1" ht="31.5">
      <c r="A30" s="48">
        <v>23</v>
      </c>
      <c r="B30" s="32" t="s">
        <v>26</v>
      </c>
      <c r="C30" s="33">
        <v>285211</v>
      </c>
      <c r="D30" s="33">
        <v>12493</v>
      </c>
      <c r="E30" s="34">
        <v>259200</v>
      </c>
      <c r="F30" s="47">
        <v>1.05</v>
      </c>
      <c r="G30" s="36" t="str">
        <f>IF(F30&gt;=1,"yes","no")</f>
        <v>yes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17" customFormat="1" ht="15.75">
      <c r="A31" s="31">
        <v>24</v>
      </c>
      <c r="B31" s="32" t="s">
        <v>36</v>
      </c>
      <c r="C31" s="33">
        <v>631765</v>
      </c>
      <c r="D31" s="33">
        <v>122807</v>
      </c>
      <c r="E31" s="34">
        <v>271840</v>
      </c>
      <c r="F31" s="47">
        <v>1.87</v>
      </c>
      <c r="G31" s="36" t="str">
        <f>IF(F31&gt;=1,"yes","no")</f>
        <v>yes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17" customFormat="1" ht="15.75">
      <c r="A32" s="48">
        <v>25</v>
      </c>
      <c r="B32" s="32" t="s">
        <v>23</v>
      </c>
      <c r="C32" s="33">
        <v>7290904</v>
      </c>
      <c r="D32" s="33">
        <v>5307775</v>
      </c>
      <c r="E32" s="34">
        <v>259200</v>
      </c>
      <c r="F32" s="47">
        <v>7.65</v>
      </c>
      <c r="G32" s="36" t="str">
        <f>IF(F32&gt;=1,"yes","no")</f>
        <v>yes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17" customFormat="1" ht="15.75">
      <c r="A33" s="48">
        <v>26</v>
      </c>
      <c r="B33" s="32" t="s">
        <v>41</v>
      </c>
      <c r="C33" s="33">
        <v>83311</v>
      </c>
      <c r="D33" s="33">
        <v>51101</v>
      </c>
      <c r="E33" s="34">
        <v>259200</v>
      </c>
      <c r="F33" s="47">
        <v>0.12</v>
      </c>
      <c r="G33" s="36" t="str">
        <f>IF(F33&gt;=1,"yes","no")</f>
        <v>no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17" customFormat="1" ht="31.5">
      <c r="A34" s="31">
        <v>27</v>
      </c>
      <c r="B34" s="32" t="s">
        <v>20</v>
      </c>
      <c r="C34" s="33">
        <v>2568112</v>
      </c>
      <c r="D34" s="33">
        <v>2149817</v>
      </c>
      <c r="E34" s="34">
        <v>259200</v>
      </c>
      <c r="F34" s="47">
        <v>1.61</v>
      </c>
      <c r="G34" s="36" t="str">
        <f>IF(F34&gt;=1,"yes","no")</f>
        <v>yes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17" customFormat="1" ht="15.75">
      <c r="A35" s="48">
        <v>28</v>
      </c>
      <c r="B35" s="32" t="s">
        <v>29</v>
      </c>
      <c r="C35" s="33">
        <v>347586</v>
      </c>
      <c r="D35" s="33">
        <v>18651</v>
      </c>
      <c r="E35" s="34">
        <v>259200</v>
      </c>
      <c r="F35" s="47">
        <v>1.27</v>
      </c>
      <c r="G35" s="36" t="str">
        <f>IF(F35&gt;=1,"yes","no")</f>
        <v>yes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17" customFormat="1" ht="15.75">
      <c r="A36" s="31">
        <v>29</v>
      </c>
      <c r="B36" s="32" t="s">
        <v>49</v>
      </c>
      <c r="C36" s="33">
        <v>360377</v>
      </c>
      <c r="D36" s="33">
        <v>1732</v>
      </c>
      <c r="E36" s="34">
        <v>259200</v>
      </c>
      <c r="F36" s="47">
        <v>1.38</v>
      </c>
      <c r="G36" s="36" t="str">
        <f>IF(F36&gt;=1,"yes","no")</f>
        <v>yes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17" customFormat="1" ht="31.5">
      <c r="A37" s="48">
        <v>30</v>
      </c>
      <c r="B37" s="32" t="s">
        <v>18</v>
      </c>
      <c r="C37" s="33">
        <v>7906835</v>
      </c>
      <c r="D37" s="33">
        <v>6506545</v>
      </c>
      <c r="E37" s="34">
        <v>259200</v>
      </c>
      <c r="F37" s="47">
        <v>5.4</v>
      </c>
      <c r="G37" s="36" t="str">
        <f>IF(F37&gt;=1,"yes","no")</f>
        <v>yes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17" customFormat="1" ht="15.75">
      <c r="A38" s="50">
        <v>31</v>
      </c>
      <c r="B38" s="44" t="s">
        <v>32</v>
      </c>
      <c r="C38" s="40">
        <v>419982</v>
      </c>
      <c r="D38" s="40">
        <v>152775</v>
      </c>
      <c r="E38" s="41">
        <v>259200</v>
      </c>
      <c r="F38" s="49">
        <v>1.03</v>
      </c>
      <c r="G38" s="43" t="str">
        <f>IF(F38&gt;=1,"yes","no")</f>
        <v>yes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DSA_Aynash</dc:creator>
  <cp:keywords/>
  <dc:description/>
  <cp:lastModifiedBy>Алуа Таженова</cp:lastModifiedBy>
  <dcterms:created xsi:type="dcterms:W3CDTF">2008-10-29T11:09:07Z</dcterms:created>
  <dcterms:modified xsi:type="dcterms:W3CDTF">2019-06-07T08:13:53Z</dcterms:modified>
  <cp:category/>
  <cp:version/>
  <cp:contentType/>
  <cp:contentStatus/>
</cp:coreProperties>
</file>