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445" activeTab="11"/>
  </bookViews>
  <sheets>
    <sheet name="01.01.16" sheetId="1" r:id="rId1"/>
    <sheet name="01.02.16" sheetId="2" r:id="rId2"/>
    <sheet name="01.03.16" sheetId="3" r:id="rId3"/>
    <sheet name="01.04.16" sheetId="4" r:id="rId4"/>
    <sheet name="01.05.16" sheetId="5" r:id="rId5"/>
    <sheet name="01.06.16" sheetId="6" r:id="rId6"/>
    <sheet name="01.07.16" sheetId="7" r:id="rId7"/>
    <sheet name="01.08.16" sheetId="8" r:id="rId8"/>
    <sheet name="01.09.16" sheetId="9" r:id="rId9"/>
    <sheet name="01.10.16" sheetId="10" r:id="rId10"/>
    <sheet name="01.11.16" sheetId="11" r:id="rId11"/>
    <sheet name="01.12.16" sheetId="12" r:id="rId12"/>
  </sheets>
  <externalReferences>
    <externalReference r:id="rId15"/>
    <externalReference r:id="rId16"/>
  </externalReferences>
  <definedNames>
    <definedName name="z">#REF!</definedName>
    <definedName name="Z_0723B199_A6CE_41D9_937D_B01D2E28BC19_.wvu.PrintArea" localSheetId="0" hidden="1">'01.01.16'!$A$1:$G$25</definedName>
    <definedName name="Z_0723B199_A6CE_41D9_937D_B01D2E28BC19_.wvu.PrintArea" localSheetId="1" hidden="1">'01.02.16'!$A$1:$G$25</definedName>
    <definedName name="Z_0723B199_A6CE_41D9_937D_B01D2E28BC19_.wvu.PrintArea" localSheetId="2" hidden="1">'01.03.16'!$A$1:$G$25</definedName>
    <definedName name="Z_0723B199_A6CE_41D9_937D_B01D2E28BC19_.wvu.PrintArea" localSheetId="3" hidden="1">'01.04.16'!$A$1:$G$26</definedName>
    <definedName name="Z_0723B199_A6CE_41D9_937D_B01D2E28BC19_.wvu.PrintArea" localSheetId="4" hidden="1">'01.05.16'!$A$1:$G$26</definedName>
    <definedName name="Z_0723B199_A6CE_41D9_937D_B01D2E28BC19_.wvu.PrintArea" localSheetId="5" hidden="1">'01.06.16'!$A$1:$G$26</definedName>
    <definedName name="Z_0723B199_A6CE_41D9_937D_B01D2E28BC19_.wvu.PrintArea" localSheetId="6" hidden="1">'01.07.16'!$A$1:$G$26</definedName>
    <definedName name="Z_0723B199_A6CE_41D9_937D_B01D2E28BC19_.wvu.PrintArea" localSheetId="7" hidden="1">'01.08.16'!$A$1:$G$26</definedName>
    <definedName name="Z_0723B199_A6CE_41D9_937D_B01D2E28BC19_.wvu.PrintArea" localSheetId="8" hidden="1">'01.09.16'!$A$1:$G$26</definedName>
    <definedName name="Z_0723B199_A6CE_41D9_937D_B01D2E28BC19_.wvu.PrintArea" localSheetId="9" hidden="1">'01.10.16'!$A$1:$G$26</definedName>
    <definedName name="Z_0723B199_A6CE_41D9_937D_B01D2E28BC19_.wvu.PrintArea" localSheetId="10" hidden="1">'01.11.16'!$A$1:$G$26</definedName>
    <definedName name="Z_0723B199_A6CE_41D9_937D_B01D2E28BC19_.wvu.PrintArea" localSheetId="11" hidden="1">'01.12.16'!$A$1:$G$26</definedName>
    <definedName name="Z_ECD2BD8B_9756_42B3_8153_45306E5E7C04_.wvu.PrintArea" localSheetId="0" hidden="1">'01.01.16'!$A$1:$G$25</definedName>
    <definedName name="Z_ECD2BD8B_9756_42B3_8153_45306E5E7C04_.wvu.PrintArea" localSheetId="1" hidden="1">'01.02.16'!$A$1:$G$25</definedName>
    <definedName name="Z_ECD2BD8B_9756_42B3_8153_45306E5E7C04_.wvu.PrintArea" localSheetId="2" hidden="1">'01.03.16'!$A$1:$G$25</definedName>
    <definedName name="Z_ECD2BD8B_9756_42B3_8153_45306E5E7C04_.wvu.PrintArea" localSheetId="3" hidden="1">'01.04.16'!$A$1:$G$26</definedName>
    <definedName name="Z_ECD2BD8B_9756_42B3_8153_45306E5E7C04_.wvu.PrintArea" localSheetId="4" hidden="1">'01.05.16'!$A$1:$G$26</definedName>
    <definedName name="Z_ECD2BD8B_9756_42B3_8153_45306E5E7C04_.wvu.PrintArea" localSheetId="5" hidden="1">'01.06.16'!$A$1:$G$26</definedName>
    <definedName name="Z_ECD2BD8B_9756_42B3_8153_45306E5E7C04_.wvu.PrintArea" localSheetId="6" hidden="1">'01.07.16'!$A$1:$G$26</definedName>
    <definedName name="Z_ECD2BD8B_9756_42B3_8153_45306E5E7C04_.wvu.PrintArea" localSheetId="7" hidden="1">'01.08.16'!$A$1:$G$26</definedName>
    <definedName name="Z_ECD2BD8B_9756_42B3_8153_45306E5E7C04_.wvu.PrintArea" localSheetId="8" hidden="1">'01.09.16'!$A$1:$G$26</definedName>
    <definedName name="Z_ECD2BD8B_9756_42B3_8153_45306E5E7C04_.wvu.PrintArea" localSheetId="9" hidden="1">'01.10.16'!$A$1:$G$26</definedName>
    <definedName name="Z_ECD2BD8B_9756_42B3_8153_45306E5E7C04_.wvu.PrintArea" localSheetId="10" hidden="1">'01.11.16'!$A$1:$G$26</definedName>
    <definedName name="Z_ECD2BD8B_9756_42B3_8153_45306E5E7C04_.wvu.PrintArea" localSheetId="11" hidden="1">'01.12.16'!$A$1:$G$26</definedName>
    <definedName name="дата">#REF!</definedName>
    <definedName name="_xlnm.Print_Area" localSheetId="0">'01.01.16'!$A$1:$G$25</definedName>
    <definedName name="_xlnm.Print_Area" localSheetId="1">'01.02.16'!$A$1:$G$25</definedName>
    <definedName name="_xlnm.Print_Area" localSheetId="2">'01.03.16'!$A$1:$G$25</definedName>
    <definedName name="_xlnm.Print_Area" localSheetId="3">'01.04.16'!$A$1:$G$26</definedName>
    <definedName name="_xlnm.Print_Area" localSheetId="4">'01.05.16'!$A$1:$G$26</definedName>
    <definedName name="_xlnm.Print_Area" localSheetId="5">'01.06.16'!$A$1:$G$26</definedName>
    <definedName name="_xlnm.Print_Area" localSheetId="6">'01.07.16'!$A$1:$G$26</definedName>
    <definedName name="_xlnm.Print_Area" localSheetId="7">'01.08.16'!$A$1:$G$26</definedName>
    <definedName name="_xlnm.Print_Area" localSheetId="8">'01.09.16'!$A$1:$G$26</definedName>
    <definedName name="_xlnm.Print_Area" localSheetId="9">'01.10.16'!$A$1:$G$26</definedName>
    <definedName name="_xlnm.Print_Area" localSheetId="10">'01.11.16'!$A$1:$G$26</definedName>
    <definedName name="_xlnm.Print_Area" localSheetId="11">'01.12.16'!$A$1:$G$26</definedName>
  </definedNames>
  <calcPr fullCalcOnLoad="1"/>
</workbook>
</file>

<file path=xl/sharedStrings.xml><?xml version="1.0" encoding="utf-8"?>
<sst xmlns="http://schemas.openxmlformats.org/spreadsheetml/2006/main" count="419" uniqueCount="47">
  <si>
    <t>№</t>
  </si>
  <si>
    <t>К1</t>
  </si>
  <si>
    <t>Information on prudential compliance</t>
  </si>
  <si>
    <t xml:space="preserve"> by Republic of Kazakhstan investment portfolio managers, combining their activity with broker and dealer activity on the securities market with right to manage clients' accounts as a nominal holder</t>
  </si>
  <si>
    <t>Title of organisation</t>
  </si>
  <si>
    <t>Capital adequacy</t>
  </si>
  <si>
    <t>Compliance</t>
  </si>
  <si>
    <t>Liquid assets, thousand tenge</t>
  </si>
  <si>
    <t>Liabilities, thousand tenge</t>
  </si>
  <si>
    <t xml:space="preserve"> Minimum capital</t>
  </si>
  <si>
    <t>Capital adequacy coefficient</t>
  </si>
  <si>
    <t>LA</t>
  </si>
  <si>
    <t xml:space="preserve">L </t>
  </si>
  <si>
    <t>MC</t>
  </si>
  <si>
    <t>К1=(LA-L)/MC
(К1&gt;1)</t>
  </si>
  <si>
    <t>“BCC Invest”, JSC (subsidiary company of “BankCenterCredit” , JSC</t>
  </si>
  <si>
    <t>“BTA Securities”, JSC(subsidiary company of BTA Bank, JSC)</t>
  </si>
  <si>
    <t>“Investment financial house” Resmi”, JSC</t>
  </si>
  <si>
    <t>“Money Experts”, JSC (subsidiary company of “Nurbank”)</t>
  </si>
  <si>
    <t>“Centras Securities, JSC</t>
  </si>
  <si>
    <t>“Halyk Finance”, JSC</t>
  </si>
  <si>
    <t>“Kazcommerts Securities”, (subsidiary company of “Kazcommertsbank”, JSC)</t>
  </si>
  <si>
    <t>“Tcesna-Capital”, JSC</t>
  </si>
  <si>
    <t>Management Company “ORDA CAPITAL”, JSC</t>
  </si>
  <si>
    <t>“Alibi Securities”, JSC</t>
  </si>
  <si>
    <t>“Eurasia-Capital”, JSC (subsidiary company of “Eurasian Bank”, JSC)</t>
  </si>
  <si>
    <t>Broker company “Astana-Finance”, JSC</t>
  </si>
  <si>
    <t>"Asyl-Invest” , JSC</t>
  </si>
  <si>
    <t>“CAIFC INVESTMENT GROUP”, JSC</t>
  </si>
  <si>
    <t xml:space="preserve">"Freedom Finance", JSC </t>
  </si>
  <si>
    <t xml:space="preserve">“Private Asset Management”, JSC </t>
  </si>
  <si>
    <t>"SkyBridge Invest", JSC</t>
  </si>
  <si>
    <t>Investment House "Astana-Invest" JSC</t>
  </si>
  <si>
    <t>on January 1, 2016</t>
  </si>
  <si>
    <t>on February 1, 2016</t>
  </si>
  <si>
    <t>on March 1, 2016</t>
  </si>
  <si>
    <t>“MC "NefteGaz-Dem”, JSC</t>
  </si>
  <si>
    <t>on April 1, 2016</t>
  </si>
  <si>
    <t>on May 1, 2016</t>
  </si>
  <si>
    <t>on June 1, 2016</t>
  </si>
  <si>
    <t>on July 1, 2016</t>
  </si>
  <si>
    <t>"FALCONRY CAPITAL", JSC</t>
  </si>
  <si>
    <t>on August 1, 2016</t>
  </si>
  <si>
    <t>on September 1, 2016</t>
  </si>
  <si>
    <t>on October 1, 2016</t>
  </si>
  <si>
    <t>on November 1, 2016</t>
  </si>
  <si>
    <t>on December 1, 2016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</si>
</sst>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_-* #,##0.000_р_._-;\-* #,##0.000_р_._-;_-* &quot;-&quot;??_р_._-;_-@_-"/>
    <numFmt numFmtId="186" formatCode="0.000000"/>
    <numFmt numFmtId="187" formatCode="0.00000"/>
    <numFmt numFmtId="188" formatCode="0.0000"/>
    <numFmt numFmtId="189" formatCode="0.000"/>
    <numFmt numFmtId="190" formatCode="#,##0.0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  <numFmt numFmtId="194" formatCode="0.0"/>
    <numFmt numFmtId="195" formatCode="#,##0.0000"/>
    <numFmt numFmtId="196" formatCode="#,##0.000"/>
    <numFmt numFmtId="197" formatCode="[$-FC19]d\ mmmm\ yyyy\ &quot;г.&quot;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sz val="12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horizontal="center" vertical="center"/>
      <protection/>
    </xf>
    <xf numFmtId="0" fontId="21" fillId="0" borderId="0">
      <alignment horizontal="center" vertical="center"/>
      <protection/>
    </xf>
    <xf numFmtId="0" fontId="21" fillId="0" borderId="0">
      <alignment horizontal="center" vertical="center"/>
      <protection/>
    </xf>
    <xf numFmtId="0" fontId="21" fillId="0" borderId="0">
      <alignment horizontal="center" vertical="center"/>
      <protection/>
    </xf>
    <xf numFmtId="0" fontId="21" fillId="0" borderId="0">
      <alignment horizontal="center" vertic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2" fillId="0" borderId="0" xfId="59" applyFont="1" applyFill="1" applyAlignment="1">
      <alignment horizontal="center"/>
      <protection/>
    </xf>
    <xf numFmtId="0" fontId="22" fillId="0" borderId="0" xfId="0" applyFont="1" applyFill="1" applyBorder="1" applyAlignment="1">
      <alignment horizontal="left" vertical="center" wrapText="1"/>
    </xf>
    <xf numFmtId="185" fontId="23" fillId="0" borderId="0" xfId="70" applyNumberFormat="1" applyFont="1" applyFill="1" applyAlignment="1" applyProtection="1">
      <alignment horizontal="center" wrapText="1"/>
      <protection/>
    </xf>
    <xf numFmtId="0" fontId="22" fillId="0" borderId="0" xfId="59" applyFont="1" applyFill="1">
      <alignment/>
      <protection/>
    </xf>
    <xf numFmtId="185" fontId="23" fillId="0" borderId="0" xfId="70" applyNumberFormat="1" applyFont="1" applyFill="1" applyAlignment="1" applyProtection="1">
      <alignment horizontal="center" vertical="top" wrapText="1"/>
      <protection/>
    </xf>
    <xf numFmtId="185" fontId="23" fillId="0" borderId="0" xfId="70" applyNumberFormat="1" applyFont="1" applyFill="1" applyBorder="1" applyAlignment="1" applyProtection="1">
      <alignment horizontal="center" wrapText="1"/>
      <protection/>
    </xf>
    <xf numFmtId="185" fontId="22" fillId="0" borderId="0" xfId="70" applyNumberFormat="1" applyFont="1" applyFill="1" applyAlignment="1" applyProtection="1">
      <alignment horizontal="center"/>
      <protection/>
    </xf>
    <xf numFmtId="185" fontId="23" fillId="0" borderId="0" xfId="70" applyNumberFormat="1" applyFont="1" applyFill="1" applyBorder="1" applyAlignment="1" applyProtection="1">
      <alignment horizontal="center" wrapText="1"/>
      <protection/>
    </xf>
    <xf numFmtId="0" fontId="22" fillId="0" borderId="0" xfId="60" applyFont="1" applyFill="1" applyAlignment="1">
      <alignment horizontal="center"/>
      <protection/>
    </xf>
    <xf numFmtId="185" fontId="23" fillId="0" borderId="10" xfId="70" applyNumberFormat="1" applyFont="1" applyFill="1" applyBorder="1" applyAlignment="1" applyProtection="1">
      <alignment horizontal="center" vertical="center" wrapText="1"/>
      <protection/>
    </xf>
    <xf numFmtId="185" fontId="23" fillId="0" borderId="10" xfId="70" applyNumberFormat="1" applyFont="1" applyFill="1" applyBorder="1" applyAlignment="1" applyProtection="1">
      <alignment horizontal="center" vertical="center" wrapText="1"/>
      <protection/>
    </xf>
    <xf numFmtId="185" fontId="24" fillId="0" borderId="10" xfId="70" applyNumberFormat="1" applyFont="1" applyFill="1" applyBorder="1" applyAlignment="1" applyProtection="1">
      <alignment horizontal="center" vertical="center" wrapText="1"/>
      <protection/>
    </xf>
    <xf numFmtId="185" fontId="24" fillId="0" borderId="10" xfId="70" applyNumberFormat="1" applyFont="1" applyFill="1" applyBorder="1" applyAlignment="1" applyProtection="1">
      <alignment horizontal="center" vertical="center" wrapText="1"/>
      <protection/>
    </xf>
    <xf numFmtId="0" fontId="22" fillId="0" borderId="0" xfId="59" applyFont="1" applyFill="1" applyBorder="1">
      <alignment/>
      <protection/>
    </xf>
    <xf numFmtId="0" fontId="23" fillId="0" borderId="0" xfId="59" applyFont="1" applyFill="1">
      <alignment/>
      <protection/>
    </xf>
    <xf numFmtId="0" fontId="25" fillId="0" borderId="11" xfId="33" applyFont="1" applyFill="1" applyBorder="1" applyAlignment="1" quotePrefix="1">
      <alignment horizontal="center" vertical="center" wrapText="1"/>
      <protection/>
    </xf>
    <xf numFmtId="0" fontId="25" fillId="0" borderId="11" xfId="33" applyFont="1" applyFill="1" applyBorder="1" applyAlignment="1" quotePrefix="1">
      <alignment horizontal="left" vertical="center" wrapText="1"/>
      <protection/>
    </xf>
    <xf numFmtId="3" fontId="25" fillId="0" borderId="11" xfId="34" applyNumberFormat="1" applyFont="1" applyFill="1" applyBorder="1" applyAlignment="1" quotePrefix="1">
      <alignment horizontal="center" vertical="center" wrapText="1"/>
      <protection/>
    </xf>
    <xf numFmtId="4" fontId="25" fillId="0" borderId="11" xfId="37" applyNumberFormat="1" applyFont="1" applyFill="1" applyBorder="1" applyAlignment="1">
      <alignment horizontal="center" vertical="center" wrapText="1"/>
      <protection/>
    </xf>
    <xf numFmtId="185" fontId="24" fillId="0" borderId="11" xfId="70" applyNumberFormat="1" applyFont="1" applyFill="1" applyBorder="1" applyAlignment="1" applyProtection="1">
      <alignment horizontal="center" vertical="center" wrapText="1"/>
      <protection/>
    </xf>
    <xf numFmtId="0" fontId="25" fillId="0" borderId="12" xfId="33" applyFont="1" applyFill="1" applyBorder="1" applyAlignment="1" quotePrefix="1">
      <alignment horizontal="center" vertical="center" wrapText="1"/>
      <protection/>
    </xf>
    <xf numFmtId="0" fontId="25" fillId="0" borderId="12" xfId="33" applyFont="1" applyFill="1" applyBorder="1" applyAlignment="1" quotePrefix="1">
      <alignment horizontal="left" vertical="center" wrapText="1"/>
      <protection/>
    </xf>
    <xf numFmtId="3" fontId="25" fillId="0" borderId="12" xfId="34" applyNumberFormat="1" applyFont="1" applyFill="1" applyBorder="1" applyAlignment="1" quotePrefix="1">
      <alignment horizontal="center" vertical="center" wrapText="1"/>
      <protection/>
    </xf>
    <xf numFmtId="4" fontId="25" fillId="0" borderId="12" xfId="37" applyNumberFormat="1" applyFont="1" applyFill="1" applyBorder="1" applyAlignment="1">
      <alignment horizontal="center" vertical="center" wrapText="1"/>
      <protection/>
    </xf>
    <xf numFmtId="185" fontId="24" fillId="0" borderId="12" xfId="70" applyNumberFormat="1" applyFont="1" applyFill="1" applyBorder="1" applyAlignment="1" applyProtection="1">
      <alignment horizontal="center" vertical="center" wrapText="1"/>
      <protection/>
    </xf>
    <xf numFmtId="0" fontId="25" fillId="0" borderId="12" xfId="33" applyFont="1" applyFill="1" applyBorder="1" applyAlignment="1">
      <alignment horizontal="left" vertical="center" wrapText="1"/>
      <protection/>
    </xf>
    <xf numFmtId="0" fontId="25" fillId="0" borderId="13" xfId="33" applyFont="1" applyFill="1" applyBorder="1" applyAlignment="1" quotePrefix="1">
      <alignment horizontal="center" vertical="center" wrapText="1"/>
      <protection/>
    </xf>
    <xf numFmtId="0" fontId="25" fillId="0" borderId="13" xfId="33" applyFont="1" applyFill="1" applyBorder="1" applyAlignment="1" quotePrefix="1">
      <alignment horizontal="left" vertical="center" wrapText="1"/>
      <protection/>
    </xf>
    <xf numFmtId="3" fontId="25" fillId="0" borderId="13" xfId="34" applyNumberFormat="1" applyFont="1" applyFill="1" applyBorder="1" applyAlignment="1" quotePrefix="1">
      <alignment horizontal="center" vertical="center" wrapText="1"/>
      <protection/>
    </xf>
    <xf numFmtId="4" fontId="25" fillId="0" borderId="13" xfId="37" applyNumberFormat="1" applyFont="1" applyFill="1" applyBorder="1" applyAlignment="1">
      <alignment horizontal="center" vertical="center" wrapText="1"/>
      <protection/>
    </xf>
    <xf numFmtId="185" fontId="24" fillId="0" borderId="13" xfId="70" applyNumberFormat="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_КФУ на 01.01.10" xfId="33"/>
    <cellStyle name="S4_кфу УИП.БД_1" xfId="34"/>
    <cellStyle name="S5_КФУ на 01.01.10" xfId="35"/>
    <cellStyle name="S6_КФУ на 01.01.10" xfId="36"/>
    <cellStyle name="S6_кфу УИП.БД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_br01.10.04" xfId="59"/>
    <cellStyle name="Обычный_инвестиционный портфель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_br01.10.0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iso\&#1042;&#1045;&#1041;%20&#1057;&#1040;&#1049;&#1058;%20&#1040;&#1060;&#1053;\&#1057;&#1074;&#1086;&#1076;&#1085;&#1099;&#1077;%20&#1092;&#1080;&#1085;&#1072;&#1085;&#1089;&#1086;&#1074;&#1099;&#1077;%20&#1087;&#1086;&#1082;&#1072;&#1079;&#1072;&#1090;&#1077;&#1083;&#1080;\&#1056;&#1062;&#1041;\&#1059;&#1048;&#1055;\01.04.05\&#1057;&#1074;&#1086;&#1076;&#1085;&#1099;&#1081;%20&#1073;&#1091;&#1093;&#1075;&#1072;&#1083;&#1090;&#1077;&#1088;&#1089;&#1082;&#1080;&#1081;%20&#1073;&#1072;&#1083;&#1072;&#1085;&#1089;%20&#1091;&#1087;&#1088;&#1072;&#1074;&#1083;&#1103;&#1102;&#1097;&#1080;&#1093;%20&#1080;&#1085;&#1074;&#1077;&#1089;&#1090;&#1080;&#1094;&#1080;&#1086;&#1085;&#1085;&#1099;&#1084;%20&#1087;&#1086;&#1088;&#1090;&#1092;&#1077;&#1083;&#1077;&#1084;%20&#1085;&#1072;%2001.04.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25"/>
  <sheetViews>
    <sheetView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8.28125" style="1" customWidth="1"/>
    <col min="2" max="2" width="43.140625" style="1" customWidth="1"/>
    <col min="3" max="6" width="22.28125" style="1" customWidth="1"/>
    <col min="7" max="7" width="19.28125" style="1" customWidth="1"/>
    <col min="8" max="16384" width="8.00390625" style="4" customWidth="1"/>
  </cols>
  <sheetData>
    <row r="1" spans="1:7" ht="15.75">
      <c r="A1" s="3" t="s">
        <v>2</v>
      </c>
      <c r="B1" s="3"/>
      <c r="C1" s="3"/>
      <c r="D1" s="3"/>
      <c r="E1" s="3"/>
      <c r="F1" s="3"/>
      <c r="G1" s="3"/>
    </row>
    <row r="2" spans="1:7" ht="15.75">
      <c r="A2" s="5" t="s">
        <v>3</v>
      </c>
      <c r="B2" s="5"/>
      <c r="C2" s="5"/>
      <c r="D2" s="5"/>
      <c r="E2" s="5"/>
      <c r="F2" s="5"/>
      <c r="G2" s="5"/>
    </row>
    <row r="3" spans="1:7" ht="15.75">
      <c r="A3" s="6" t="s">
        <v>33</v>
      </c>
      <c r="B3" s="6"/>
      <c r="C3" s="6"/>
      <c r="D3" s="6"/>
      <c r="E3" s="6"/>
      <c r="F3" s="6"/>
      <c r="G3" s="6"/>
    </row>
    <row r="4" spans="1:7" ht="15.75">
      <c r="A4" s="7"/>
      <c r="C4" s="8"/>
      <c r="D4" s="8"/>
      <c r="E4" s="8"/>
      <c r="F4" s="8"/>
      <c r="G4" s="9"/>
    </row>
    <row r="5" spans="1:7" ht="15.75">
      <c r="A5" s="10" t="s">
        <v>0</v>
      </c>
      <c r="B5" s="10" t="s">
        <v>4</v>
      </c>
      <c r="C5" s="10" t="s">
        <v>5</v>
      </c>
      <c r="D5" s="10"/>
      <c r="E5" s="10"/>
      <c r="F5" s="10"/>
      <c r="G5" s="11" t="s">
        <v>6</v>
      </c>
    </row>
    <row r="6" spans="1:7" ht="31.5">
      <c r="A6" s="10"/>
      <c r="B6" s="10"/>
      <c r="C6" s="11" t="s">
        <v>7</v>
      </c>
      <c r="D6" s="11" t="s">
        <v>8</v>
      </c>
      <c r="E6" s="11" t="s">
        <v>9</v>
      </c>
      <c r="F6" s="11" t="s">
        <v>10</v>
      </c>
      <c r="G6" s="12" t="s">
        <v>1</v>
      </c>
    </row>
    <row r="7" spans="1:7" ht="31.5">
      <c r="A7" s="10"/>
      <c r="B7" s="10"/>
      <c r="C7" s="13" t="s">
        <v>11</v>
      </c>
      <c r="D7" s="13" t="s">
        <v>12</v>
      </c>
      <c r="E7" s="13" t="s">
        <v>13</v>
      </c>
      <c r="F7" s="13" t="s">
        <v>14</v>
      </c>
      <c r="G7" s="12"/>
    </row>
    <row r="8" spans="1:7" ht="31.5">
      <c r="A8" s="16">
        <v>1</v>
      </c>
      <c r="B8" s="17" t="s">
        <v>16</v>
      </c>
      <c r="C8" s="18">
        <v>22228972</v>
      </c>
      <c r="D8" s="18">
        <v>2431528</v>
      </c>
      <c r="E8" s="18">
        <v>259200</v>
      </c>
      <c r="F8" s="19">
        <f>(C8-D8)/E8</f>
        <v>76.37902777777778</v>
      </c>
      <c r="G8" s="20" t="str">
        <f aca="true" t="shared" si="0" ref="G8:G25">IF(F8&gt;=1,"yes","no")</f>
        <v>yes</v>
      </c>
    </row>
    <row r="9" spans="1:7" ht="31.5">
      <c r="A9" s="21">
        <v>2</v>
      </c>
      <c r="B9" s="22" t="s">
        <v>21</v>
      </c>
      <c r="C9" s="23">
        <v>11373928</v>
      </c>
      <c r="D9" s="23">
        <v>1313332</v>
      </c>
      <c r="E9" s="23">
        <v>259200</v>
      </c>
      <c r="F9" s="24">
        <f aca="true" t="shared" si="1" ref="F9:F25">(C9-D9)/E9</f>
        <v>38.81402777777778</v>
      </c>
      <c r="G9" s="25" t="str">
        <f t="shared" si="0"/>
        <v>yes</v>
      </c>
    </row>
    <row r="10" spans="1:7" ht="15.75">
      <c r="A10" s="21">
        <v>3</v>
      </c>
      <c r="B10" s="22" t="s">
        <v>20</v>
      </c>
      <c r="C10" s="23">
        <v>24111119</v>
      </c>
      <c r="D10" s="23">
        <v>16457939</v>
      </c>
      <c r="E10" s="23">
        <v>261159</v>
      </c>
      <c r="F10" s="24">
        <f t="shared" si="1"/>
        <v>29.304676461466002</v>
      </c>
      <c r="G10" s="25" t="str">
        <f t="shared" si="0"/>
        <v>yes</v>
      </c>
    </row>
    <row r="11" spans="1:7" ht="31.5">
      <c r="A11" s="21">
        <v>4</v>
      </c>
      <c r="B11" s="22" t="s">
        <v>15</v>
      </c>
      <c r="C11" s="23">
        <v>7198137</v>
      </c>
      <c r="D11" s="23">
        <v>1443053</v>
      </c>
      <c r="E11" s="23">
        <v>259200</v>
      </c>
      <c r="F11" s="24">
        <f t="shared" si="1"/>
        <v>22.203256172839506</v>
      </c>
      <c r="G11" s="25" t="str">
        <f t="shared" si="0"/>
        <v>yes</v>
      </c>
    </row>
    <row r="12" spans="1:7" ht="15.75">
      <c r="A12" s="21">
        <v>5</v>
      </c>
      <c r="B12" s="22" t="s">
        <v>22</v>
      </c>
      <c r="C12" s="23">
        <v>4101735</v>
      </c>
      <c r="D12" s="23">
        <v>451796</v>
      </c>
      <c r="E12" s="23">
        <v>259200</v>
      </c>
      <c r="F12" s="24">
        <f>(C12-D12)/E12</f>
        <v>14.081554783950617</v>
      </c>
      <c r="G12" s="25" t="str">
        <f t="shared" si="0"/>
        <v>yes</v>
      </c>
    </row>
    <row r="13" spans="1:193" s="14" customFormat="1" ht="15.75">
      <c r="A13" s="21">
        <v>6</v>
      </c>
      <c r="B13" s="26" t="s">
        <v>29</v>
      </c>
      <c r="C13" s="23">
        <v>4597838</v>
      </c>
      <c r="D13" s="23">
        <v>2011879</v>
      </c>
      <c r="E13" s="23">
        <v>259200</v>
      </c>
      <c r="F13" s="24">
        <f t="shared" si="1"/>
        <v>9.976693672839506</v>
      </c>
      <c r="G13" s="25" t="str">
        <f t="shared" si="0"/>
        <v>yes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</row>
    <row r="14" spans="1:7" s="15" customFormat="1" ht="15.75">
      <c r="A14" s="21">
        <v>7</v>
      </c>
      <c r="B14" s="22" t="s">
        <v>32</v>
      </c>
      <c r="C14" s="23">
        <v>1818792</v>
      </c>
      <c r="D14" s="23">
        <v>19147</v>
      </c>
      <c r="E14" s="23">
        <v>259200</v>
      </c>
      <c r="F14" s="24">
        <f>(C14-D14)/E14</f>
        <v>6.943074845679012</v>
      </c>
      <c r="G14" s="25" t="str">
        <f t="shared" si="0"/>
        <v>yes</v>
      </c>
    </row>
    <row r="15" spans="1:7" ht="15.75">
      <c r="A15" s="21">
        <v>8</v>
      </c>
      <c r="B15" s="22" t="s">
        <v>19</v>
      </c>
      <c r="C15" s="23">
        <v>1376566</v>
      </c>
      <c r="D15" s="23">
        <v>15018</v>
      </c>
      <c r="E15" s="23">
        <v>259975</v>
      </c>
      <c r="F15" s="24">
        <f>(C15-D15)/E15</f>
        <v>5.23722665640927</v>
      </c>
      <c r="G15" s="25" t="str">
        <f t="shared" si="0"/>
        <v>yes</v>
      </c>
    </row>
    <row r="16" spans="1:7" s="15" customFormat="1" ht="15.75">
      <c r="A16" s="21">
        <v>9</v>
      </c>
      <c r="B16" s="22" t="s">
        <v>24</v>
      </c>
      <c r="C16" s="23">
        <v>1192160</v>
      </c>
      <c r="D16" s="23">
        <v>3338</v>
      </c>
      <c r="E16" s="23">
        <v>259200</v>
      </c>
      <c r="F16" s="24">
        <f>(C16-D16)/E16</f>
        <v>4.58650462962963</v>
      </c>
      <c r="G16" s="25" t="str">
        <f t="shared" si="0"/>
        <v>yes</v>
      </c>
    </row>
    <row r="17" spans="1:7" ht="31.5">
      <c r="A17" s="21">
        <v>10</v>
      </c>
      <c r="B17" s="22" t="s">
        <v>25</v>
      </c>
      <c r="C17" s="23">
        <v>1146274</v>
      </c>
      <c r="D17" s="23">
        <v>194515</v>
      </c>
      <c r="E17" s="23">
        <v>259200</v>
      </c>
      <c r="F17" s="24">
        <f>(C17-D17)/E17</f>
        <v>3.6719097222222223</v>
      </c>
      <c r="G17" s="25" t="str">
        <f t="shared" si="0"/>
        <v>yes</v>
      </c>
    </row>
    <row r="18" spans="1:7" ht="31.5">
      <c r="A18" s="21">
        <v>11</v>
      </c>
      <c r="B18" s="22" t="s">
        <v>18</v>
      </c>
      <c r="C18" s="23">
        <v>1000806</v>
      </c>
      <c r="D18" s="23">
        <v>73633</v>
      </c>
      <c r="E18" s="23">
        <v>259200</v>
      </c>
      <c r="F18" s="24">
        <f>(C18-D18)/E18</f>
        <v>3.577056327160494</v>
      </c>
      <c r="G18" s="25" t="str">
        <f t="shared" si="0"/>
        <v>yes</v>
      </c>
    </row>
    <row r="19" spans="1:7" ht="15.75">
      <c r="A19" s="21">
        <v>12</v>
      </c>
      <c r="B19" s="22" t="s">
        <v>17</v>
      </c>
      <c r="C19" s="23">
        <v>820296</v>
      </c>
      <c r="D19" s="23">
        <v>187762</v>
      </c>
      <c r="E19" s="23">
        <v>259200</v>
      </c>
      <c r="F19" s="24">
        <f t="shared" si="1"/>
        <v>2.440331790123457</v>
      </c>
      <c r="G19" s="25" t="str">
        <f t="shared" si="0"/>
        <v>yes</v>
      </c>
    </row>
    <row r="20" spans="1:7" s="15" customFormat="1" ht="15.75">
      <c r="A20" s="21">
        <v>13</v>
      </c>
      <c r="B20" s="26" t="s">
        <v>30</v>
      </c>
      <c r="C20" s="23">
        <v>408387</v>
      </c>
      <c r="D20" s="23">
        <v>9456</v>
      </c>
      <c r="E20" s="23">
        <v>259200</v>
      </c>
      <c r="F20" s="24">
        <f>(C20-D20)/E20</f>
        <v>1.539085648148148</v>
      </c>
      <c r="G20" s="25" t="str">
        <f t="shared" si="0"/>
        <v>yes</v>
      </c>
    </row>
    <row r="21" spans="1:193" s="14" customFormat="1" ht="31.5">
      <c r="A21" s="21">
        <v>14</v>
      </c>
      <c r="B21" s="22" t="s">
        <v>23</v>
      </c>
      <c r="C21" s="23">
        <v>397858</v>
      </c>
      <c r="D21" s="23">
        <v>1216</v>
      </c>
      <c r="E21" s="23">
        <v>259200</v>
      </c>
      <c r="F21" s="24">
        <f>(C21-D21)/E21</f>
        <v>1.5302546296296295</v>
      </c>
      <c r="G21" s="25" t="str">
        <f t="shared" si="0"/>
        <v>yes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</row>
    <row r="22" spans="1:193" s="14" customFormat="1" ht="15.75">
      <c r="A22" s="21">
        <v>15</v>
      </c>
      <c r="B22" s="26" t="s">
        <v>31</v>
      </c>
      <c r="C22" s="23">
        <v>697809</v>
      </c>
      <c r="D22" s="23">
        <v>357387</v>
      </c>
      <c r="E22" s="23">
        <v>259000</v>
      </c>
      <c r="F22" s="24">
        <f t="shared" si="1"/>
        <v>1.3143706563706563</v>
      </c>
      <c r="G22" s="25" t="str">
        <f t="shared" si="0"/>
        <v>yes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</row>
    <row r="23" spans="1:193" s="14" customFormat="1" ht="15.75">
      <c r="A23" s="21">
        <v>16</v>
      </c>
      <c r="B23" s="22" t="s">
        <v>27</v>
      </c>
      <c r="C23" s="23">
        <v>379607</v>
      </c>
      <c r="D23" s="23">
        <v>70981</v>
      </c>
      <c r="E23" s="23">
        <v>259200</v>
      </c>
      <c r="F23" s="24">
        <f t="shared" si="1"/>
        <v>1.1906867283950617</v>
      </c>
      <c r="G23" s="25" t="str">
        <f t="shared" si="0"/>
        <v>yes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</row>
    <row r="24" spans="1:193" s="14" customFormat="1" ht="15.75">
      <c r="A24" s="21">
        <v>17</v>
      </c>
      <c r="B24" s="22" t="s">
        <v>28</v>
      </c>
      <c r="C24" s="23">
        <v>341222</v>
      </c>
      <c r="D24" s="23">
        <v>37411</v>
      </c>
      <c r="E24" s="23">
        <v>259200</v>
      </c>
      <c r="F24" s="24">
        <f t="shared" si="1"/>
        <v>1.172110339506173</v>
      </c>
      <c r="G24" s="25" t="str">
        <f t="shared" si="0"/>
        <v>yes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</row>
    <row r="25" spans="1:7" ht="15.75">
      <c r="A25" s="27">
        <v>18</v>
      </c>
      <c r="B25" s="28" t="s">
        <v>26</v>
      </c>
      <c r="C25" s="29">
        <v>79839</v>
      </c>
      <c r="D25" s="29">
        <v>35</v>
      </c>
      <c r="E25" s="29">
        <v>259200</v>
      </c>
      <c r="F25" s="30">
        <f t="shared" si="1"/>
        <v>0.3078858024691358</v>
      </c>
      <c r="G25" s="31" t="str">
        <f t="shared" si="0"/>
        <v>no</v>
      </c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55" right="0.28" top="0.1968503937007874" bottom="0" header="0.5118110236220472" footer="0.3"/>
  <pageSetup fitToHeight="1" fitToWidth="1" horizontalDpi="600" verticalDpi="600" orientation="portrait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26"/>
  <sheetViews>
    <sheetView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8.28125" style="1" customWidth="1"/>
    <col min="2" max="2" width="43.140625" style="1" customWidth="1"/>
    <col min="3" max="6" width="22.28125" style="1" customWidth="1"/>
    <col min="7" max="7" width="19.28125" style="1" customWidth="1"/>
    <col min="8" max="16384" width="8.00390625" style="4" customWidth="1"/>
  </cols>
  <sheetData>
    <row r="1" spans="1:7" ht="15.75">
      <c r="A1" s="3" t="s">
        <v>2</v>
      </c>
      <c r="B1" s="3"/>
      <c r="C1" s="3"/>
      <c r="D1" s="3"/>
      <c r="E1" s="3"/>
      <c r="F1" s="3"/>
      <c r="G1" s="3"/>
    </row>
    <row r="2" spans="1:7" ht="15.75">
      <c r="A2" s="5" t="s">
        <v>3</v>
      </c>
      <c r="B2" s="5"/>
      <c r="C2" s="5"/>
      <c r="D2" s="5"/>
      <c r="E2" s="5"/>
      <c r="F2" s="5"/>
      <c r="G2" s="5"/>
    </row>
    <row r="3" spans="1:7" ht="15.75">
      <c r="A3" s="6" t="s">
        <v>44</v>
      </c>
      <c r="B3" s="6"/>
      <c r="C3" s="6"/>
      <c r="D3" s="6"/>
      <c r="E3" s="6"/>
      <c r="F3" s="6"/>
      <c r="G3" s="6"/>
    </row>
    <row r="4" spans="1:7" ht="15.75">
      <c r="A4" s="7"/>
      <c r="C4" s="8"/>
      <c r="D4" s="8"/>
      <c r="E4" s="8"/>
      <c r="F4" s="8"/>
      <c r="G4" s="9"/>
    </row>
    <row r="5" spans="1:7" ht="15.75">
      <c r="A5" s="10" t="s">
        <v>0</v>
      </c>
      <c r="B5" s="10" t="s">
        <v>4</v>
      </c>
      <c r="C5" s="10" t="s">
        <v>5</v>
      </c>
      <c r="D5" s="10"/>
      <c r="E5" s="10"/>
      <c r="F5" s="10"/>
      <c r="G5" s="11" t="s">
        <v>6</v>
      </c>
    </row>
    <row r="6" spans="1:7" ht="31.5">
      <c r="A6" s="10"/>
      <c r="B6" s="10"/>
      <c r="C6" s="11" t="s">
        <v>7</v>
      </c>
      <c r="D6" s="11" t="s">
        <v>8</v>
      </c>
      <c r="E6" s="11" t="s">
        <v>9</v>
      </c>
      <c r="F6" s="11" t="s">
        <v>10</v>
      </c>
      <c r="G6" s="12" t="s">
        <v>1</v>
      </c>
    </row>
    <row r="7" spans="1:7" ht="31.5">
      <c r="A7" s="10"/>
      <c r="B7" s="10"/>
      <c r="C7" s="13" t="s">
        <v>11</v>
      </c>
      <c r="D7" s="13" t="s">
        <v>12</v>
      </c>
      <c r="E7" s="13" t="s">
        <v>13</v>
      </c>
      <c r="F7" s="13" t="s">
        <v>14</v>
      </c>
      <c r="G7" s="12"/>
    </row>
    <row r="8" spans="1:7" ht="15.75">
      <c r="A8" s="16">
        <v>1</v>
      </c>
      <c r="B8" s="17" t="s">
        <v>20</v>
      </c>
      <c r="C8" s="18">
        <v>30083934</v>
      </c>
      <c r="D8" s="18">
        <v>19323747</v>
      </c>
      <c r="E8" s="18">
        <v>261855</v>
      </c>
      <c r="F8" s="19">
        <f>(C8-D8)/E8</f>
        <v>41.09215787363235</v>
      </c>
      <c r="G8" s="20" t="str">
        <f>IF(F8&gt;=1,"yes","no")</f>
        <v>yes</v>
      </c>
    </row>
    <row r="9" spans="1:7" ht="31.5">
      <c r="A9" s="21">
        <v>2</v>
      </c>
      <c r="B9" s="22" t="s">
        <v>21</v>
      </c>
      <c r="C9" s="23">
        <v>10344041</v>
      </c>
      <c r="D9" s="23">
        <v>245870</v>
      </c>
      <c r="E9" s="23">
        <v>261165</v>
      </c>
      <c r="F9" s="24">
        <f>(C9-D9)/E9</f>
        <v>38.665866406294874</v>
      </c>
      <c r="G9" s="25" t="str">
        <f>IF(F9&gt;=1,"yes","no")</f>
        <v>yes</v>
      </c>
    </row>
    <row r="10" spans="1:7" ht="15.75">
      <c r="A10" s="21">
        <v>3</v>
      </c>
      <c r="B10" s="22" t="s">
        <v>29</v>
      </c>
      <c r="C10" s="23">
        <v>12784623</v>
      </c>
      <c r="D10" s="23">
        <v>7658279</v>
      </c>
      <c r="E10" s="23">
        <v>259200</v>
      </c>
      <c r="F10" s="24">
        <f>(C10-D10)/E10</f>
        <v>19.77756172839506</v>
      </c>
      <c r="G10" s="25" t="str">
        <f>IF(F10&gt;=1,"yes","no")</f>
        <v>yes</v>
      </c>
    </row>
    <row r="11" spans="1:7" ht="31.5">
      <c r="A11" s="21">
        <v>4</v>
      </c>
      <c r="B11" s="22" t="s">
        <v>15</v>
      </c>
      <c r="C11" s="23">
        <v>9077172</v>
      </c>
      <c r="D11" s="23">
        <v>4511824</v>
      </c>
      <c r="E11" s="23">
        <v>259200</v>
      </c>
      <c r="F11" s="24">
        <f>(C11-D11)/E11</f>
        <v>17.613225308641976</v>
      </c>
      <c r="G11" s="25" t="str">
        <f>IF(F11&gt;=1,"yes","no")</f>
        <v>yes</v>
      </c>
    </row>
    <row r="12" spans="1:7" ht="15.75">
      <c r="A12" s="21">
        <v>5</v>
      </c>
      <c r="B12" s="22" t="s">
        <v>22</v>
      </c>
      <c r="C12" s="23">
        <v>3383382</v>
      </c>
      <c r="D12" s="23">
        <v>36577</v>
      </c>
      <c r="E12" s="23">
        <v>259200</v>
      </c>
      <c r="F12" s="24">
        <f>(C12-D12)/E12</f>
        <v>12.912056327160494</v>
      </c>
      <c r="G12" s="25" t="str">
        <f>IF(F12&gt;=1,"yes","no")</f>
        <v>yes</v>
      </c>
    </row>
    <row r="13" spans="1:193" s="14" customFormat="1" ht="31.5">
      <c r="A13" s="21">
        <v>6</v>
      </c>
      <c r="B13" s="26" t="s">
        <v>16</v>
      </c>
      <c r="C13" s="23">
        <v>2466346</v>
      </c>
      <c r="D13" s="23">
        <v>10486</v>
      </c>
      <c r="E13" s="23">
        <v>259200</v>
      </c>
      <c r="F13" s="24">
        <f>(C13-D13)/E13</f>
        <v>9.474768518518518</v>
      </c>
      <c r="G13" s="25" t="str">
        <f>IF(F13&gt;=1,"yes","no")</f>
        <v>yes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</row>
    <row r="14" spans="1:7" s="15" customFormat="1" ht="15.75">
      <c r="A14" s="21">
        <v>7</v>
      </c>
      <c r="B14" s="22" t="s">
        <v>32</v>
      </c>
      <c r="C14" s="23">
        <v>1830829</v>
      </c>
      <c r="D14" s="23">
        <v>22987</v>
      </c>
      <c r="E14" s="23">
        <v>259200</v>
      </c>
      <c r="F14" s="24">
        <f>(C14-D14)/E14</f>
        <v>6.974699074074074</v>
      </c>
      <c r="G14" s="25" t="str">
        <f>IF(F14&gt;=1,"yes","no")</f>
        <v>yes</v>
      </c>
    </row>
    <row r="15" spans="1:7" ht="15.75">
      <c r="A15" s="21">
        <v>8</v>
      </c>
      <c r="B15" s="22" t="s">
        <v>19</v>
      </c>
      <c r="C15" s="23">
        <v>1587632</v>
      </c>
      <c r="D15" s="23">
        <v>17689</v>
      </c>
      <c r="E15" s="23">
        <v>260116</v>
      </c>
      <c r="F15" s="24">
        <f>(C15-D15)/E15</f>
        <v>6.035549524058497</v>
      </c>
      <c r="G15" s="25" t="str">
        <f>IF(F15&gt;=1,"yes","no")</f>
        <v>yes</v>
      </c>
    </row>
    <row r="16" spans="1:7" s="15" customFormat="1" ht="15.75">
      <c r="A16" s="21">
        <v>9</v>
      </c>
      <c r="B16" s="22" t="s">
        <v>24</v>
      </c>
      <c r="C16" s="23">
        <v>1222710</v>
      </c>
      <c r="D16" s="23">
        <v>1838</v>
      </c>
      <c r="E16" s="23">
        <v>259200</v>
      </c>
      <c r="F16" s="24">
        <f>(C16-D16)/E16</f>
        <v>4.710154320987654</v>
      </c>
      <c r="G16" s="25" t="str">
        <f>IF(F16&gt;=1,"yes","no")</f>
        <v>yes</v>
      </c>
    </row>
    <row r="17" spans="1:7" ht="31.5">
      <c r="A17" s="21">
        <v>10</v>
      </c>
      <c r="B17" s="22" t="s">
        <v>18</v>
      </c>
      <c r="C17" s="23">
        <v>1207147</v>
      </c>
      <c r="D17" s="23">
        <v>4219</v>
      </c>
      <c r="E17" s="23">
        <v>259200</v>
      </c>
      <c r="F17" s="24">
        <f>(C17-D17)/E17</f>
        <v>4.640925925925926</v>
      </c>
      <c r="G17" s="25" t="str">
        <f>IF(F17&gt;=1,"yes","no")</f>
        <v>yes</v>
      </c>
    </row>
    <row r="18" spans="1:7" ht="31.5">
      <c r="A18" s="21">
        <v>11</v>
      </c>
      <c r="B18" s="22" t="s">
        <v>25</v>
      </c>
      <c r="C18" s="23">
        <v>1102131</v>
      </c>
      <c r="D18" s="23">
        <v>15333</v>
      </c>
      <c r="E18" s="23">
        <v>259200</v>
      </c>
      <c r="F18" s="24">
        <f>(C18-D18)/E18</f>
        <v>4.1928935185185185</v>
      </c>
      <c r="G18" s="25" t="str">
        <f>IF(F18&gt;=1,"yes","no")</f>
        <v>yes</v>
      </c>
    </row>
    <row r="19" spans="1:7" ht="15.75">
      <c r="A19" s="21">
        <v>12</v>
      </c>
      <c r="B19" s="22" t="s">
        <v>36</v>
      </c>
      <c r="C19" s="23">
        <v>884425</v>
      </c>
      <c r="D19" s="23">
        <v>1284</v>
      </c>
      <c r="E19" s="23">
        <v>259200</v>
      </c>
      <c r="F19" s="24">
        <f>(C19-D19)/E19</f>
        <v>3.4071797839506175</v>
      </c>
      <c r="G19" s="25" t="str">
        <f>IF(F19&gt;=1,"yes","no")</f>
        <v>yes</v>
      </c>
    </row>
    <row r="20" spans="1:7" s="15" customFormat="1" ht="15.75">
      <c r="A20" s="21">
        <v>13</v>
      </c>
      <c r="B20" s="26" t="s">
        <v>31</v>
      </c>
      <c r="C20" s="23">
        <v>555451</v>
      </c>
      <c r="D20" s="23">
        <v>19922</v>
      </c>
      <c r="E20" s="23">
        <v>259200</v>
      </c>
      <c r="F20" s="24">
        <f>(C20-D20)/E20</f>
        <v>2.0660841049382714</v>
      </c>
      <c r="G20" s="25" t="str">
        <f>IF(F20&gt;=1,"yes","no")</f>
        <v>yes</v>
      </c>
    </row>
    <row r="21" spans="1:193" s="14" customFormat="1" ht="31.5">
      <c r="A21" s="21">
        <v>14</v>
      </c>
      <c r="B21" s="22" t="s">
        <v>23</v>
      </c>
      <c r="C21" s="23">
        <v>470604</v>
      </c>
      <c r="D21" s="23">
        <v>1893</v>
      </c>
      <c r="E21" s="23">
        <v>259200</v>
      </c>
      <c r="F21" s="24">
        <f>(C21-D21)/E21</f>
        <v>1.808298611111111</v>
      </c>
      <c r="G21" s="25" t="str">
        <f>IF(F21&gt;=1,"yes","no")</f>
        <v>yes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</row>
    <row r="22" spans="1:193" s="14" customFormat="1" ht="15.75">
      <c r="A22" s="21">
        <v>15</v>
      </c>
      <c r="B22" s="26" t="s">
        <v>17</v>
      </c>
      <c r="C22" s="23">
        <v>642263</v>
      </c>
      <c r="D22" s="23">
        <v>171865</v>
      </c>
      <c r="E22" s="23">
        <v>259200</v>
      </c>
      <c r="F22" s="24">
        <f>(C22-D22)/E22</f>
        <v>1.8148070987654321</v>
      </c>
      <c r="G22" s="25" t="str">
        <f>IF(F22&gt;=1,"yes","no")</f>
        <v>yes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</row>
    <row r="23" spans="1:193" s="14" customFormat="1" ht="15.75">
      <c r="A23" s="21">
        <v>16</v>
      </c>
      <c r="B23" s="22" t="s">
        <v>30</v>
      </c>
      <c r="C23" s="23">
        <v>419398</v>
      </c>
      <c r="D23" s="23">
        <v>5654</v>
      </c>
      <c r="E23" s="23">
        <v>259200</v>
      </c>
      <c r="F23" s="24">
        <f>(C23-D23)/E23</f>
        <v>1.5962345679012346</v>
      </c>
      <c r="G23" s="25" t="str">
        <f>IF(F23&gt;=1,"yes","no")</f>
        <v>yes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</row>
    <row r="24" spans="1:193" s="14" customFormat="1" ht="15.75">
      <c r="A24" s="21">
        <v>17</v>
      </c>
      <c r="B24" s="22" t="s">
        <v>41</v>
      </c>
      <c r="C24" s="23">
        <v>426461</v>
      </c>
      <c r="D24" s="23">
        <v>39652</v>
      </c>
      <c r="E24" s="23">
        <v>259200</v>
      </c>
      <c r="F24" s="24">
        <f>(C24-D24)/E24</f>
        <v>1.4923186728395061</v>
      </c>
      <c r="G24" s="25" t="str">
        <f>IF(F24&gt;=1,"yes","no")</f>
        <v>yes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</row>
    <row r="25" spans="1:193" s="14" customFormat="1" ht="15.75">
      <c r="A25" s="21">
        <v>18</v>
      </c>
      <c r="B25" s="22" t="s">
        <v>27</v>
      </c>
      <c r="C25" s="23">
        <v>399694</v>
      </c>
      <c r="D25" s="23">
        <v>31819</v>
      </c>
      <c r="E25" s="23">
        <v>259200</v>
      </c>
      <c r="F25" s="24">
        <f>(C25-D25)/E25</f>
        <v>1.4192708333333333</v>
      </c>
      <c r="G25" s="25" t="str">
        <f>IF(F25&gt;=1,"yes","no")</f>
        <v>yes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</row>
    <row r="26" spans="1:7" ht="15.75">
      <c r="A26" s="27">
        <v>19</v>
      </c>
      <c r="B26" s="28" t="s">
        <v>28</v>
      </c>
      <c r="C26" s="29">
        <v>431251</v>
      </c>
      <c r="D26" s="29">
        <v>109868</v>
      </c>
      <c r="E26" s="29">
        <v>259200</v>
      </c>
      <c r="F26" s="30">
        <f>(C26-D26)/E26</f>
        <v>1.239903549382716</v>
      </c>
      <c r="G26" s="31" t="str">
        <f>IF(F26&gt;=1,"yes","no")</f>
        <v>yes</v>
      </c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55" right="0.28" top="0.1968503937007874" bottom="0" header="0.5118110236220472" footer="0.3"/>
  <pageSetup fitToHeight="1" fitToWidth="1" horizontalDpi="600" verticalDpi="600" orientation="portrait" paperSize="9" scale="3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26"/>
  <sheetViews>
    <sheetView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8.28125" style="1" customWidth="1"/>
    <col min="2" max="2" width="43.140625" style="1" customWidth="1"/>
    <col min="3" max="6" width="22.28125" style="1" customWidth="1"/>
    <col min="7" max="7" width="19.28125" style="1" customWidth="1"/>
    <col min="8" max="16384" width="8.00390625" style="4" customWidth="1"/>
  </cols>
  <sheetData>
    <row r="1" spans="1:7" ht="15.75">
      <c r="A1" s="3" t="s">
        <v>2</v>
      </c>
      <c r="B1" s="3"/>
      <c r="C1" s="3"/>
      <c r="D1" s="3"/>
      <c r="E1" s="3"/>
      <c r="F1" s="3"/>
      <c r="G1" s="3"/>
    </row>
    <row r="2" spans="1:7" ht="15.75">
      <c r="A2" s="5" t="s">
        <v>3</v>
      </c>
      <c r="B2" s="5"/>
      <c r="C2" s="5"/>
      <c r="D2" s="5"/>
      <c r="E2" s="5"/>
      <c r="F2" s="5"/>
      <c r="G2" s="5"/>
    </row>
    <row r="3" spans="1:7" ht="15.75">
      <c r="A3" s="6" t="s">
        <v>45</v>
      </c>
      <c r="B3" s="6"/>
      <c r="C3" s="6"/>
      <c r="D3" s="6"/>
      <c r="E3" s="6"/>
      <c r="F3" s="6"/>
      <c r="G3" s="6"/>
    </row>
    <row r="4" spans="1:7" ht="15.75">
      <c r="A4" s="7"/>
      <c r="C4" s="8"/>
      <c r="D4" s="8"/>
      <c r="E4" s="8"/>
      <c r="F4" s="8"/>
      <c r="G4" s="9"/>
    </row>
    <row r="5" spans="1:7" ht="15.75">
      <c r="A5" s="10" t="s">
        <v>0</v>
      </c>
      <c r="B5" s="10" t="s">
        <v>4</v>
      </c>
      <c r="C5" s="10" t="s">
        <v>5</v>
      </c>
      <c r="D5" s="10"/>
      <c r="E5" s="10"/>
      <c r="F5" s="10"/>
      <c r="G5" s="11" t="s">
        <v>6</v>
      </c>
    </row>
    <row r="6" spans="1:7" ht="31.5">
      <c r="A6" s="10"/>
      <c r="B6" s="10"/>
      <c r="C6" s="11" t="s">
        <v>7</v>
      </c>
      <c r="D6" s="11" t="s">
        <v>8</v>
      </c>
      <c r="E6" s="11" t="s">
        <v>9</v>
      </c>
      <c r="F6" s="11" t="s">
        <v>10</v>
      </c>
      <c r="G6" s="12" t="s">
        <v>1</v>
      </c>
    </row>
    <row r="7" spans="1:7" ht="31.5">
      <c r="A7" s="10"/>
      <c r="B7" s="10"/>
      <c r="C7" s="13" t="s">
        <v>11</v>
      </c>
      <c r="D7" s="13" t="s">
        <v>12</v>
      </c>
      <c r="E7" s="13" t="s">
        <v>13</v>
      </c>
      <c r="F7" s="13" t="s">
        <v>14</v>
      </c>
      <c r="G7" s="12"/>
    </row>
    <row r="8" spans="1:7" ht="15.75">
      <c r="A8" s="16">
        <v>1</v>
      </c>
      <c r="B8" s="17" t="s">
        <v>20</v>
      </c>
      <c r="C8" s="18">
        <v>30563074</v>
      </c>
      <c r="D8" s="18">
        <v>18048868</v>
      </c>
      <c r="E8" s="18">
        <v>261996</v>
      </c>
      <c r="F8" s="19">
        <f>(C8-D8)/E8</f>
        <v>47.764874272889664</v>
      </c>
      <c r="G8" s="20" t="str">
        <f>IF(F8&gt;=1,"yes","no")</f>
        <v>yes</v>
      </c>
    </row>
    <row r="9" spans="1:7" ht="31.5">
      <c r="A9" s="21">
        <v>2</v>
      </c>
      <c r="B9" s="22" t="s">
        <v>21</v>
      </c>
      <c r="C9" s="23">
        <v>10535757</v>
      </c>
      <c r="D9" s="23">
        <v>262497</v>
      </c>
      <c r="E9" s="23">
        <v>261231</v>
      </c>
      <c r="F9" s="24">
        <f>(C9-D9)/E9</f>
        <v>39.326343351286795</v>
      </c>
      <c r="G9" s="25" t="str">
        <f>IF(F9&gt;=1,"yes","no")</f>
        <v>yes</v>
      </c>
    </row>
    <row r="10" spans="1:7" ht="31.5">
      <c r="A10" s="21">
        <v>3</v>
      </c>
      <c r="B10" s="22" t="s">
        <v>16</v>
      </c>
      <c r="C10" s="23">
        <v>5630361</v>
      </c>
      <c r="D10" s="23">
        <v>10177</v>
      </c>
      <c r="E10" s="23">
        <v>259200</v>
      </c>
      <c r="F10" s="24">
        <f>(C10-D10)/E10</f>
        <v>21.68280864197531</v>
      </c>
      <c r="G10" s="25" t="str">
        <f>IF(F10&gt;=1,"yes","no")</f>
        <v>yes</v>
      </c>
    </row>
    <row r="11" spans="1:7" ht="15.75">
      <c r="A11" s="21">
        <v>4</v>
      </c>
      <c r="B11" s="22" t="s">
        <v>29</v>
      </c>
      <c r="C11" s="23">
        <v>15057248</v>
      </c>
      <c r="D11" s="23">
        <v>9460165</v>
      </c>
      <c r="E11" s="23">
        <v>259200</v>
      </c>
      <c r="F11" s="24">
        <f>(C11-D11)/E11</f>
        <v>21.593684413580245</v>
      </c>
      <c r="G11" s="25" t="str">
        <f>IF(F11&gt;=1,"yes","no")</f>
        <v>yes</v>
      </c>
    </row>
    <row r="12" spans="1:7" ht="15.75">
      <c r="A12" s="21">
        <v>5</v>
      </c>
      <c r="B12" s="22" t="s">
        <v>22</v>
      </c>
      <c r="C12" s="23">
        <v>3152371</v>
      </c>
      <c r="D12" s="23">
        <v>81970</v>
      </c>
      <c r="E12" s="23">
        <v>259200</v>
      </c>
      <c r="F12" s="24">
        <f>(C12-D12)/E12</f>
        <v>11.84568287037037</v>
      </c>
      <c r="G12" s="25" t="str">
        <f>IF(F12&gt;=1,"yes","no")</f>
        <v>yes</v>
      </c>
    </row>
    <row r="13" spans="1:193" s="14" customFormat="1" ht="31.5">
      <c r="A13" s="21">
        <v>6</v>
      </c>
      <c r="B13" s="26" t="s">
        <v>15</v>
      </c>
      <c r="C13" s="23">
        <v>8774464</v>
      </c>
      <c r="D13" s="23">
        <v>5761366</v>
      </c>
      <c r="E13" s="23">
        <v>259200</v>
      </c>
      <c r="F13" s="24">
        <f>(C13-D13)/E13</f>
        <v>11.624606481481482</v>
      </c>
      <c r="G13" s="25" t="str">
        <f>IF(F13&gt;=1,"yes","no")</f>
        <v>yes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</row>
    <row r="14" spans="1:7" s="15" customFormat="1" ht="15.75">
      <c r="A14" s="21">
        <v>7</v>
      </c>
      <c r="B14" s="22" t="s">
        <v>32</v>
      </c>
      <c r="C14" s="23">
        <v>2298697</v>
      </c>
      <c r="D14" s="23">
        <v>19958</v>
      </c>
      <c r="E14" s="23">
        <v>259200</v>
      </c>
      <c r="F14" s="24">
        <f>(C14-D14)/E14</f>
        <v>8.791431327160494</v>
      </c>
      <c r="G14" s="25" t="str">
        <f>IF(F14&gt;=1,"yes","no")</f>
        <v>yes</v>
      </c>
    </row>
    <row r="15" spans="1:7" ht="15.75">
      <c r="A15" s="21">
        <v>8</v>
      </c>
      <c r="B15" s="22" t="s">
        <v>19</v>
      </c>
      <c r="C15" s="23">
        <v>1581351</v>
      </c>
      <c r="D15" s="23">
        <v>17582</v>
      </c>
      <c r="E15" s="23">
        <v>260103</v>
      </c>
      <c r="F15" s="24">
        <f>(C15-D15)/E15</f>
        <v>6.012114431590562</v>
      </c>
      <c r="G15" s="25" t="str">
        <f>IF(F15&gt;=1,"yes","no")</f>
        <v>yes</v>
      </c>
    </row>
    <row r="16" spans="1:7" s="15" customFormat="1" ht="15.75">
      <c r="A16" s="21">
        <v>9</v>
      </c>
      <c r="B16" s="22" t="s">
        <v>24</v>
      </c>
      <c r="C16" s="23">
        <v>1225967</v>
      </c>
      <c r="D16" s="23">
        <v>1818</v>
      </c>
      <c r="E16" s="23">
        <v>259200</v>
      </c>
      <c r="F16" s="24">
        <f>(C16-D16)/E16</f>
        <v>4.722797067901235</v>
      </c>
      <c r="G16" s="25" t="str">
        <f>IF(F16&gt;=1,"yes","no")</f>
        <v>yes</v>
      </c>
    </row>
    <row r="17" spans="1:7" ht="31.5">
      <c r="A17" s="21">
        <v>10</v>
      </c>
      <c r="B17" s="22" t="s">
        <v>18</v>
      </c>
      <c r="C17" s="23">
        <v>1212656</v>
      </c>
      <c r="D17" s="23">
        <v>4180</v>
      </c>
      <c r="E17" s="23">
        <v>259200</v>
      </c>
      <c r="F17" s="24">
        <f>(C17-D17)/E17</f>
        <v>4.66233024691358</v>
      </c>
      <c r="G17" s="25" t="str">
        <f>IF(F17&gt;=1,"yes","no")</f>
        <v>yes</v>
      </c>
    </row>
    <row r="18" spans="1:7" ht="31.5">
      <c r="A18" s="21">
        <v>11</v>
      </c>
      <c r="B18" s="22" t="s">
        <v>25</v>
      </c>
      <c r="C18" s="23">
        <v>1117065</v>
      </c>
      <c r="D18" s="23">
        <v>15404</v>
      </c>
      <c r="E18" s="23">
        <v>259200</v>
      </c>
      <c r="F18" s="24">
        <f>(C18-D18)/E18</f>
        <v>4.2502353395061725</v>
      </c>
      <c r="G18" s="25" t="str">
        <f>IF(F18&gt;=1,"yes","no")</f>
        <v>yes</v>
      </c>
    </row>
    <row r="19" spans="1:7" ht="15.75">
      <c r="A19" s="21">
        <v>12</v>
      </c>
      <c r="B19" s="22" t="s">
        <v>36</v>
      </c>
      <c r="C19" s="23">
        <v>810729</v>
      </c>
      <c r="D19" s="23">
        <v>2037</v>
      </c>
      <c r="E19" s="23">
        <v>259200</v>
      </c>
      <c r="F19" s="24">
        <f>(C19-D19)/E19</f>
        <v>3.1199537037037035</v>
      </c>
      <c r="G19" s="25" t="str">
        <f>IF(F19&gt;=1,"yes","no")</f>
        <v>yes</v>
      </c>
    </row>
    <row r="20" spans="1:7" s="15" customFormat="1" ht="31.5">
      <c r="A20" s="21">
        <v>13</v>
      </c>
      <c r="B20" s="26" t="s">
        <v>23</v>
      </c>
      <c r="C20" s="23">
        <v>509054</v>
      </c>
      <c r="D20" s="23">
        <v>1787</v>
      </c>
      <c r="E20" s="23">
        <v>259200</v>
      </c>
      <c r="F20" s="24">
        <f>(C20-D20)/E20</f>
        <v>1.9570486111111112</v>
      </c>
      <c r="G20" s="25" t="str">
        <f>IF(F20&gt;=1,"yes","no")</f>
        <v>yes</v>
      </c>
    </row>
    <row r="21" spans="1:193" s="14" customFormat="1" ht="15.75">
      <c r="A21" s="21">
        <v>14</v>
      </c>
      <c r="B21" s="22" t="s">
        <v>31</v>
      </c>
      <c r="C21" s="23">
        <v>526374</v>
      </c>
      <c r="D21" s="23">
        <v>28806</v>
      </c>
      <c r="E21" s="23">
        <v>259200</v>
      </c>
      <c r="F21" s="24">
        <f>(C21-D21)/E21</f>
        <v>1.9196296296296296</v>
      </c>
      <c r="G21" s="25" t="str">
        <f>IF(F21&gt;=1,"yes","no")</f>
        <v>yes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</row>
    <row r="22" spans="1:193" s="14" customFormat="1" ht="15.75">
      <c r="A22" s="21">
        <v>15</v>
      </c>
      <c r="B22" s="26" t="s">
        <v>17</v>
      </c>
      <c r="C22" s="23">
        <v>618132</v>
      </c>
      <c r="D22" s="23">
        <v>170609</v>
      </c>
      <c r="E22" s="23">
        <v>259200</v>
      </c>
      <c r="F22" s="24">
        <f>(C22-D22)/E22</f>
        <v>1.7265547839506172</v>
      </c>
      <c r="G22" s="25" t="str">
        <f>IF(F22&gt;=1,"yes","no")</f>
        <v>yes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</row>
    <row r="23" spans="1:193" s="14" customFormat="1" ht="15.75">
      <c r="A23" s="21">
        <v>16</v>
      </c>
      <c r="B23" s="22" t="s">
        <v>27</v>
      </c>
      <c r="C23" s="23">
        <v>461809</v>
      </c>
      <c r="D23" s="23">
        <v>29101</v>
      </c>
      <c r="E23" s="23">
        <v>259200</v>
      </c>
      <c r="F23" s="24">
        <f>(C23-D23)/E23</f>
        <v>1.6693981481481481</v>
      </c>
      <c r="G23" s="25" t="str">
        <f>IF(F23&gt;=1,"yes","no")</f>
        <v>yes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</row>
    <row r="24" spans="1:193" s="14" customFormat="1" ht="15.75">
      <c r="A24" s="21">
        <v>17</v>
      </c>
      <c r="B24" s="22" t="s">
        <v>30</v>
      </c>
      <c r="C24" s="23">
        <v>409357</v>
      </c>
      <c r="D24" s="23">
        <v>5419</v>
      </c>
      <c r="E24" s="23">
        <v>259200</v>
      </c>
      <c r="F24" s="24">
        <f>(C24-D24)/E24</f>
        <v>1.5584027777777778</v>
      </c>
      <c r="G24" s="25" t="str">
        <f>IF(F24&gt;=1,"yes","no")</f>
        <v>yes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</row>
    <row r="25" spans="1:193" s="14" customFormat="1" ht="15.75">
      <c r="A25" s="21">
        <v>18</v>
      </c>
      <c r="B25" s="22" t="s">
        <v>41</v>
      </c>
      <c r="C25" s="23">
        <v>426798</v>
      </c>
      <c r="D25" s="23">
        <v>36551</v>
      </c>
      <c r="E25" s="23">
        <v>259200</v>
      </c>
      <c r="F25" s="24">
        <f>(C25-D25)/E25</f>
        <v>1.505582561728395</v>
      </c>
      <c r="G25" s="25" t="str">
        <f>IF(F25&gt;=1,"yes","no")</f>
        <v>yes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</row>
    <row r="26" spans="1:7" ht="15.75">
      <c r="A26" s="27">
        <v>19</v>
      </c>
      <c r="B26" s="28" t="s">
        <v>28</v>
      </c>
      <c r="C26" s="29">
        <v>455382</v>
      </c>
      <c r="D26" s="29">
        <v>147125</v>
      </c>
      <c r="E26" s="29">
        <v>259200</v>
      </c>
      <c r="F26" s="30">
        <f>(C26-D26)/E26</f>
        <v>1.1892631172839505</v>
      </c>
      <c r="G26" s="31" t="str">
        <f>IF(F26&gt;=1,"yes","no")</f>
        <v>yes</v>
      </c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55" right="0.28" top="0.1968503937007874" bottom="0" header="0.5118110236220472" footer="0.3"/>
  <pageSetup fitToHeight="1" fitToWidth="1" horizontalDpi="600" verticalDpi="600" orientation="portrait" paperSize="9" scale="3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26"/>
  <sheetViews>
    <sheetView tabSelected="1"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8.28125" style="1" customWidth="1"/>
    <col min="2" max="2" width="43.140625" style="1" customWidth="1"/>
    <col min="3" max="6" width="22.28125" style="1" customWidth="1"/>
    <col min="7" max="7" width="19.28125" style="1" customWidth="1"/>
    <col min="8" max="16384" width="8.00390625" style="4" customWidth="1"/>
  </cols>
  <sheetData>
    <row r="1" spans="1:7" ht="15.75">
      <c r="A1" s="3" t="s">
        <v>2</v>
      </c>
      <c r="B1" s="3"/>
      <c r="C1" s="3"/>
      <c r="D1" s="3"/>
      <c r="E1" s="3"/>
      <c r="F1" s="3"/>
      <c r="G1" s="3"/>
    </row>
    <row r="2" spans="1:7" ht="15.75">
      <c r="A2" s="5" t="s">
        <v>3</v>
      </c>
      <c r="B2" s="5"/>
      <c r="C2" s="5"/>
      <c r="D2" s="5"/>
      <c r="E2" s="5"/>
      <c r="F2" s="5"/>
      <c r="G2" s="5"/>
    </row>
    <row r="3" spans="1:7" ht="15.75">
      <c r="A3" s="6" t="s">
        <v>46</v>
      </c>
      <c r="B3" s="6"/>
      <c r="C3" s="6"/>
      <c r="D3" s="6"/>
      <c r="E3" s="6"/>
      <c r="F3" s="6"/>
      <c r="G3" s="6"/>
    </row>
    <row r="4" spans="1:7" ht="15.75">
      <c r="A4" s="7"/>
      <c r="C4" s="8"/>
      <c r="D4" s="8"/>
      <c r="E4" s="8"/>
      <c r="F4" s="8"/>
      <c r="G4" s="9"/>
    </row>
    <row r="5" spans="1:7" ht="15.75">
      <c r="A5" s="10" t="s">
        <v>0</v>
      </c>
      <c r="B5" s="10" t="s">
        <v>4</v>
      </c>
      <c r="C5" s="10" t="s">
        <v>5</v>
      </c>
      <c r="D5" s="10"/>
      <c r="E5" s="10"/>
      <c r="F5" s="10"/>
      <c r="G5" s="11" t="s">
        <v>6</v>
      </c>
    </row>
    <row r="6" spans="1:7" ht="31.5">
      <c r="A6" s="10"/>
      <c r="B6" s="10"/>
      <c r="C6" s="11" t="s">
        <v>7</v>
      </c>
      <c r="D6" s="11" t="s">
        <v>8</v>
      </c>
      <c r="E6" s="11" t="s">
        <v>9</v>
      </c>
      <c r="F6" s="11" t="s">
        <v>10</v>
      </c>
      <c r="G6" s="12" t="s">
        <v>1</v>
      </c>
    </row>
    <row r="7" spans="1:7" ht="31.5">
      <c r="A7" s="10"/>
      <c r="B7" s="10"/>
      <c r="C7" s="13" t="s">
        <v>11</v>
      </c>
      <c r="D7" s="13" t="s">
        <v>12</v>
      </c>
      <c r="E7" s="13" t="s">
        <v>13</v>
      </c>
      <c r="F7" s="13" t="s">
        <v>14</v>
      </c>
      <c r="G7" s="12"/>
    </row>
    <row r="8" spans="1:7" ht="15.75">
      <c r="A8" s="16">
        <v>1</v>
      </c>
      <c r="B8" s="17" t="s">
        <v>20</v>
      </c>
      <c r="C8" s="18">
        <v>28182794</v>
      </c>
      <c r="D8" s="18">
        <v>15637593</v>
      </c>
      <c r="E8" s="18">
        <v>262078</v>
      </c>
      <c r="F8" s="19">
        <f>(C8-D8)/E8</f>
        <v>47.868195727989374</v>
      </c>
      <c r="G8" s="20" t="str">
        <f>IF(F8&gt;=1,"yes","no")</f>
        <v>yes</v>
      </c>
    </row>
    <row r="9" spans="1:7" ht="31.5">
      <c r="A9" s="21">
        <v>2</v>
      </c>
      <c r="B9" s="22" t="s">
        <v>21</v>
      </c>
      <c r="C9" s="23">
        <v>9315543</v>
      </c>
      <c r="D9" s="23">
        <v>303569</v>
      </c>
      <c r="E9" s="23">
        <v>261272</v>
      </c>
      <c r="F9" s="24">
        <f>(C9-D9)/E9</f>
        <v>34.49268961082703</v>
      </c>
      <c r="G9" s="25" t="str">
        <f>IF(F9&gt;=1,"yes","no")</f>
        <v>yes</v>
      </c>
    </row>
    <row r="10" spans="1:7" ht="31.5">
      <c r="A10" s="21">
        <v>3</v>
      </c>
      <c r="B10" s="22" t="s">
        <v>16</v>
      </c>
      <c r="C10" s="23">
        <v>5811133</v>
      </c>
      <c r="D10" s="23">
        <v>11615</v>
      </c>
      <c r="E10" s="23">
        <v>259200</v>
      </c>
      <c r="F10" s="24">
        <f>(C10-D10)/E10</f>
        <v>22.37468364197531</v>
      </c>
      <c r="G10" s="25" t="str">
        <f>IF(F10&gt;=1,"yes","no")</f>
        <v>yes</v>
      </c>
    </row>
    <row r="11" spans="1:7" ht="15.75">
      <c r="A11" s="21">
        <v>4</v>
      </c>
      <c r="B11" s="22" t="s">
        <v>29</v>
      </c>
      <c r="C11" s="23">
        <v>16319781</v>
      </c>
      <c r="D11" s="23">
        <v>11216966</v>
      </c>
      <c r="E11" s="23">
        <v>259200</v>
      </c>
      <c r="F11" s="24">
        <f>(C11-D11)/E11</f>
        <v>19.686786265432097</v>
      </c>
      <c r="G11" s="25" t="str">
        <f>IF(F11&gt;=1,"yes","no")</f>
        <v>yes</v>
      </c>
    </row>
    <row r="12" spans="1:7" ht="15.75">
      <c r="A12" s="21">
        <v>5</v>
      </c>
      <c r="B12" s="22" t="s">
        <v>22</v>
      </c>
      <c r="C12" s="23">
        <v>3190056</v>
      </c>
      <c r="D12" s="23">
        <v>46862</v>
      </c>
      <c r="E12" s="23">
        <v>259200</v>
      </c>
      <c r="F12" s="24">
        <f>(C12-D12)/E12</f>
        <v>12.126520061728396</v>
      </c>
      <c r="G12" s="25" t="str">
        <f>IF(F12&gt;=1,"yes","no")</f>
        <v>yes</v>
      </c>
    </row>
    <row r="13" spans="1:193" s="14" customFormat="1" ht="31.5">
      <c r="A13" s="21">
        <v>6</v>
      </c>
      <c r="B13" s="26" t="s">
        <v>15</v>
      </c>
      <c r="C13" s="23">
        <v>8467921</v>
      </c>
      <c r="D13" s="23">
        <v>5599713</v>
      </c>
      <c r="E13" s="23">
        <v>259200</v>
      </c>
      <c r="F13" s="24">
        <f>(C13-D13)/E13</f>
        <v>11.065617283950617</v>
      </c>
      <c r="G13" s="25" t="str">
        <f>IF(F13&gt;=1,"yes","no")</f>
        <v>yes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</row>
    <row r="14" spans="1:7" s="15" customFormat="1" ht="15.75">
      <c r="A14" s="21">
        <v>7</v>
      </c>
      <c r="B14" s="22" t="s">
        <v>32</v>
      </c>
      <c r="C14" s="23">
        <v>2299322</v>
      </c>
      <c r="D14" s="23">
        <v>17311</v>
      </c>
      <c r="E14" s="23">
        <v>259200</v>
      </c>
      <c r="F14" s="24">
        <f>(C14-D14)/E14</f>
        <v>8.804054783950617</v>
      </c>
      <c r="G14" s="25" t="str">
        <f>IF(F14&gt;=1,"yes","no")</f>
        <v>yes</v>
      </c>
    </row>
    <row r="15" spans="1:7" ht="15.75">
      <c r="A15" s="21">
        <v>8</v>
      </c>
      <c r="B15" s="22" t="s">
        <v>19</v>
      </c>
      <c r="C15" s="23">
        <v>1610165</v>
      </c>
      <c r="D15" s="23">
        <v>9729</v>
      </c>
      <c r="E15" s="23">
        <v>260110</v>
      </c>
      <c r="F15" s="24">
        <f>(C15-D15)/E15</f>
        <v>6.152919918496021</v>
      </c>
      <c r="G15" s="25" t="str">
        <f>IF(F15&gt;=1,"yes","no")</f>
        <v>yes</v>
      </c>
    </row>
    <row r="16" spans="1:7" s="15" customFormat="1" ht="15.75">
      <c r="A16" s="21">
        <v>9</v>
      </c>
      <c r="B16" s="22" t="s">
        <v>24</v>
      </c>
      <c r="C16" s="23">
        <v>1230185</v>
      </c>
      <c r="D16" s="23">
        <v>1802</v>
      </c>
      <c r="E16" s="23">
        <v>259200</v>
      </c>
      <c r="F16" s="24">
        <f>(C16-D16)/E16</f>
        <v>4.739131944444445</v>
      </c>
      <c r="G16" s="25" t="str">
        <f>IF(F16&gt;=1,"yes","no")</f>
        <v>yes</v>
      </c>
    </row>
    <row r="17" spans="1:7" ht="31.5">
      <c r="A17" s="21">
        <v>10</v>
      </c>
      <c r="B17" s="22" t="s">
        <v>18</v>
      </c>
      <c r="C17" s="23">
        <v>1220902</v>
      </c>
      <c r="D17" s="23">
        <v>4077</v>
      </c>
      <c r="E17" s="23">
        <v>259200</v>
      </c>
      <c r="F17" s="24">
        <f>(C17-D17)/E17</f>
        <v>4.694540895061729</v>
      </c>
      <c r="G17" s="25" t="str">
        <f>IF(F17&gt;=1,"yes","no")</f>
        <v>yes</v>
      </c>
    </row>
    <row r="18" spans="1:7" ht="31.5">
      <c r="A18" s="21">
        <v>11</v>
      </c>
      <c r="B18" s="22" t="s">
        <v>25</v>
      </c>
      <c r="C18" s="23">
        <v>1131600</v>
      </c>
      <c r="D18" s="23">
        <v>15364</v>
      </c>
      <c r="E18" s="23">
        <v>259200</v>
      </c>
      <c r="F18" s="24">
        <f>(C18-D18)/E18</f>
        <v>4.306466049382716</v>
      </c>
      <c r="G18" s="25" t="str">
        <f>IF(F18&gt;=1,"yes","no")</f>
        <v>yes</v>
      </c>
    </row>
    <row r="19" spans="1:7" ht="15.75">
      <c r="A19" s="21">
        <v>12</v>
      </c>
      <c r="B19" s="22" t="s">
        <v>36</v>
      </c>
      <c r="C19" s="23">
        <v>820701</v>
      </c>
      <c r="D19" s="23">
        <v>2408</v>
      </c>
      <c r="E19" s="23">
        <v>259200</v>
      </c>
      <c r="F19" s="24">
        <f>(C19-D19)/E19</f>
        <v>3.156994598765432</v>
      </c>
      <c r="G19" s="25" t="str">
        <f>IF(F19&gt;=1,"yes","no")</f>
        <v>yes</v>
      </c>
    </row>
    <row r="20" spans="1:7" s="15" customFormat="1" ht="31.5">
      <c r="A20" s="21">
        <v>13</v>
      </c>
      <c r="B20" s="26" t="s">
        <v>23</v>
      </c>
      <c r="C20" s="23">
        <v>504634</v>
      </c>
      <c r="D20" s="23">
        <v>1865</v>
      </c>
      <c r="E20" s="23">
        <v>259200</v>
      </c>
      <c r="F20" s="24">
        <f>(C20-D20)/E20</f>
        <v>1.9396952160493828</v>
      </c>
      <c r="G20" s="25" t="str">
        <f>IF(F20&gt;=1,"yes","no")</f>
        <v>yes</v>
      </c>
    </row>
    <row r="21" spans="1:193" s="14" customFormat="1" ht="15.75">
      <c r="A21" s="21">
        <v>14</v>
      </c>
      <c r="B21" s="22" t="s">
        <v>31</v>
      </c>
      <c r="C21" s="23">
        <v>495802</v>
      </c>
      <c r="D21" s="23">
        <v>22528</v>
      </c>
      <c r="E21" s="23">
        <v>259200</v>
      </c>
      <c r="F21" s="24">
        <f>(C21-D21)/E21</f>
        <v>1.8259027777777779</v>
      </c>
      <c r="G21" s="25" t="str">
        <f>IF(F21&gt;=1,"yes","no")</f>
        <v>yes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</row>
    <row r="22" spans="1:193" s="14" customFormat="1" ht="15.75">
      <c r="A22" s="21">
        <v>15</v>
      </c>
      <c r="B22" s="26" t="s">
        <v>17</v>
      </c>
      <c r="C22" s="23">
        <v>600745</v>
      </c>
      <c r="D22" s="23">
        <v>171384</v>
      </c>
      <c r="E22" s="23">
        <v>259200</v>
      </c>
      <c r="F22" s="24">
        <f>(C22-D22)/E22</f>
        <v>1.656485339506173</v>
      </c>
      <c r="G22" s="25" t="str">
        <f>IF(F22&gt;=1,"yes","no")</f>
        <v>yes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</row>
    <row r="23" spans="1:193" s="14" customFormat="1" ht="15.75">
      <c r="A23" s="21">
        <v>16</v>
      </c>
      <c r="B23" s="22" t="s">
        <v>30</v>
      </c>
      <c r="C23" s="23">
        <v>420229</v>
      </c>
      <c r="D23" s="23">
        <v>5951</v>
      </c>
      <c r="E23" s="23">
        <v>259200</v>
      </c>
      <c r="F23" s="24">
        <f>(C23-D23)/E23</f>
        <v>1.5982947530864198</v>
      </c>
      <c r="G23" s="25" t="str">
        <f>IF(F23&gt;=1,"yes","no")</f>
        <v>yes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</row>
    <row r="24" spans="1:193" s="14" customFormat="1" ht="15.75">
      <c r="A24" s="21">
        <v>17</v>
      </c>
      <c r="B24" s="22" t="s">
        <v>41</v>
      </c>
      <c r="C24" s="23">
        <v>409039</v>
      </c>
      <c r="D24" s="23">
        <v>3184</v>
      </c>
      <c r="E24" s="23">
        <v>259200</v>
      </c>
      <c r="F24" s="24">
        <f>(C24-D24)/E24</f>
        <v>1.565798611111111</v>
      </c>
      <c r="G24" s="25" t="str">
        <f>IF(F24&gt;=1,"yes","no")</f>
        <v>yes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</row>
    <row r="25" spans="1:193" s="14" customFormat="1" ht="15.75">
      <c r="A25" s="21">
        <v>18</v>
      </c>
      <c r="B25" s="22" t="s">
        <v>27</v>
      </c>
      <c r="C25" s="23">
        <v>353943</v>
      </c>
      <c r="D25" s="23">
        <v>27616</v>
      </c>
      <c r="E25" s="23">
        <v>259200</v>
      </c>
      <c r="F25" s="24">
        <f>(C25-D25)/E25</f>
        <v>1.2589776234567902</v>
      </c>
      <c r="G25" s="25" t="str">
        <f>IF(F25&gt;=1,"yes","no")</f>
        <v>yes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</row>
    <row r="26" spans="1:7" ht="15.75">
      <c r="A26" s="27">
        <v>19</v>
      </c>
      <c r="B26" s="28" t="s">
        <v>28</v>
      </c>
      <c r="C26" s="29">
        <v>413256</v>
      </c>
      <c r="D26" s="29">
        <v>108095</v>
      </c>
      <c r="E26" s="29">
        <v>259200</v>
      </c>
      <c r="F26" s="30">
        <f>(C26-D26)/E26</f>
        <v>1.1773186728395062</v>
      </c>
      <c r="G26" s="31" t="str">
        <f>IF(F26&gt;=1,"yes","no")</f>
        <v>yes</v>
      </c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55" right="0.28" top="0.1968503937007874" bottom="0" header="0.5118110236220472" footer="0.3"/>
  <pageSetup fitToHeight="1" fitToWidth="1"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25"/>
  <sheetViews>
    <sheetView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8.28125" style="1" customWidth="1"/>
    <col min="2" max="2" width="43.140625" style="1" customWidth="1"/>
    <col min="3" max="6" width="22.28125" style="1" customWidth="1"/>
    <col min="7" max="7" width="19.28125" style="1" customWidth="1"/>
    <col min="8" max="16384" width="8.00390625" style="4" customWidth="1"/>
  </cols>
  <sheetData>
    <row r="1" spans="1:7" ht="15.75">
      <c r="A1" s="3" t="s">
        <v>2</v>
      </c>
      <c r="B1" s="3"/>
      <c r="C1" s="3"/>
      <c r="D1" s="3"/>
      <c r="E1" s="3"/>
      <c r="F1" s="3"/>
      <c r="G1" s="3"/>
    </row>
    <row r="2" spans="1:7" ht="15.75">
      <c r="A2" s="5" t="s">
        <v>3</v>
      </c>
      <c r="B2" s="5"/>
      <c r="C2" s="5"/>
      <c r="D2" s="5"/>
      <c r="E2" s="5"/>
      <c r="F2" s="5"/>
      <c r="G2" s="5"/>
    </row>
    <row r="3" spans="1:7" ht="15.75">
      <c r="A3" s="6" t="s">
        <v>34</v>
      </c>
      <c r="B3" s="6"/>
      <c r="C3" s="6"/>
      <c r="D3" s="6"/>
      <c r="E3" s="6"/>
      <c r="F3" s="6"/>
      <c r="G3" s="6"/>
    </row>
    <row r="4" spans="1:7" ht="15.75">
      <c r="A4" s="7"/>
      <c r="C4" s="8"/>
      <c r="D4" s="8"/>
      <c r="E4" s="8"/>
      <c r="F4" s="8"/>
      <c r="G4" s="9"/>
    </row>
    <row r="5" spans="1:7" ht="15.75">
      <c r="A5" s="10" t="s">
        <v>0</v>
      </c>
      <c r="B5" s="10" t="s">
        <v>4</v>
      </c>
      <c r="C5" s="10" t="s">
        <v>5</v>
      </c>
      <c r="D5" s="10"/>
      <c r="E5" s="10"/>
      <c r="F5" s="10"/>
      <c r="G5" s="11" t="s">
        <v>6</v>
      </c>
    </row>
    <row r="6" spans="1:7" ht="31.5">
      <c r="A6" s="10"/>
      <c r="B6" s="10"/>
      <c r="C6" s="11" t="s">
        <v>7</v>
      </c>
      <c r="D6" s="11" t="s">
        <v>8</v>
      </c>
      <c r="E6" s="11" t="s">
        <v>9</v>
      </c>
      <c r="F6" s="11" t="s">
        <v>10</v>
      </c>
      <c r="G6" s="12" t="s">
        <v>1</v>
      </c>
    </row>
    <row r="7" spans="1:7" ht="31.5">
      <c r="A7" s="10"/>
      <c r="B7" s="10"/>
      <c r="C7" s="13" t="s">
        <v>11</v>
      </c>
      <c r="D7" s="13" t="s">
        <v>12</v>
      </c>
      <c r="E7" s="13" t="s">
        <v>13</v>
      </c>
      <c r="F7" s="13" t="s">
        <v>14</v>
      </c>
      <c r="G7" s="12"/>
    </row>
    <row r="8" spans="1:7" ht="31.5">
      <c r="A8" s="16">
        <v>1</v>
      </c>
      <c r="B8" s="17" t="s">
        <v>16</v>
      </c>
      <c r="C8" s="18">
        <v>23485120</v>
      </c>
      <c r="D8" s="18">
        <v>2430577</v>
      </c>
      <c r="E8" s="18">
        <v>259200</v>
      </c>
      <c r="F8" s="19">
        <f>(C8-D8)/E8</f>
        <v>81.22894675925926</v>
      </c>
      <c r="G8" s="20" t="str">
        <f>IF(F8&gt;=1,"yes","no")</f>
        <v>yes</v>
      </c>
    </row>
    <row r="9" spans="1:7" ht="31.5">
      <c r="A9" s="21">
        <v>2</v>
      </c>
      <c r="B9" s="22" t="s">
        <v>21</v>
      </c>
      <c r="C9" s="23">
        <v>11997717</v>
      </c>
      <c r="D9" s="23">
        <v>1371690</v>
      </c>
      <c r="E9" s="23">
        <v>259200</v>
      </c>
      <c r="F9" s="24">
        <f>(C9-D9)/E9</f>
        <v>40.99547453703704</v>
      </c>
      <c r="G9" s="25" t="str">
        <f>IF(F9&gt;=1,"yes","no")</f>
        <v>yes</v>
      </c>
    </row>
    <row r="10" spans="1:7" ht="15.75">
      <c r="A10" s="21">
        <v>3</v>
      </c>
      <c r="B10" s="22" t="s">
        <v>20</v>
      </c>
      <c r="C10" s="23">
        <v>25004024</v>
      </c>
      <c r="D10" s="23">
        <v>17513554</v>
      </c>
      <c r="E10" s="23">
        <v>261261</v>
      </c>
      <c r="F10" s="24">
        <f>(C10-D10)/E10</f>
        <v>28.67044832562074</v>
      </c>
      <c r="G10" s="25" t="str">
        <f>IF(F10&gt;=1,"yes","no")</f>
        <v>yes</v>
      </c>
    </row>
    <row r="11" spans="1:7" ht="31.5">
      <c r="A11" s="21">
        <v>4</v>
      </c>
      <c r="B11" s="22" t="s">
        <v>15</v>
      </c>
      <c r="C11" s="23">
        <v>6273544</v>
      </c>
      <c r="D11" s="23">
        <v>264338</v>
      </c>
      <c r="E11" s="23">
        <v>259200</v>
      </c>
      <c r="F11" s="24">
        <f>(C11-D11)/E11</f>
        <v>23.18366512345679</v>
      </c>
      <c r="G11" s="25" t="str">
        <f>IF(F11&gt;=1,"yes","no")</f>
        <v>yes</v>
      </c>
    </row>
    <row r="12" spans="1:7" ht="15.75">
      <c r="A12" s="21">
        <v>5</v>
      </c>
      <c r="B12" s="22" t="s">
        <v>22</v>
      </c>
      <c r="C12" s="23">
        <v>4310726</v>
      </c>
      <c r="D12" s="23">
        <v>519085</v>
      </c>
      <c r="E12" s="23">
        <v>259200</v>
      </c>
      <c r="F12" s="24">
        <f>(C12-D12)/E12</f>
        <v>14.628244598765432</v>
      </c>
      <c r="G12" s="25" t="str">
        <f>IF(F12&gt;=1,"yes","no")</f>
        <v>yes</v>
      </c>
    </row>
    <row r="13" spans="1:193" s="14" customFormat="1" ht="15.75">
      <c r="A13" s="21">
        <v>6</v>
      </c>
      <c r="B13" s="26" t="s">
        <v>29</v>
      </c>
      <c r="C13" s="23">
        <v>4614681</v>
      </c>
      <c r="D13" s="23">
        <v>1506862</v>
      </c>
      <c r="E13" s="23">
        <v>259200</v>
      </c>
      <c r="F13" s="24">
        <f>(C13-D13)/E13</f>
        <v>11.990042438271605</v>
      </c>
      <c r="G13" s="25" t="str">
        <f>IF(F13&gt;=1,"yes","no")</f>
        <v>yes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</row>
    <row r="14" spans="1:7" s="15" customFormat="1" ht="15.75">
      <c r="A14" s="21">
        <v>7</v>
      </c>
      <c r="B14" s="22" t="s">
        <v>32</v>
      </c>
      <c r="C14" s="23">
        <v>1897340</v>
      </c>
      <c r="D14" s="23">
        <v>28175</v>
      </c>
      <c r="E14" s="23">
        <v>259200</v>
      </c>
      <c r="F14" s="24">
        <f>(C14-D14)/E14</f>
        <v>7.2112847222222225</v>
      </c>
      <c r="G14" s="25" t="str">
        <f>IF(F14&gt;=1,"yes","no")</f>
        <v>yes</v>
      </c>
    </row>
    <row r="15" spans="1:7" ht="15.75">
      <c r="A15" s="21">
        <v>8</v>
      </c>
      <c r="B15" s="22" t="s">
        <v>19</v>
      </c>
      <c r="C15" s="23">
        <v>1530355</v>
      </c>
      <c r="D15" s="23">
        <v>18575</v>
      </c>
      <c r="E15" s="23">
        <v>260107</v>
      </c>
      <c r="F15" s="24">
        <f>(C15-D15)/E15</f>
        <v>5.81214653969328</v>
      </c>
      <c r="G15" s="25" t="str">
        <f>IF(F15&gt;=1,"yes","no")</f>
        <v>yes</v>
      </c>
    </row>
    <row r="16" spans="1:7" s="15" customFormat="1" ht="15.75">
      <c r="A16" s="21">
        <v>9</v>
      </c>
      <c r="B16" s="22" t="s">
        <v>24</v>
      </c>
      <c r="C16" s="23">
        <v>1203532</v>
      </c>
      <c r="D16" s="23">
        <v>3373</v>
      </c>
      <c r="E16" s="23">
        <v>259200</v>
      </c>
      <c r="F16" s="24">
        <f>(C16-D16)/E16</f>
        <v>4.630243055555556</v>
      </c>
      <c r="G16" s="25" t="str">
        <f>IF(F16&gt;=1,"yes","no")</f>
        <v>yes</v>
      </c>
    </row>
    <row r="17" spans="1:7" ht="31.5">
      <c r="A17" s="21">
        <v>10</v>
      </c>
      <c r="B17" s="22" t="s">
        <v>25</v>
      </c>
      <c r="C17" s="23">
        <v>1166525</v>
      </c>
      <c r="D17" s="23">
        <v>185978</v>
      </c>
      <c r="E17" s="23">
        <v>259200</v>
      </c>
      <c r="F17" s="24">
        <f>(C17-D17)/E17</f>
        <v>3.782974537037037</v>
      </c>
      <c r="G17" s="25" t="str">
        <f>IF(F17&gt;=1,"yes","no")</f>
        <v>yes</v>
      </c>
    </row>
    <row r="18" spans="1:7" ht="31.5">
      <c r="A18" s="21">
        <v>11</v>
      </c>
      <c r="B18" s="22" t="s">
        <v>18</v>
      </c>
      <c r="C18" s="23">
        <v>1031272</v>
      </c>
      <c r="D18" s="23">
        <v>72289</v>
      </c>
      <c r="E18" s="23">
        <v>259200</v>
      </c>
      <c r="F18" s="24">
        <f>(C18-D18)/E18</f>
        <v>3.6997800925925928</v>
      </c>
      <c r="G18" s="25" t="str">
        <f>IF(F18&gt;=1,"yes","no")</f>
        <v>yes</v>
      </c>
    </row>
    <row r="19" spans="1:7" ht="15.75">
      <c r="A19" s="21">
        <v>12</v>
      </c>
      <c r="B19" s="22" t="s">
        <v>17</v>
      </c>
      <c r="C19" s="23">
        <v>757236</v>
      </c>
      <c r="D19" s="23">
        <v>194185</v>
      </c>
      <c r="E19" s="23">
        <v>259200</v>
      </c>
      <c r="F19" s="24">
        <f>(C19-D19)/E19</f>
        <v>2.1722646604938274</v>
      </c>
      <c r="G19" s="25" t="str">
        <f>IF(F19&gt;=1,"yes","no")</f>
        <v>yes</v>
      </c>
    </row>
    <row r="20" spans="1:7" s="15" customFormat="1" ht="15.75">
      <c r="A20" s="21">
        <v>13</v>
      </c>
      <c r="B20" s="26" t="s">
        <v>31</v>
      </c>
      <c r="C20" s="23">
        <v>560002</v>
      </c>
      <c r="D20" s="23">
        <v>36035</v>
      </c>
      <c r="E20" s="23">
        <v>259000</v>
      </c>
      <c r="F20" s="24">
        <f>(C20-D20)/E20</f>
        <v>2.02303861003861</v>
      </c>
      <c r="G20" s="25" t="str">
        <f>IF(F20&gt;=1,"yes","no")</f>
        <v>yes</v>
      </c>
    </row>
    <row r="21" spans="1:193" s="14" customFormat="1" ht="15.75">
      <c r="A21" s="21">
        <v>14</v>
      </c>
      <c r="B21" s="22" t="s">
        <v>27</v>
      </c>
      <c r="C21" s="23">
        <v>507683</v>
      </c>
      <c r="D21" s="23">
        <v>69997</v>
      </c>
      <c r="E21" s="23">
        <v>259200</v>
      </c>
      <c r="F21" s="24">
        <f>(C21-D21)/E21</f>
        <v>1.6886033950617283</v>
      </c>
      <c r="G21" s="25" t="str">
        <f>IF(F21&gt;=1,"yes","no")</f>
        <v>yes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</row>
    <row r="22" spans="1:193" s="14" customFormat="1" ht="15.75">
      <c r="A22" s="21">
        <v>15</v>
      </c>
      <c r="B22" s="26" t="s">
        <v>30</v>
      </c>
      <c r="C22" s="23">
        <v>378589</v>
      </c>
      <c r="D22" s="23">
        <v>9882</v>
      </c>
      <c r="E22" s="23">
        <v>259200</v>
      </c>
      <c r="F22" s="24">
        <f>(C22-D22)/E22</f>
        <v>1.4224807098765433</v>
      </c>
      <c r="G22" s="25" t="str">
        <f>IF(F22&gt;=1,"yes","no")</f>
        <v>yes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</row>
    <row r="23" spans="1:193" s="14" customFormat="1" ht="31.5">
      <c r="A23" s="21">
        <v>16</v>
      </c>
      <c r="B23" s="22" t="s">
        <v>23</v>
      </c>
      <c r="C23" s="23">
        <v>368971</v>
      </c>
      <c r="D23" s="23">
        <v>1878</v>
      </c>
      <c r="E23" s="23">
        <v>259200</v>
      </c>
      <c r="F23" s="24">
        <f>(C23-D23)/E23</f>
        <v>1.4162538580246913</v>
      </c>
      <c r="G23" s="25" t="str">
        <f>IF(F23&gt;=1,"yes","no")</f>
        <v>yes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</row>
    <row r="24" spans="1:193" s="14" customFormat="1" ht="15.75">
      <c r="A24" s="21">
        <v>17</v>
      </c>
      <c r="B24" s="22" t="s">
        <v>28</v>
      </c>
      <c r="C24" s="23">
        <v>349830</v>
      </c>
      <c r="D24" s="23">
        <v>37828</v>
      </c>
      <c r="E24" s="23">
        <v>259200</v>
      </c>
      <c r="F24" s="24">
        <f>(C24-D24)/E24</f>
        <v>1.2037114197530865</v>
      </c>
      <c r="G24" s="25" t="str">
        <f>IF(F24&gt;=1,"yes","no")</f>
        <v>yes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</row>
    <row r="25" spans="1:7" ht="15.75">
      <c r="A25" s="27">
        <v>18</v>
      </c>
      <c r="B25" s="28" t="s">
        <v>26</v>
      </c>
      <c r="C25" s="29">
        <v>80541</v>
      </c>
      <c r="D25" s="29">
        <v>95</v>
      </c>
      <c r="E25" s="29">
        <v>259200</v>
      </c>
      <c r="F25" s="30">
        <f>(C25-D25)/E25</f>
        <v>0.31036265432098764</v>
      </c>
      <c r="G25" s="31" t="str">
        <f>IF(F25&gt;=1,"yes","no")</f>
        <v>no</v>
      </c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55" right="0.28" top="0.1968503937007874" bottom="0" header="0.5118110236220472" footer="0.3"/>
  <pageSetup fitToHeight="1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25"/>
  <sheetViews>
    <sheetView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8.28125" style="1" customWidth="1"/>
    <col min="2" max="2" width="43.140625" style="1" customWidth="1"/>
    <col min="3" max="6" width="22.28125" style="1" customWidth="1"/>
    <col min="7" max="7" width="19.28125" style="1" customWidth="1"/>
    <col min="8" max="16384" width="8.00390625" style="4" customWidth="1"/>
  </cols>
  <sheetData>
    <row r="1" spans="1:7" ht="15.75">
      <c r="A1" s="3" t="s">
        <v>2</v>
      </c>
      <c r="B1" s="3"/>
      <c r="C1" s="3"/>
      <c r="D1" s="3"/>
      <c r="E1" s="3"/>
      <c r="F1" s="3"/>
      <c r="G1" s="3"/>
    </row>
    <row r="2" spans="1:7" ht="15.75">
      <c r="A2" s="5" t="s">
        <v>3</v>
      </c>
      <c r="B2" s="5"/>
      <c r="C2" s="5"/>
      <c r="D2" s="5"/>
      <c r="E2" s="5"/>
      <c r="F2" s="5"/>
      <c r="G2" s="5"/>
    </row>
    <row r="3" spans="1:7" ht="15.75">
      <c r="A3" s="6" t="s">
        <v>35</v>
      </c>
      <c r="B3" s="6"/>
      <c r="C3" s="6"/>
      <c r="D3" s="6"/>
      <c r="E3" s="6"/>
      <c r="F3" s="6"/>
      <c r="G3" s="6"/>
    </row>
    <row r="4" spans="1:7" ht="15.75">
      <c r="A4" s="7"/>
      <c r="C4" s="8"/>
      <c r="D4" s="8"/>
      <c r="E4" s="8"/>
      <c r="F4" s="8"/>
      <c r="G4" s="9"/>
    </row>
    <row r="5" spans="1:7" ht="15.75">
      <c r="A5" s="10" t="s">
        <v>0</v>
      </c>
      <c r="B5" s="10" t="s">
        <v>4</v>
      </c>
      <c r="C5" s="10" t="s">
        <v>5</v>
      </c>
      <c r="D5" s="10"/>
      <c r="E5" s="10"/>
      <c r="F5" s="10"/>
      <c r="G5" s="11" t="s">
        <v>6</v>
      </c>
    </row>
    <row r="6" spans="1:7" ht="31.5">
      <c r="A6" s="10"/>
      <c r="B6" s="10"/>
      <c r="C6" s="11" t="s">
        <v>7</v>
      </c>
      <c r="D6" s="11" t="s">
        <v>8</v>
      </c>
      <c r="E6" s="11" t="s">
        <v>9</v>
      </c>
      <c r="F6" s="11" t="s">
        <v>10</v>
      </c>
      <c r="G6" s="12" t="s">
        <v>1</v>
      </c>
    </row>
    <row r="7" spans="1:7" ht="31.5">
      <c r="A7" s="10"/>
      <c r="B7" s="10"/>
      <c r="C7" s="13" t="s">
        <v>11</v>
      </c>
      <c r="D7" s="13" t="s">
        <v>12</v>
      </c>
      <c r="E7" s="13" t="s">
        <v>13</v>
      </c>
      <c r="F7" s="13" t="s">
        <v>14</v>
      </c>
      <c r="G7" s="12"/>
    </row>
    <row r="8" spans="1:7" ht="31.5">
      <c r="A8" s="16">
        <v>1</v>
      </c>
      <c r="B8" s="17" t="s">
        <v>16</v>
      </c>
      <c r="C8" s="18">
        <v>23257501</v>
      </c>
      <c r="D8" s="18">
        <v>2429911</v>
      </c>
      <c r="E8" s="18">
        <v>259200</v>
      </c>
      <c r="F8" s="19">
        <f>(C8-D8)/E8</f>
        <v>80.35335648148148</v>
      </c>
      <c r="G8" s="20" t="str">
        <f>IF(F8&gt;=1,"yes","no")</f>
        <v>yes</v>
      </c>
    </row>
    <row r="9" spans="1:7" ht="31.5">
      <c r="A9" s="21">
        <v>2</v>
      </c>
      <c r="B9" s="22" t="s">
        <v>21</v>
      </c>
      <c r="C9" s="23">
        <v>12495205</v>
      </c>
      <c r="D9" s="23">
        <v>1444966</v>
      </c>
      <c r="E9" s="23">
        <v>259200</v>
      </c>
      <c r="F9" s="24">
        <f>(C9-D9)/E9</f>
        <v>42.63209490740741</v>
      </c>
      <c r="G9" s="25" t="str">
        <f>IF(F9&gt;=1,"yes","no")</f>
        <v>yes</v>
      </c>
    </row>
    <row r="10" spans="1:7" ht="15.75">
      <c r="A10" s="21">
        <v>3</v>
      </c>
      <c r="B10" s="22" t="s">
        <v>20</v>
      </c>
      <c r="C10" s="23">
        <v>23644137</v>
      </c>
      <c r="D10" s="23">
        <v>16690703</v>
      </c>
      <c r="E10" s="23">
        <v>261261</v>
      </c>
      <c r="F10" s="24">
        <f>(C10-D10)/E10</f>
        <v>26.6148946838602</v>
      </c>
      <c r="G10" s="25" t="str">
        <f>IF(F10&gt;=1,"yes","no")</f>
        <v>yes</v>
      </c>
    </row>
    <row r="11" spans="1:7" ht="31.5">
      <c r="A11" s="21">
        <v>4</v>
      </c>
      <c r="B11" s="22" t="s">
        <v>15</v>
      </c>
      <c r="C11" s="23">
        <v>6314596</v>
      </c>
      <c r="D11" s="23">
        <v>103102</v>
      </c>
      <c r="E11" s="23">
        <v>259200</v>
      </c>
      <c r="F11" s="24">
        <f>(C11-D11)/E11</f>
        <v>23.96409722222222</v>
      </c>
      <c r="G11" s="25" t="str">
        <f>IF(F11&gt;=1,"yes","no")</f>
        <v>yes</v>
      </c>
    </row>
    <row r="12" spans="1:7" ht="15.75">
      <c r="A12" s="21">
        <v>5</v>
      </c>
      <c r="B12" s="22" t="s">
        <v>22</v>
      </c>
      <c r="C12" s="23">
        <v>4048022</v>
      </c>
      <c r="D12" s="23">
        <v>484601</v>
      </c>
      <c r="E12" s="23">
        <v>259200</v>
      </c>
      <c r="F12" s="24">
        <f>(C12-D12)/E12</f>
        <v>13.747766203703703</v>
      </c>
      <c r="G12" s="25" t="str">
        <f>IF(F12&gt;=1,"yes","no")</f>
        <v>yes</v>
      </c>
    </row>
    <row r="13" spans="1:193" s="14" customFormat="1" ht="15.75">
      <c r="A13" s="21">
        <v>6</v>
      </c>
      <c r="B13" s="26" t="s">
        <v>29</v>
      </c>
      <c r="C13" s="23">
        <v>5842116</v>
      </c>
      <c r="D13" s="23">
        <v>2345740</v>
      </c>
      <c r="E13" s="23">
        <v>259200</v>
      </c>
      <c r="F13" s="24">
        <f>(C13-D13)/E13</f>
        <v>13.489104938271606</v>
      </c>
      <c r="G13" s="25" t="str">
        <f>IF(F13&gt;=1,"yes","no")</f>
        <v>yes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</row>
    <row r="14" spans="1:7" s="15" customFormat="1" ht="15.75">
      <c r="A14" s="21">
        <v>7</v>
      </c>
      <c r="B14" s="22" t="s">
        <v>32</v>
      </c>
      <c r="C14" s="23">
        <v>1921444</v>
      </c>
      <c r="D14" s="23">
        <v>27964</v>
      </c>
      <c r="E14" s="23">
        <v>259200</v>
      </c>
      <c r="F14" s="24">
        <f>(C14-D14)/E14</f>
        <v>7.305092592592593</v>
      </c>
      <c r="G14" s="25" t="str">
        <f>IF(F14&gt;=1,"yes","no")</f>
        <v>yes</v>
      </c>
    </row>
    <row r="15" spans="1:7" ht="15.75">
      <c r="A15" s="21">
        <v>8</v>
      </c>
      <c r="B15" s="22" t="s">
        <v>19</v>
      </c>
      <c r="C15" s="23">
        <v>1492432</v>
      </c>
      <c r="D15" s="23">
        <v>131748</v>
      </c>
      <c r="E15" s="23">
        <v>260243</v>
      </c>
      <c r="F15" s="24">
        <f>(C15-D15)/E15</f>
        <v>5.228513350983504</v>
      </c>
      <c r="G15" s="25" t="str">
        <f>IF(F15&gt;=1,"yes","no")</f>
        <v>yes</v>
      </c>
    </row>
    <row r="16" spans="1:7" s="15" customFormat="1" ht="15.75">
      <c r="A16" s="21">
        <v>9</v>
      </c>
      <c r="B16" s="22" t="s">
        <v>24</v>
      </c>
      <c r="C16" s="23">
        <v>1199938</v>
      </c>
      <c r="D16" s="23">
        <v>3252</v>
      </c>
      <c r="E16" s="23">
        <v>259200</v>
      </c>
      <c r="F16" s="24">
        <f>(C16-D16)/E16</f>
        <v>4.616844135802469</v>
      </c>
      <c r="G16" s="25" t="str">
        <f>IF(F16&gt;=1,"yes","no")</f>
        <v>yes</v>
      </c>
    </row>
    <row r="17" spans="1:7" ht="31.5">
      <c r="A17" s="21">
        <v>10</v>
      </c>
      <c r="B17" s="22" t="s">
        <v>18</v>
      </c>
      <c r="C17" s="23">
        <v>1036625</v>
      </c>
      <c r="D17" s="23">
        <v>46526</v>
      </c>
      <c r="E17" s="23">
        <v>259200</v>
      </c>
      <c r="F17" s="24">
        <f>(C17-D17)/E17</f>
        <v>3.819826388888889</v>
      </c>
      <c r="G17" s="25" t="str">
        <f>IF(F17&gt;=1,"yes","no")</f>
        <v>yes</v>
      </c>
    </row>
    <row r="18" spans="1:7" ht="31.5">
      <c r="A18" s="21">
        <v>11</v>
      </c>
      <c r="B18" s="22" t="s">
        <v>25</v>
      </c>
      <c r="C18" s="23">
        <v>1117393</v>
      </c>
      <c r="D18" s="23">
        <v>177924</v>
      </c>
      <c r="E18" s="23">
        <v>259200</v>
      </c>
      <c r="F18" s="24">
        <f>(C18-D18)/E18</f>
        <v>3.6244945987654322</v>
      </c>
      <c r="G18" s="25" t="str">
        <f>IF(F18&gt;=1,"yes","no")</f>
        <v>yes</v>
      </c>
    </row>
    <row r="19" spans="1:7" ht="15.75">
      <c r="A19" s="21">
        <v>12</v>
      </c>
      <c r="B19" s="22" t="s">
        <v>17</v>
      </c>
      <c r="C19" s="23">
        <v>825144</v>
      </c>
      <c r="D19" s="23">
        <v>193093</v>
      </c>
      <c r="E19" s="23">
        <v>259200</v>
      </c>
      <c r="F19" s="24">
        <f>(C19-D19)/E19</f>
        <v>2.4384683641975307</v>
      </c>
      <c r="G19" s="25" t="str">
        <f>IF(F19&gt;=1,"yes","no")</f>
        <v>yes</v>
      </c>
    </row>
    <row r="20" spans="1:7" s="15" customFormat="1" ht="15.75">
      <c r="A20" s="21">
        <v>13</v>
      </c>
      <c r="B20" s="26" t="s">
        <v>31</v>
      </c>
      <c r="C20" s="23">
        <v>495829</v>
      </c>
      <c r="D20" s="23">
        <v>27537</v>
      </c>
      <c r="E20" s="23">
        <v>259000</v>
      </c>
      <c r="F20" s="24">
        <f>(C20-D20)/E20</f>
        <v>1.8080772200772202</v>
      </c>
      <c r="G20" s="25" t="str">
        <f>IF(F20&gt;=1,"yes","no")</f>
        <v>yes</v>
      </c>
    </row>
    <row r="21" spans="1:193" s="14" customFormat="1" ht="15.75">
      <c r="A21" s="21">
        <v>14</v>
      </c>
      <c r="B21" s="22" t="s">
        <v>30</v>
      </c>
      <c r="C21" s="23">
        <v>414700</v>
      </c>
      <c r="D21" s="23">
        <v>12443</v>
      </c>
      <c r="E21" s="23">
        <v>259200</v>
      </c>
      <c r="F21" s="24">
        <f>(C21-D21)/E21</f>
        <v>1.551917438271605</v>
      </c>
      <c r="G21" s="25" t="str">
        <f>IF(F21&gt;=1,"yes","no")</f>
        <v>yes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</row>
    <row r="22" spans="1:193" s="14" customFormat="1" ht="31.5">
      <c r="A22" s="21">
        <v>15</v>
      </c>
      <c r="B22" s="26" t="s">
        <v>23</v>
      </c>
      <c r="C22" s="23">
        <v>387556</v>
      </c>
      <c r="D22" s="23">
        <v>2359</v>
      </c>
      <c r="E22" s="23">
        <v>259200</v>
      </c>
      <c r="F22" s="24">
        <f>(C22-D22)/E22</f>
        <v>1.4860995370370371</v>
      </c>
      <c r="G22" s="25" t="str">
        <f>IF(F22&gt;=1,"yes","no")</f>
        <v>yes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</row>
    <row r="23" spans="1:193" s="14" customFormat="1" ht="15.75">
      <c r="A23" s="21">
        <v>16</v>
      </c>
      <c r="B23" s="22" t="s">
        <v>27</v>
      </c>
      <c r="C23" s="23">
        <v>456816</v>
      </c>
      <c r="D23" s="23">
        <v>111057</v>
      </c>
      <c r="E23" s="23">
        <v>259200</v>
      </c>
      <c r="F23" s="24">
        <f>(C23-D23)/E23</f>
        <v>1.3339467592592593</v>
      </c>
      <c r="G23" s="25" t="str">
        <f>IF(F23&gt;=1,"yes","no")</f>
        <v>yes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</row>
    <row r="24" spans="1:193" s="14" customFormat="1" ht="15.75">
      <c r="A24" s="21">
        <v>17</v>
      </c>
      <c r="B24" s="22" t="s">
        <v>28</v>
      </c>
      <c r="C24" s="23">
        <v>343567</v>
      </c>
      <c r="D24" s="23">
        <v>33107</v>
      </c>
      <c r="E24" s="23">
        <v>259200</v>
      </c>
      <c r="F24" s="24">
        <f>(C24-D24)/E24</f>
        <v>1.1977623456790123</v>
      </c>
      <c r="G24" s="25" t="str">
        <f>IF(F24&gt;=1,"yes","no")</f>
        <v>yes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</row>
    <row r="25" spans="1:7" ht="15.75">
      <c r="A25" s="27">
        <v>18</v>
      </c>
      <c r="B25" s="28" t="s">
        <v>26</v>
      </c>
      <c r="C25" s="29">
        <v>83523</v>
      </c>
      <c r="D25" s="29">
        <v>171</v>
      </c>
      <c r="E25" s="29">
        <v>259200</v>
      </c>
      <c r="F25" s="30">
        <f>(C25-D25)/E25</f>
        <v>0.32157407407407407</v>
      </c>
      <c r="G25" s="31" t="str">
        <f>IF(F25&gt;=1,"yes","no")</f>
        <v>no</v>
      </c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55" right="0.28" top="0.1968503937007874" bottom="0" header="0.5118110236220472" footer="0.3"/>
  <pageSetup fitToHeight="1" fitToWidth="1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26"/>
  <sheetViews>
    <sheetView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8.28125" style="1" customWidth="1"/>
    <col min="2" max="2" width="43.140625" style="1" customWidth="1"/>
    <col min="3" max="6" width="22.28125" style="1" customWidth="1"/>
    <col min="7" max="7" width="19.28125" style="1" customWidth="1"/>
    <col min="8" max="16384" width="8.00390625" style="4" customWidth="1"/>
  </cols>
  <sheetData>
    <row r="1" spans="1:7" ht="15.75">
      <c r="A1" s="3" t="s">
        <v>2</v>
      </c>
      <c r="B1" s="3"/>
      <c r="C1" s="3"/>
      <c r="D1" s="3"/>
      <c r="E1" s="3"/>
      <c r="F1" s="3"/>
      <c r="G1" s="3"/>
    </row>
    <row r="2" spans="1:7" ht="15.75">
      <c r="A2" s="5" t="s">
        <v>3</v>
      </c>
      <c r="B2" s="5"/>
      <c r="C2" s="5"/>
      <c r="D2" s="5"/>
      <c r="E2" s="5"/>
      <c r="F2" s="5"/>
      <c r="G2" s="5"/>
    </row>
    <row r="3" spans="1:7" ht="15.75">
      <c r="A3" s="6" t="s">
        <v>37</v>
      </c>
      <c r="B3" s="6"/>
      <c r="C3" s="6"/>
      <c r="D3" s="6"/>
      <c r="E3" s="6"/>
      <c r="F3" s="6"/>
      <c r="G3" s="6"/>
    </row>
    <row r="4" spans="1:7" ht="15.75">
      <c r="A4" s="7"/>
      <c r="C4" s="8"/>
      <c r="D4" s="8"/>
      <c r="E4" s="8"/>
      <c r="F4" s="8"/>
      <c r="G4" s="9"/>
    </row>
    <row r="5" spans="1:7" ht="15.75">
      <c r="A5" s="10" t="s">
        <v>0</v>
      </c>
      <c r="B5" s="10" t="s">
        <v>4</v>
      </c>
      <c r="C5" s="10" t="s">
        <v>5</v>
      </c>
      <c r="D5" s="10"/>
      <c r="E5" s="10"/>
      <c r="F5" s="10"/>
      <c r="G5" s="11" t="s">
        <v>6</v>
      </c>
    </row>
    <row r="6" spans="1:7" ht="31.5">
      <c r="A6" s="10"/>
      <c r="B6" s="10"/>
      <c r="C6" s="11" t="s">
        <v>7</v>
      </c>
      <c r="D6" s="11" t="s">
        <v>8</v>
      </c>
      <c r="E6" s="11" t="s">
        <v>9</v>
      </c>
      <c r="F6" s="11" t="s">
        <v>10</v>
      </c>
      <c r="G6" s="12" t="s">
        <v>1</v>
      </c>
    </row>
    <row r="7" spans="1:7" ht="31.5">
      <c r="A7" s="10"/>
      <c r="B7" s="10"/>
      <c r="C7" s="13" t="s">
        <v>11</v>
      </c>
      <c r="D7" s="13" t="s">
        <v>12</v>
      </c>
      <c r="E7" s="13" t="s">
        <v>13</v>
      </c>
      <c r="F7" s="13" t="s">
        <v>14</v>
      </c>
      <c r="G7" s="12"/>
    </row>
    <row r="8" spans="1:7" ht="31.5">
      <c r="A8" s="16">
        <v>1</v>
      </c>
      <c r="B8" s="17" t="s">
        <v>16</v>
      </c>
      <c r="C8" s="18">
        <v>19650485</v>
      </c>
      <c r="D8" s="18">
        <v>10707</v>
      </c>
      <c r="E8" s="18">
        <v>259200</v>
      </c>
      <c r="F8" s="19">
        <f>(C8-D8)/E8</f>
        <v>75.77074845679013</v>
      </c>
      <c r="G8" s="20" t="str">
        <f>IF(F8&gt;=1,"yes","no")</f>
        <v>yes</v>
      </c>
    </row>
    <row r="9" spans="1:7" ht="31.5">
      <c r="A9" s="21">
        <v>2</v>
      </c>
      <c r="B9" s="22" t="s">
        <v>21</v>
      </c>
      <c r="C9" s="23">
        <v>9583781</v>
      </c>
      <c r="D9" s="23">
        <v>1153746</v>
      </c>
      <c r="E9" s="23">
        <v>259200</v>
      </c>
      <c r="F9" s="24">
        <f>(C9-D9)/E9</f>
        <v>32.523283179012346</v>
      </c>
      <c r="G9" s="25" t="str">
        <f>IF(F9&gt;=1,"yes","no")</f>
        <v>yes</v>
      </c>
    </row>
    <row r="10" spans="1:7" ht="15.75">
      <c r="A10" s="21">
        <v>3</v>
      </c>
      <c r="B10" s="22" t="s">
        <v>20</v>
      </c>
      <c r="C10" s="23">
        <v>24140900</v>
      </c>
      <c r="D10" s="23">
        <v>16809146</v>
      </c>
      <c r="E10" s="23">
        <v>261398</v>
      </c>
      <c r="F10" s="24">
        <f>(C10-D10)/E10</f>
        <v>28.048240613929718</v>
      </c>
      <c r="G10" s="25" t="str">
        <f>IF(F10&gt;=1,"yes","no")</f>
        <v>yes</v>
      </c>
    </row>
    <row r="11" spans="1:7" ht="31.5">
      <c r="A11" s="21">
        <v>4</v>
      </c>
      <c r="B11" s="22" t="s">
        <v>15</v>
      </c>
      <c r="C11" s="23">
        <v>6862583</v>
      </c>
      <c r="D11" s="23">
        <v>823502</v>
      </c>
      <c r="E11" s="23">
        <v>259200</v>
      </c>
      <c r="F11" s="24">
        <f>(C11-D11)/E11</f>
        <v>23.29892361111111</v>
      </c>
      <c r="G11" s="25" t="str">
        <f>IF(F11&gt;=1,"yes","no")</f>
        <v>yes</v>
      </c>
    </row>
    <row r="12" spans="1:7" ht="15.75">
      <c r="A12" s="21">
        <v>5</v>
      </c>
      <c r="B12" s="22" t="s">
        <v>29</v>
      </c>
      <c r="C12" s="23">
        <v>7838282</v>
      </c>
      <c r="D12" s="23">
        <v>3795078</v>
      </c>
      <c r="E12" s="23">
        <v>259200</v>
      </c>
      <c r="F12" s="24">
        <f>(C12-D12)/E12</f>
        <v>15.598780864197531</v>
      </c>
      <c r="G12" s="25" t="str">
        <f>IF(F12&gt;=1,"yes","no")</f>
        <v>yes</v>
      </c>
    </row>
    <row r="13" spans="1:193" s="14" customFormat="1" ht="15.75">
      <c r="A13" s="21">
        <v>6</v>
      </c>
      <c r="B13" s="26" t="s">
        <v>22</v>
      </c>
      <c r="C13" s="23">
        <v>4103151</v>
      </c>
      <c r="D13" s="23">
        <v>402364</v>
      </c>
      <c r="E13" s="23">
        <v>259200</v>
      </c>
      <c r="F13" s="24">
        <f>(C13-D13)/E13</f>
        <v>14.27772762345679</v>
      </c>
      <c r="G13" s="25" t="str">
        <f>IF(F13&gt;=1,"yes","no")</f>
        <v>yes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</row>
    <row r="14" spans="1:7" s="15" customFormat="1" ht="15.75">
      <c r="A14" s="21">
        <v>7</v>
      </c>
      <c r="B14" s="22" t="s">
        <v>32</v>
      </c>
      <c r="C14" s="23">
        <v>1920049</v>
      </c>
      <c r="D14" s="23">
        <v>25859</v>
      </c>
      <c r="E14" s="23">
        <v>259200</v>
      </c>
      <c r="F14" s="24">
        <f>(C14-D14)/E14</f>
        <v>7.307831790123457</v>
      </c>
      <c r="G14" s="25" t="str">
        <f>IF(F14&gt;=1,"yes","no")</f>
        <v>yes</v>
      </c>
    </row>
    <row r="15" spans="1:7" ht="15.75">
      <c r="A15" s="21">
        <v>8</v>
      </c>
      <c r="B15" s="22" t="s">
        <v>19</v>
      </c>
      <c r="C15" s="23">
        <v>1556656</v>
      </c>
      <c r="D15" s="23">
        <v>126448</v>
      </c>
      <c r="E15" s="23">
        <v>260211</v>
      </c>
      <c r="F15" s="24">
        <f>(C15-D15)/E15</f>
        <v>5.496339509090699</v>
      </c>
      <c r="G15" s="25" t="str">
        <f>IF(F15&gt;=1,"yes","no")</f>
        <v>yes</v>
      </c>
    </row>
    <row r="16" spans="1:7" s="15" customFormat="1" ht="15.75">
      <c r="A16" s="21">
        <v>9</v>
      </c>
      <c r="B16" s="22" t="s">
        <v>24</v>
      </c>
      <c r="C16" s="23">
        <v>1201051</v>
      </c>
      <c r="D16" s="23">
        <v>3297</v>
      </c>
      <c r="E16" s="23">
        <v>259200</v>
      </c>
      <c r="F16" s="24">
        <f>(C16-D16)/E16</f>
        <v>4.6209645061728395</v>
      </c>
      <c r="G16" s="25" t="str">
        <f>IF(F16&gt;=1,"yes","no")</f>
        <v>yes</v>
      </c>
    </row>
    <row r="17" spans="1:7" ht="31.5">
      <c r="A17" s="21">
        <v>10</v>
      </c>
      <c r="B17" s="22" t="s">
        <v>18</v>
      </c>
      <c r="C17" s="23">
        <v>1137590</v>
      </c>
      <c r="D17" s="23">
        <v>6238</v>
      </c>
      <c r="E17" s="23">
        <v>259200</v>
      </c>
      <c r="F17" s="24">
        <f>(C17-D17)/E17</f>
        <v>4.364783950617284</v>
      </c>
      <c r="G17" s="25" t="str">
        <f>IF(F17&gt;=1,"yes","no")</f>
        <v>yes</v>
      </c>
    </row>
    <row r="18" spans="1:7" ht="31.5">
      <c r="A18" s="21">
        <v>11</v>
      </c>
      <c r="B18" s="22" t="s">
        <v>25</v>
      </c>
      <c r="C18" s="23">
        <v>1136487</v>
      </c>
      <c r="D18" s="23">
        <v>169268</v>
      </c>
      <c r="E18" s="23">
        <v>259200</v>
      </c>
      <c r="F18" s="24">
        <f>(C18-D18)/E18</f>
        <v>3.7315547839506173</v>
      </c>
      <c r="G18" s="25" t="str">
        <f>IF(F18&gt;=1,"yes","no")</f>
        <v>yes</v>
      </c>
    </row>
    <row r="19" spans="1:7" ht="15.75">
      <c r="A19" s="21">
        <v>12</v>
      </c>
      <c r="B19" s="22" t="s">
        <v>36</v>
      </c>
      <c r="C19" s="23">
        <v>874516</v>
      </c>
      <c r="D19" s="23">
        <v>1116</v>
      </c>
      <c r="E19" s="23">
        <v>259200</v>
      </c>
      <c r="F19" s="24"/>
      <c r="G19" s="25"/>
    </row>
    <row r="20" spans="1:7" s="15" customFormat="1" ht="15.75">
      <c r="A20" s="21">
        <v>13</v>
      </c>
      <c r="B20" s="26" t="s">
        <v>17</v>
      </c>
      <c r="C20" s="23">
        <v>682394</v>
      </c>
      <c r="D20" s="23">
        <v>190585</v>
      </c>
      <c r="E20" s="23">
        <v>259200</v>
      </c>
      <c r="F20" s="24">
        <f>(C20-D20)/E20</f>
        <v>1.8974112654320987</v>
      </c>
      <c r="G20" s="25" t="str">
        <f>IF(F20&gt;=1,"yes","no")</f>
        <v>yes</v>
      </c>
    </row>
    <row r="21" spans="1:193" s="14" customFormat="1" ht="15.75">
      <c r="A21" s="21">
        <v>14</v>
      </c>
      <c r="B21" s="22" t="s">
        <v>31</v>
      </c>
      <c r="C21" s="23">
        <v>476341</v>
      </c>
      <c r="D21" s="23">
        <v>27696</v>
      </c>
      <c r="E21" s="23">
        <v>259200</v>
      </c>
      <c r="F21" s="24">
        <f>(C21-D21)/E21</f>
        <v>1.730883487654321</v>
      </c>
      <c r="G21" s="25" t="str">
        <f>IF(F21&gt;=1,"yes","no")</f>
        <v>yes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</row>
    <row r="22" spans="1:193" s="14" customFormat="1" ht="31.5">
      <c r="A22" s="21">
        <v>15</v>
      </c>
      <c r="B22" s="26" t="s">
        <v>23</v>
      </c>
      <c r="C22" s="23">
        <v>408676</v>
      </c>
      <c r="D22" s="23">
        <v>2184</v>
      </c>
      <c r="E22" s="23">
        <v>259200</v>
      </c>
      <c r="F22" s="24">
        <f>(C22-D22)/E22</f>
        <v>1.5682561728395061</v>
      </c>
      <c r="G22" s="25" t="str">
        <f>IF(F22&gt;=1,"yes","no")</f>
        <v>yes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</row>
    <row r="23" spans="1:193" s="14" customFormat="1" ht="15.75">
      <c r="A23" s="21">
        <v>16</v>
      </c>
      <c r="B23" s="22" t="s">
        <v>30</v>
      </c>
      <c r="C23" s="23">
        <v>398077</v>
      </c>
      <c r="D23" s="23">
        <v>8800</v>
      </c>
      <c r="E23" s="23">
        <v>259200</v>
      </c>
      <c r="F23" s="24">
        <f>(C23-D23)/E23</f>
        <v>1.5018402777777777</v>
      </c>
      <c r="G23" s="25" t="str">
        <f>IF(F23&gt;=1,"yes","no")</f>
        <v>yes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</row>
    <row r="24" spans="1:193" s="14" customFormat="1" ht="15.75">
      <c r="A24" s="21">
        <v>17</v>
      </c>
      <c r="B24" s="22" t="s">
        <v>27</v>
      </c>
      <c r="C24" s="23">
        <v>491796</v>
      </c>
      <c r="D24" s="23">
        <v>108117</v>
      </c>
      <c r="E24" s="23">
        <v>259200</v>
      </c>
      <c r="F24" s="24">
        <f>(C24-D24)/E24</f>
        <v>1.4802430555555555</v>
      </c>
      <c r="G24" s="25" t="str">
        <f>IF(F24&gt;=1,"yes","no")</f>
        <v>yes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</row>
    <row r="25" spans="1:193" s="14" customFormat="1" ht="15.75">
      <c r="A25" s="21">
        <v>18</v>
      </c>
      <c r="B25" s="22" t="s">
        <v>28</v>
      </c>
      <c r="C25" s="23">
        <v>343028</v>
      </c>
      <c r="D25" s="23">
        <v>78572</v>
      </c>
      <c r="E25" s="23">
        <v>259200</v>
      </c>
      <c r="F25" s="24">
        <f>(C25-D25)/E25</f>
        <v>1.0202777777777778</v>
      </c>
      <c r="G25" s="25" t="str">
        <f>IF(F25&gt;=1,"yes","no")</f>
        <v>yes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</row>
    <row r="26" spans="1:7" ht="15.75">
      <c r="A26" s="27">
        <v>19</v>
      </c>
      <c r="B26" s="28" t="s">
        <v>26</v>
      </c>
      <c r="C26" s="29">
        <v>82726</v>
      </c>
      <c r="D26" s="29">
        <v>607</v>
      </c>
      <c r="E26" s="29">
        <v>259200</v>
      </c>
      <c r="F26" s="30">
        <f>(C26-D26)/E26</f>
        <v>0.31681712962962966</v>
      </c>
      <c r="G26" s="31" t="str">
        <f>IF(F26&gt;=1,"yes","no")</f>
        <v>no</v>
      </c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55" right="0.28" top="0.1968503937007874" bottom="0" header="0.5118110236220472" footer="0.3"/>
  <pageSetup fitToHeight="1" fitToWidth="1" horizontalDpi="600" verticalDpi="600" orientation="portrait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26"/>
  <sheetViews>
    <sheetView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8.28125" style="1" customWidth="1"/>
    <col min="2" max="2" width="43.140625" style="1" customWidth="1"/>
    <col min="3" max="6" width="22.28125" style="1" customWidth="1"/>
    <col min="7" max="7" width="19.28125" style="1" customWidth="1"/>
    <col min="8" max="16384" width="8.00390625" style="4" customWidth="1"/>
  </cols>
  <sheetData>
    <row r="1" spans="1:7" ht="15.75">
      <c r="A1" s="3" t="s">
        <v>2</v>
      </c>
      <c r="B1" s="3"/>
      <c r="C1" s="3"/>
      <c r="D1" s="3"/>
      <c r="E1" s="3"/>
      <c r="F1" s="3"/>
      <c r="G1" s="3"/>
    </row>
    <row r="2" spans="1:7" ht="15.75">
      <c r="A2" s="5" t="s">
        <v>3</v>
      </c>
      <c r="B2" s="5"/>
      <c r="C2" s="5"/>
      <c r="D2" s="5"/>
      <c r="E2" s="5"/>
      <c r="F2" s="5"/>
      <c r="G2" s="5"/>
    </row>
    <row r="3" spans="1:7" ht="15.75">
      <c r="A3" s="6" t="s">
        <v>38</v>
      </c>
      <c r="B3" s="6"/>
      <c r="C3" s="6"/>
      <c r="D3" s="6"/>
      <c r="E3" s="6"/>
      <c r="F3" s="6"/>
      <c r="G3" s="6"/>
    </row>
    <row r="4" spans="1:7" ht="15.75">
      <c r="A4" s="7"/>
      <c r="C4" s="8"/>
      <c r="D4" s="8"/>
      <c r="E4" s="8"/>
      <c r="F4" s="8"/>
      <c r="G4" s="9"/>
    </row>
    <row r="5" spans="1:7" ht="15.75">
      <c r="A5" s="10" t="s">
        <v>0</v>
      </c>
      <c r="B5" s="10" t="s">
        <v>4</v>
      </c>
      <c r="C5" s="10" t="s">
        <v>5</v>
      </c>
      <c r="D5" s="10"/>
      <c r="E5" s="10"/>
      <c r="F5" s="10"/>
      <c r="G5" s="11" t="s">
        <v>6</v>
      </c>
    </row>
    <row r="6" spans="1:7" ht="31.5">
      <c r="A6" s="10"/>
      <c r="B6" s="10"/>
      <c r="C6" s="11" t="s">
        <v>7</v>
      </c>
      <c r="D6" s="11" t="s">
        <v>8</v>
      </c>
      <c r="E6" s="11" t="s">
        <v>9</v>
      </c>
      <c r="F6" s="11" t="s">
        <v>10</v>
      </c>
      <c r="G6" s="12" t="s">
        <v>1</v>
      </c>
    </row>
    <row r="7" spans="1:7" ht="31.5">
      <c r="A7" s="10"/>
      <c r="B7" s="10"/>
      <c r="C7" s="13" t="s">
        <v>11</v>
      </c>
      <c r="D7" s="13" t="s">
        <v>12</v>
      </c>
      <c r="E7" s="13" t="s">
        <v>13</v>
      </c>
      <c r="F7" s="13" t="s">
        <v>14</v>
      </c>
      <c r="G7" s="12"/>
    </row>
    <row r="8" spans="1:7" ht="31.5">
      <c r="A8" s="16">
        <v>1</v>
      </c>
      <c r="B8" s="17" t="s">
        <v>16</v>
      </c>
      <c r="C8" s="18">
        <v>17767923</v>
      </c>
      <c r="D8" s="18">
        <v>8322</v>
      </c>
      <c r="E8" s="18">
        <v>259200</v>
      </c>
      <c r="F8" s="19">
        <f>(C8-D8)/E8</f>
        <v>68.51697916666667</v>
      </c>
      <c r="G8" s="20" t="str">
        <f>IF(F8&gt;=1,"yes","no")</f>
        <v>yes</v>
      </c>
    </row>
    <row r="9" spans="1:7" ht="31.5">
      <c r="A9" s="21">
        <v>2</v>
      </c>
      <c r="B9" s="22" t="s">
        <v>21</v>
      </c>
      <c r="C9" s="23">
        <v>9947201</v>
      </c>
      <c r="D9" s="23">
        <v>139470</v>
      </c>
      <c r="E9" s="23">
        <v>259200</v>
      </c>
      <c r="F9" s="24">
        <f>(C9-D9)/E9</f>
        <v>37.83846836419753</v>
      </c>
      <c r="G9" s="25" t="str">
        <f>IF(F9&gt;=1,"yes","no")</f>
        <v>yes</v>
      </c>
    </row>
    <row r="10" spans="1:7" ht="31.5">
      <c r="A10" s="21">
        <v>3</v>
      </c>
      <c r="B10" s="22" t="s">
        <v>15</v>
      </c>
      <c r="C10" s="23">
        <v>7228613</v>
      </c>
      <c r="D10" s="23">
        <v>1154280</v>
      </c>
      <c r="E10" s="23">
        <v>259200</v>
      </c>
      <c r="F10" s="24">
        <f>(C10-D10)/E10</f>
        <v>23.434926697530866</v>
      </c>
      <c r="G10" s="25" t="str">
        <f>IF(F10&gt;=1,"yes","no")</f>
        <v>yes</v>
      </c>
    </row>
    <row r="11" spans="1:7" ht="15.75">
      <c r="A11" s="21">
        <v>4</v>
      </c>
      <c r="B11" s="22" t="s">
        <v>20</v>
      </c>
      <c r="C11" s="23">
        <v>23481804</v>
      </c>
      <c r="D11" s="23">
        <v>17629102</v>
      </c>
      <c r="E11" s="23">
        <v>261234</v>
      </c>
      <c r="F11" s="24">
        <f>(C11-D11)/E11</f>
        <v>22.404059195969896</v>
      </c>
      <c r="G11" s="25" t="str">
        <f>IF(F11&gt;=1,"yes","no")</f>
        <v>yes</v>
      </c>
    </row>
    <row r="12" spans="1:7" ht="15.75">
      <c r="A12" s="21">
        <v>5</v>
      </c>
      <c r="B12" s="22" t="s">
        <v>22</v>
      </c>
      <c r="C12" s="23">
        <v>4077503</v>
      </c>
      <c r="D12" s="23">
        <v>17839</v>
      </c>
      <c r="E12" s="23">
        <v>259200</v>
      </c>
      <c r="F12" s="24">
        <f>(C12-D12)/E12</f>
        <v>15.662283950617283</v>
      </c>
      <c r="G12" s="25" t="str">
        <f>IF(F12&gt;=1,"yes","no")</f>
        <v>yes</v>
      </c>
    </row>
    <row r="13" spans="1:193" s="14" customFormat="1" ht="15.75">
      <c r="A13" s="21">
        <v>6</v>
      </c>
      <c r="B13" s="26" t="s">
        <v>29</v>
      </c>
      <c r="C13" s="23">
        <v>7014179</v>
      </c>
      <c r="D13" s="23">
        <v>4125688</v>
      </c>
      <c r="E13" s="23">
        <v>259200</v>
      </c>
      <c r="F13" s="24">
        <f>(C13-D13)/E13</f>
        <v>11.143869598765432</v>
      </c>
      <c r="G13" s="25" t="str">
        <f>IF(F13&gt;=1,"yes","no")</f>
        <v>yes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</row>
    <row r="14" spans="1:7" s="15" customFormat="1" ht="15.75">
      <c r="A14" s="21">
        <v>7</v>
      </c>
      <c r="B14" s="22" t="s">
        <v>32</v>
      </c>
      <c r="C14" s="23">
        <v>1903665</v>
      </c>
      <c r="D14" s="23">
        <v>23106</v>
      </c>
      <c r="E14" s="23">
        <v>259200</v>
      </c>
      <c r="F14" s="24">
        <f>(C14-D14)/E14</f>
        <v>7.255243055555556</v>
      </c>
      <c r="G14" s="25" t="str">
        <f>IF(F14&gt;=1,"yes","no")</f>
        <v>yes</v>
      </c>
    </row>
    <row r="15" spans="1:7" ht="15.75">
      <c r="A15" s="21">
        <v>8</v>
      </c>
      <c r="B15" s="22" t="s">
        <v>19</v>
      </c>
      <c r="C15" s="23">
        <v>1408755</v>
      </c>
      <c r="D15" s="23">
        <v>21814</v>
      </c>
      <c r="E15" s="23">
        <v>260172</v>
      </c>
      <c r="F15" s="24">
        <f>(C15-D15)/E15</f>
        <v>5.330861891364174</v>
      </c>
      <c r="G15" s="25" t="str">
        <f>IF(F15&gt;=1,"yes","no")</f>
        <v>yes</v>
      </c>
    </row>
    <row r="16" spans="1:7" s="15" customFormat="1" ht="15.75">
      <c r="A16" s="21">
        <v>9</v>
      </c>
      <c r="B16" s="22" t="s">
        <v>24</v>
      </c>
      <c r="C16" s="23">
        <v>1207586</v>
      </c>
      <c r="D16" s="23">
        <v>5387</v>
      </c>
      <c r="E16" s="23">
        <v>259200</v>
      </c>
      <c r="F16" s="24">
        <f>(C16-D16)/E16</f>
        <v>4.638113425925926</v>
      </c>
      <c r="G16" s="25" t="str">
        <f>IF(F16&gt;=1,"yes","no")</f>
        <v>yes</v>
      </c>
    </row>
    <row r="17" spans="1:7" ht="31.5">
      <c r="A17" s="21">
        <v>10</v>
      </c>
      <c r="B17" s="22" t="s">
        <v>18</v>
      </c>
      <c r="C17" s="23">
        <v>1139914</v>
      </c>
      <c r="D17" s="23">
        <v>5368</v>
      </c>
      <c r="E17" s="23">
        <v>259200</v>
      </c>
      <c r="F17" s="24">
        <f>(C17-D17)/E17</f>
        <v>4.377106481481482</v>
      </c>
      <c r="G17" s="25" t="str">
        <f>IF(F17&gt;=1,"yes","no")</f>
        <v>yes</v>
      </c>
    </row>
    <row r="18" spans="1:7" ht="31.5">
      <c r="A18" s="21">
        <v>11</v>
      </c>
      <c r="B18" s="22" t="s">
        <v>25</v>
      </c>
      <c r="C18" s="23">
        <v>1004494</v>
      </c>
      <c r="D18" s="23">
        <v>20217</v>
      </c>
      <c r="E18" s="23">
        <v>259200</v>
      </c>
      <c r="F18" s="24">
        <f>(C18-D18)/E18</f>
        <v>3.7973649691358027</v>
      </c>
      <c r="G18" s="25" t="str">
        <f>IF(F18&gt;=1,"yes","no")</f>
        <v>yes</v>
      </c>
    </row>
    <row r="19" spans="1:7" ht="15.75">
      <c r="A19" s="21">
        <v>12</v>
      </c>
      <c r="B19" s="22" t="s">
        <v>36</v>
      </c>
      <c r="C19" s="23">
        <v>834463</v>
      </c>
      <c r="D19" s="23">
        <v>932</v>
      </c>
      <c r="E19" s="23">
        <v>259200</v>
      </c>
      <c r="F19" s="24"/>
      <c r="G19" s="25"/>
    </row>
    <row r="20" spans="1:7" s="15" customFormat="1" ht="15.75">
      <c r="A20" s="21">
        <v>13</v>
      </c>
      <c r="B20" s="26" t="s">
        <v>17</v>
      </c>
      <c r="C20" s="23">
        <v>784068</v>
      </c>
      <c r="D20" s="23">
        <v>193072</v>
      </c>
      <c r="E20" s="23">
        <v>259200</v>
      </c>
      <c r="F20" s="24">
        <f>(C20-D20)/E20</f>
        <v>2.280077160493827</v>
      </c>
      <c r="G20" s="25" t="str">
        <f>IF(F20&gt;=1,"yes","no")</f>
        <v>yes</v>
      </c>
    </row>
    <row r="21" spans="1:193" s="14" customFormat="1" ht="15.75">
      <c r="A21" s="21">
        <v>14</v>
      </c>
      <c r="B21" s="22" t="s">
        <v>27</v>
      </c>
      <c r="C21" s="23">
        <v>482073</v>
      </c>
      <c r="D21" s="23">
        <v>45901</v>
      </c>
      <c r="E21" s="23">
        <v>259200</v>
      </c>
      <c r="F21" s="24">
        <f>(C21-D21)/E21</f>
        <v>1.6827623456790124</v>
      </c>
      <c r="G21" s="25" t="str">
        <f>IF(F21&gt;=1,"yes","no")</f>
        <v>yes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</row>
    <row r="22" spans="1:193" s="14" customFormat="1" ht="15.75">
      <c r="A22" s="21">
        <v>15</v>
      </c>
      <c r="B22" s="26" t="s">
        <v>31</v>
      </c>
      <c r="C22" s="23">
        <v>464451</v>
      </c>
      <c r="D22" s="23">
        <v>30387</v>
      </c>
      <c r="E22" s="23">
        <v>259200</v>
      </c>
      <c r="F22" s="24">
        <f>(C22-D22)/E22</f>
        <v>1.6746296296296297</v>
      </c>
      <c r="G22" s="25" t="str">
        <f>IF(F22&gt;=1,"yes","no")</f>
        <v>yes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</row>
    <row r="23" spans="1:193" s="14" customFormat="1" ht="31.5">
      <c r="A23" s="21">
        <v>16</v>
      </c>
      <c r="B23" s="22" t="s">
        <v>23</v>
      </c>
      <c r="C23" s="23">
        <v>408752</v>
      </c>
      <c r="D23" s="23">
        <v>2473</v>
      </c>
      <c r="E23" s="23">
        <v>259200</v>
      </c>
      <c r="F23" s="24">
        <f>(C23-D23)/E23</f>
        <v>1.567434413580247</v>
      </c>
      <c r="G23" s="25" t="str">
        <f>IF(F23&gt;=1,"yes","no")</f>
        <v>yes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</row>
    <row r="24" spans="1:193" s="14" customFormat="1" ht="15.75">
      <c r="A24" s="21">
        <v>17</v>
      </c>
      <c r="B24" s="22" t="s">
        <v>30</v>
      </c>
      <c r="C24" s="23">
        <v>386741</v>
      </c>
      <c r="D24" s="23">
        <v>7710</v>
      </c>
      <c r="E24" s="23">
        <v>259200</v>
      </c>
      <c r="F24" s="24">
        <f>(C24-D24)/E24</f>
        <v>1.4623109567901234</v>
      </c>
      <c r="G24" s="25" t="str">
        <f>IF(F24&gt;=1,"yes","no")</f>
        <v>yes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</row>
    <row r="25" spans="1:193" s="14" customFormat="1" ht="15.75">
      <c r="A25" s="21">
        <v>18</v>
      </c>
      <c r="B25" s="22" t="s">
        <v>28</v>
      </c>
      <c r="C25" s="23">
        <v>361607</v>
      </c>
      <c r="D25" s="23">
        <v>51448</v>
      </c>
      <c r="E25" s="23">
        <v>259200</v>
      </c>
      <c r="F25" s="24">
        <f>(C25-D25)/E25</f>
        <v>1.1966010802469136</v>
      </c>
      <c r="G25" s="25" t="str">
        <f>IF(F25&gt;=1,"yes","no")</f>
        <v>yes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</row>
    <row r="26" spans="1:7" ht="15.75">
      <c r="A26" s="27">
        <v>19</v>
      </c>
      <c r="B26" s="28" t="s">
        <v>26</v>
      </c>
      <c r="C26" s="29">
        <v>83244</v>
      </c>
      <c r="D26" s="29">
        <v>587</v>
      </c>
      <c r="E26" s="29">
        <v>259200</v>
      </c>
      <c r="F26" s="30">
        <f>(C26-D26)/E26</f>
        <v>0.31889274691358027</v>
      </c>
      <c r="G26" s="31" t="str">
        <f>IF(F26&gt;=1,"yes","no")</f>
        <v>no</v>
      </c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55" right="0.28" top="0.1968503937007874" bottom="0" header="0.5118110236220472" footer="0.3"/>
  <pageSetup fitToHeight="1" fitToWidth="1" horizontalDpi="600" verticalDpi="6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26"/>
  <sheetViews>
    <sheetView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8.28125" style="1" customWidth="1"/>
    <col min="2" max="2" width="43.140625" style="1" customWidth="1"/>
    <col min="3" max="6" width="22.28125" style="1" customWidth="1"/>
    <col min="7" max="7" width="19.28125" style="1" customWidth="1"/>
    <col min="8" max="16384" width="8.00390625" style="4" customWidth="1"/>
  </cols>
  <sheetData>
    <row r="1" spans="1:7" ht="15.75">
      <c r="A1" s="3" t="s">
        <v>2</v>
      </c>
      <c r="B1" s="3"/>
      <c r="C1" s="3"/>
      <c r="D1" s="3"/>
      <c r="E1" s="3"/>
      <c r="F1" s="3"/>
      <c r="G1" s="3"/>
    </row>
    <row r="2" spans="1:7" ht="15.75">
      <c r="A2" s="5" t="s">
        <v>3</v>
      </c>
      <c r="B2" s="5"/>
      <c r="C2" s="5"/>
      <c r="D2" s="5"/>
      <c r="E2" s="5"/>
      <c r="F2" s="5"/>
      <c r="G2" s="5"/>
    </row>
    <row r="3" spans="1:7" ht="15.75">
      <c r="A3" s="6" t="s">
        <v>39</v>
      </c>
      <c r="B3" s="6"/>
      <c r="C3" s="6"/>
      <c r="D3" s="6"/>
      <c r="E3" s="6"/>
      <c r="F3" s="6"/>
      <c r="G3" s="6"/>
    </row>
    <row r="4" spans="1:7" ht="15.75">
      <c r="A4" s="7"/>
      <c r="C4" s="8"/>
      <c r="D4" s="8"/>
      <c r="E4" s="8"/>
      <c r="F4" s="8"/>
      <c r="G4" s="9"/>
    </row>
    <row r="5" spans="1:7" ht="15.75">
      <c r="A5" s="10" t="s">
        <v>0</v>
      </c>
      <c r="B5" s="10" t="s">
        <v>4</v>
      </c>
      <c r="C5" s="10" t="s">
        <v>5</v>
      </c>
      <c r="D5" s="10"/>
      <c r="E5" s="10"/>
      <c r="F5" s="10"/>
      <c r="G5" s="11" t="s">
        <v>6</v>
      </c>
    </row>
    <row r="6" spans="1:7" ht="31.5">
      <c r="A6" s="10"/>
      <c r="B6" s="10"/>
      <c r="C6" s="11" t="s">
        <v>7</v>
      </c>
      <c r="D6" s="11" t="s">
        <v>8</v>
      </c>
      <c r="E6" s="11" t="s">
        <v>9</v>
      </c>
      <c r="F6" s="11" t="s">
        <v>10</v>
      </c>
      <c r="G6" s="12" t="s">
        <v>1</v>
      </c>
    </row>
    <row r="7" spans="1:7" ht="31.5">
      <c r="A7" s="10"/>
      <c r="B7" s="10"/>
      <c r="C7" s="13" t="s">
        <v>11</v>
      </c>
      <c r="D7" s="13" t="s">
        <v>12</v>
      </c>
      <c r="E7" s="13" t="s">
        <v>13</v>
      </c>
      <c r="F7" s="13" t="s">
        <v>14</v>
      </c>
      <c r="G7" s="12"/>
    </row>
    <row r="8" spans="1:7" ht="31.5">
      <c r="A8" s="16">
        <v>1</v>
      </c>
      <c r="B8" s="17" t="s">
        <v>21</v>
      </c>
      <c r="C8" s="18">
        <v>10135556</v>
      </c>
      <c r="D8" s="18">
        <v>168405</v>
      </c>
      <c r="E8" s="18">
        <v>259200</v>
      </c>
      <c r="F8" s="19">
        <f>(C8-D8)/E8</f>
        <v>38.45351466049383</v>
      </c>
      <c r="G8" s="20" t="str">
        <f>IF(F8&gt;=1,"yes","no")</f>
        <v>yes</v>
      </c>
    </row>
    <row r="9" spans="1:7" ht="15.75">
      <c r="A9" s="21">
        <v>2</v>
      </c>
      <c r="B9" s="22" t="s">
        <v>20</v>
      </c>
      <c r="C9" s="23">
        <v>25784420</v>
      </c>
      <c r="D9" s="23">
        <v>18016568</v>
      </c>
      <c r="E9" s="23">
        <v>261296</v>
      </c>
      <c r="F9" s="24">
        <f>(C9-D9)/E9</f>
        <v>29.72817035086645</v>
      </c>
      <c r="G9" s="25" t="str">
        <f>IF(F9&gt;=1,"yes","no")</f>
        <v>yes</v>
      </c>
    </row>
    <row r="10" spans="1:7" ht="31.5">
      <c r="A10" s="21">
        <v>3</v>
      </c>
      <c r="B10" s="22" t="s">
        <v>15</v>
      </c>
      <c r="C10" s="23">
        <v>7321701</v>
      </c>
      <c r="D10" s="23">
        <v>2459557</v>
      </c>
      <c r="E10" s="23">
        <v>259200</v>
      </c>
      <c r="F10" s="24">
        <f>(C10-D10)/E10</f>
        <v>18.758271604938273</v>
      </c>
      <c r="G10" s="25" t="str">
        <f>IF(F10&gt;=1,"yes","no")</f>
        <v>yes</v>
      </c>
    </row>
    <row r="11" spans="1:7" ht="15.75">
      <c r="A11" s="21">
        <v>4</v>
      </c>
      <c r="B11" s="22" t="s">
        <v>22</v>
      </c>
      <c r="C11" s="23">
        <v>4218696</v>
      </c>
      <c r="D11" s="23">
        <v>18333</v>
      </c>
      <c r="E11" s="23">
        <v>259200</v>
      </c>
      <c r="F11" s="24">
        <f>(C11-D11)/E11</f>
        <v>16.20510416666667</v>
      </c>
      <c r="G11" s="25" t="str">
        <f>IF(F11&gt;=1,"yes","no")</f>
        <v>yes</v>
      </c>
    </row>
    <row r="12" spans="1:7" ht="15.75">
      <c r="A12" s="21">
        <v>5</v>
      </c>
      <c r="B12" s="22" t="s">
        <v>29</v>
      </c>
      <c r="C12" s="23">
        <v>8037246</v>
      </c>
      <c r="D12" s="23">
        <v>4382652</v>
      </c>
      <c r="E12" s="23">
        <v>259200</v>
      </c>
      <c r="F12" s="24">
        <f>(C12-D12)/E12</f>
        <v>14.09951388888889</v>
      </c>
      <c r="G12" s="25" t="str">
        <f>IF(F12&gt;=1,"yes","no")</f>
        <v>yes</v>
      </c>
    </row>
    <row r="13" spans="1:193" s="14" customFormat="1" ht="31.5">
      <c r="A13" s="21">
        <v>6</v>
      </c>
      <c r="B13" s="26" t="s">
        <v>16</v>
      </c>
      <c r="C13" s="23">
        <v>1991763</v>
      </c>
      <c r="D13" s="23">
        <v>5202</v>
      </c>
      <c r="E13" s="23">
        <v>259200</v>
      </c>
      <c r="F13" s="24">
        <f>(C13-D13)/E13</f>
        <v>7.6642013888888885</v>
      </c>
      <c r="G13" s="25" t="str">
        <f>IF(F13&gt;=1,"yes","no")</f>
        <v>yes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</row>
    <row r="14" spans="1:7" s="15" customFormat="1" ht="15.75">
      <c r="A14" s="21">
        <v>7</v>
      </c>
      <c r="B14" s="22" t="s">
        <v>32</v>
      </c>
      <c r="C14" s="23">
        <v>2088410</v>
      </c>
      <c r="D14" s="23">
        <v>370362</v>
      </c>
      <c r="E14" s="23">
        <v>259200</v>
      </c>
      <c r="F14" s="24">
        <f>(C14-D14)/E14</f>
        <v>6.628271604938272</v>
      </c>
      <c r="G14" s="25" t="str">
        <f>IF(F14&gt;=1,"yes","no")</f>
        <v>yes</v>
      </c>
    </row>
    <row r="15" spans="1:7" ht="15.75">
      <c r="A15" s="21">
        <v>8</v>
      </c>
      <c r="B15" s="22" t="s">
        <v>19</v>
      </c>
      <c r="C15" s="23">
        <v>1466822</v>
      </c>
      <c r="D15" s="23">
        <v>17820</v>
      </c>
      <c r="E15" s="23">
        <v>260144</v>
      </c>
      <c r="F15" s="24">
        <f>(C15-D15)/E15</f>
        <v>5.569999692478012</v>
      </c>
      <c r="G15" s="25" t="str">
        <f>IF(F15&gt;=1,"yes","no")</f>
        <v>yes</v>
      </c>
    </row>
    <row r="16" spans="1:7" s="15" customFormat="1" ht="15.75">
      <c r="A16" s="21">
        <v>9</v>
      </c>
      <c r="B16" s="22" t="s">
        <v>24</v>
      </c>
      <c r="C16" s="23">
        <v>1212408</v>
      </c>
      <c r="D16" s="23">
        <v>2911</v>
      </c>
      <c r="E16" s="23">
        <v>259200</v>
      </c>
      <c r="F16" s="24">
        <f>(C16-D16)/E16</f>
        <v>4.666269290123457</v>
      </c>
      <c r="G16" s="25" t="str">
        <f>IF(F16&gt;=1,"yes","no")</f>
        <v>yes</v>
      </c>
    </row>
    <row r="17" spans="1:7" ht="31.5">
      <c r="A17" s="21">
        <v>10</v>
      </c>
      <c r="B17" s="22" t="s">
        <v>18</v>
      </c>
      <c r="C17" s="23">
        <v>1173285</v>
      </c>
      <c r="D17" s="23">
        <v>6224</v>
      </c>
      <c r="E17" s="23">
        <v>259200</v>
      </c>
      <c r="F17" s="24">
        <f>(C17-D17)/E17</f>
        <v>4.502550154320987</v>
      </c>
      <c r="G17" s="25" t="str">
        <f>IF(F17&gt;=1,"yes","no")</f>
        <v>yes</v>
      </c>
    </row>
    <row r="18" spans="1:7" ht="31.5">
      <c r="A18" s="21">
        <v>11</v>
      </c>
      <c r="B18" s="22" t="s">
        <v>25</v>
      </c>
      <c r="C18" s="23">
        <v>1024747</v>
      </c>
      <c r="D18" s="23">
        <v>20220</v>
      </c>
      <c r="E18" s="23">
        <v>259200</v>
      </c>
      <c r="F18" s="24">
        <f>(C18-D18)/E18</f>
        <v>3.8754899691358027</v>
      </c>
      <c r="G18" s="25" t="str">
        <f>IF(F18&gt;=1,"yes","no")</f>
        <v>yes</v>
      </c>
    </row>
    <row r="19" spans="1:7" ht="15.75">
      <c r="A19" s="21">
        <v>12</v>
      </c>
      <c r="B19" s="22" t="s">
        <v>36</v>
      </c>
      <c r="C19" s="23">
        <v>853790</v>
      </c>
      <c r="D19" s="23">
        <v>1311</v>
      </c>
      <c r="E19" s="23">
        <v>259200</v>
      </c>
      <c r="F19" s="24"/>
      <c r="G19" s="25"/>
    </row>
    <row r="20" spans="1:7" s="15" customFormat="1" ht="15.75">
      <c r="A20" s="21">
        <v>13</v>
      </c>
      <c r="B20" s="26" t="s">
        <v>17</v>
      </c>
      <c r="C20" s="23">
        <v>771492</v>
      </c>
      <c r="D20" s="23">
        <v>183467</v>
      </c>
      <c r="E20" s="23">
        <v>259200</v>
      </c>
      <c r="F20" s="24">
        <f>(C20-D20)/E20</f>
        <v>2.2686149691358026</v>
      </c>
      <c r="G20" s="25" t="str">
        <f>IF(F20&gt;=1,"yes","no")</f>
        <v>yes</v>
      </c>
    </row>
    <row r="21" spans="1:193" s="14" customFormat="1" ht="31.5">
      <c r="A21" s="21">
        <v>14</v>
      </c>
      <c r="B21" s="22" t="s">
        <v>23</v>
      </c>
      <c r="C21" s="23">
        <v>428109</v>
      </c>
      <c r="D21" s="23">
        <v>2620</v>
      </c>
      <c r="E21" s="23">
        <v>259200</v>
      </c>
      <c r="F21" s="24">
        <f>(C21-D21)/E21</f>
        <v>1.6415470679012345</v>
      </c>
      <c r="G21" s="25" t="str">
        <f>IF(F21&gt;=1,"yes","no")</f>
        <v>yes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</row>
    <row r="22" spans="1:193" s="14" customFormat="1" ht="15.75">
      <c r="A22" s="21">
        <v>15</v>
      </c>
      <c r="B22" s="26" t="s">
        <v>31</v>
      </c>
      <c r="C22" s="23">
        <v>442577</v>
      </c>
      <c r="D22" s="23">
        <v>19902</v>
      </c>
      <c r="E22" s="23">
        <v>259200</v>
      </c>
      <c r="F22" s="24">
        <f>(C22-D22)/E22</f>
        <v>1.6306905864197532</v>
      </c>
      <c r="G22" s="25" t="str">
        <f>IF(F22&gt;=1,"yes","no")</f>
        <v>yes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</row>
    <row r="23" spans="1:193" s="14" customFormat="1" ht="15.75">
      <c r="A23" s="21">
        <v>16</v>
      </c>
      <c r="B23" s="22" t="s">
        <v>30</v>
      </c>
      <c r="C23" s="23">
        <v>427486</v>
      </c>
      <c r="D23" s="23">
        <v>7458</v>
      </c>
      <c r="E23" s="23">
        <v>259200</v>
      </c>
      <c r="F23" s="24">
        <f>(C23-D23)/E23</f>
        <v>1.6204783950617283</v>
      </c>
      <c r="G23" s="25" t="str">
        <f>IF(F23&gt;=1,"yes","no")</f>
        <v>yes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</row>
    <row r="24" spans="1:193" s="14" customFormat="1" ht="15.75">
      <c r="A24" s="21">
        <v>17</v>
      </c>
      <c r="B24" s="22" t="s">
        <v>27</v>
      </c>
      <c r="C24" s="23">
        <v>511009</v>
      </c>
      <c r="D24" s="23">
        <v>113952</v>
      </c>
      <c r="E24" s="23">
        <v>259200</v>
      </c>
      <c r="F24" s="24">
        <f>(C24-D24)/E24</f>
        <v>1.5318557098765433</v>
      </c>
      <c r="G24" s="25" t="str">
        <f>IF(F24&gt;=1,"yes","no")</f>
        <v>yes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</row>
    <row r="25" spans="1:193" s="14" customFormat="1" ht="15.75">
      <c r="A25" s="21">
        <v>18</v>
      </c>
      <c r="B25" s="22" t="s">
        <v>28</v>
      </c>
      <c r="C25" s="23">
        <v>336111</v>
      </c>
      <c r="D25" s="23">
        <v>32571</v>
      </c>
      <c r="E25" s="23">
        <v>259200</v>
      </c>
      <c r="F25" s="24">
        <f>(C25-D25)/E25</f>
        <v>1.1710648148148148</v>
      </c>
      <c r="G25" s="25" t="str">
        <f>IF(F25&gt;=1,"yes","no")</f>
        <v>yes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</row>
    <row r="26" spans="1:7" ht="15.75">
      <c r="A26" s="27">
        <v>19</v>
      </c>
      <c r="B26" s="28" t="s">
        <v>26</v>
      </c>
      <c r="C26" s="29">
        <v>83712</v>
      </c>
      <c r="D26" s="29">
        <v>101</v>
      </c>
      <c r="E26" s="29">
        <v>259200</v>
      </c>
      <c r="F26" s="30">
        <f>(C26-D26)/E26</f>
        <v>0.3225733024691358</v>
      </c>
      <c r="G26" s="31" t="str">
        <f>IF(F26&gt;=1,"yes","no")</f>
        <v>no</v>
      </c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55" right="0.28" top="0.1968503937007874" bottom="0" header="0.5118110236220472" footer="0.3"/>
  <pageSetup fitToHeight="1" fitToWidth="1" horizontalDpi="600" verticalDpi="600" orientation="portrait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26"/>
  <sheetViews>
    <sheetView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8.28125" style="1" customWidth="1"/>
    <col min="2" max="2" width="43.140625" style="1" customWidth="1"/>
    <col min="3" max="6" width="22.28125" style="1" customWidth="1"/>
    <col min="7" max="7" width="19.28125" style="1" customWidth="1"/>
    <col min="8" max="16384" width="8.00390625" style="4" customWidth="1"/>
  </cols>
  <sheetData>
    <row r="1" spans="1:7" ht="15.75">
      <c r="A1" s="3" t="s">
        <v>2</v>
      </c>
      <c r="B1" s="3"/>
      <c r="C1" s="3"/>
      <c r="D1" s="3"/>
      <c r="E1" s="3"/>
      <c r="F1" s="3"/>
      <c r="G1" s="3"/>
    </row>
    <row r="2" spans="1:7" ht="15.75">
      <c r="A2" s="5" t="s">
        <v>3</v>
      </c>
      <c r="B2" s="5"/>
      <c r="C2" s="5"/>
      <c r="D2" s="5"/>
      <c r="E2" s="5"/>
      <c r="F2" s="5"/>
      <c r="G2" s="5"/>
    </row>
    <row r="3" spans="1:7" ht="15.75">
      <c r="A3" s="6" t="s">
        <v>40</v>
      </c>
      <c r="B3" s="6"/>
      <c r="C3" s="6"/>
      <c r="D3" s="6"/>
      <c r="E3" s="6"/>
      <c r="F3" s="6"/>
      <c r="G3" s="6"/>
    </row>
    <row r="4" spans="1:7" ht="15.75">
      <c r="A4" s="7"/>
      <c r="C4" s="8"/>
      <c r="D4" s="8"/>
      <c r="E4" s="8"/>
      <c r="F4" s="8"/>
      <c r="G4" s="9"/>
    </row>
    <row r="5" spans="1:7" ht="15.75">
      <c r="A5" s="10" t="s">
        <v>0</v>
      </c>
      <c r="B5" s="10" t="s">
        <v>4</v>
      </c>
      <c r="C5" s="10" t="s">
        <v>5</v>
      </c>
      <c r="D5" s="10"/>
      <c r="E5" s="10"/>
      <c r="F5" s="10"/>
      <c r="G5" s="11" t="s">
        <v>6</v>
      </c>
    </row>
    <row r="6" spans="1:7" ht="31.5">
      <c r="A6" s="10"/>
      <c r="B6" s="10"/>
      <c r="C6" s="11" t="s">
        <v>7</v>
      </c>
      <c r="D6" s="11" t="s">
        <v>8</v>
      </c>
      <c r="E6" s="11" t="s">
        <v>9</v>
      </c>
      <c r="F6" s="11" t="s">
        <v>10</v>
      </c>
      <c r="G6" s="12" t="s">
        <v>1</v>
      </c>
    </row>
    <row r="7" spans="1:7" ht="31.5">
      <c r="A7" s="10"/>
      <c r="B7" s="10"/>
      <c r="C7" s="13" t="s">
        <v>11</v>
      </c>
      <c r="D7" s="13" t="s">
        <v>12</v>
      </c>
      <c r="E7" s="13" t="s">
        <v>13</v>
      </c>
      <c r="F7" s="13" t="s">
        <v>14</v>
      </c>
      <c r="G7" s="12"/>
    </row>
    <row r="8" spans="1:7" ht="31.5">
      <c r="A8" s="16">
        <v>1</v>
      </c>
      <c r="B8" s="17" t="s">
        <v>21</v>
      </c>
      <c r="C8" s="18">
        <v>10290928</v>
      </c>
      <c r="D8" s="18">
        <v>175408</v>
      </c>
      <c r="E8" s="18">
        <v>261067</v>
      </c>
      <c r="F8" s="19">
        <f>(C8-D8)/E8</f>
        <v>38.7468351036324</v>
      </c>
      <c r="G8" s="20" t="str">
        <f>IF(F8&gt;=1,"yes","no")</f>
        <v>yes</v>
      </c>
    </row>
    <row r="9" spans="1:7" ht="15.75">
      <c r="A9" s="21">
        <v>2</v>
      </c>
      <c r="B9" s="22" t="s">
        <v>20</v>
      </c>
      <c r="C9" s="23">
        <v>26905900</v>
      </c>
      <c r="D9" s="23">
        <v>18883907</v>
      </c>
      <c r="E9" s="23">
        <v>261361</v>
      </c>
      <c r="F9" s="24">
        <f>(C9-D9)/E9</f>
        <v>30.693152383102298</v>
      </c>
      <c r="G9" s="25" t="str">
        <f>IF(F9&gt;=1,"yes","no")</f>
        <v>yes</v>
      </c>
    </row>
    <row r="10" spans="1:7" ht="31.5">
      <c r="A10" s="21">
        <v>3</v>
      </c>
      <c r="B10" s="22" t="s">
        <v>15</v>
      </c>
      <c r="C10" s="23">
        <v>8277339</v>
      </c>
      <c r="D10" s="23">
        <v>3178170</v>
      </c>
      <c r="E10" s="23">
        <v>259200</v>
      </c>
      <c r="F10" s="24">
        <f>(C10-D10)/E10</f>
        <v>19.67271990740741</v>
      </c>
      <c r="G10" s="25" t="str">
        <f>IF(F10&gt;=1,"yes","no")</f>
        <v>yes</v>
      </c>
    </row>
    <row r="11" spans="1:7" ht="15.75">
      <c r="A11" s="21">
        <v>4</v>
      </c>
      <c r="B11" s="22" t="s">
        <v>22</v>
      </c>
      <c r="C11" s="23">
        <v>4392205</v>
      </c>
      <c r="D11" s="23">
        <v>20200</v>
      </c>
      <c r="E11" s="23">
        <v>259200</v>
      </c>
      <c r="F11" s="24">
        <f>(C11-D11)/E11</f>
        <v>16.86730324074074</v>
      </c>
      <c r="G11" s="25" t="str">
        <f>IF(F11&gt;=1,"yes","no")</f>
        <v>yes</v>
      </c>
    </row>
    <row r="12" spans="1:7" ht="15.75">
      <c r="A12" s="21">
        <v>5</v>
      </c>
      <c r="B12" s="22" t="s">
        <v>29</v>
      </c>
      <c r="C12" s="23">
        <v>9610758</v>
      </c>
      <c r="D12" s="23">
        <v>6502606</v>
      </c>
      <c r="E12" s="23">
        <v>259200</v>
      </c>
      <c r="F12" s="24">
        <f>(C12-D12)/E12</f>
        <v>11.991327160493826</v>
      </c>
      <c r="G12" s="25" t="str">
        <f>IF(F12&gt;=1,"yes","no")</f>
        <v>yes</v>
      </c>
    </row>
    <row r="13" spans="1:193" s="14" customFormat="1" ht="15.75">
      <c r="A13" s="21">
        <v>6</v>
      </c>
      <c r="B13" s="26" t="s">
        <v>32</v>
      </c>
      <c r="C13" s="23">
        <v>2324589</v>
      </c>
      <c r="D13" s="23">
        <v>321509</v>
      </c>
      <c r="E13" s="23">
        <v>259200</v>
      </c>
      <c r="F13" s="24">
        <f>(C13-D13)/E13</f>
        <v>7.727932098765432</v>
      </c>
      <c r="G13" s="25" t="str">
        <f>IF(F13&gt;=1,"yes","no")</f>
        <v>yes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</row>
    <row r="14" spans="1:7" s="15" customFormat="1" ht="15.75">
      <c r="A14" s="21">
        <v>7</v>
      </c>
      <c r="B14" s="22" t="s">
        <v>19</v>
      </c>
      <c r="C14" s="23">
        <v>1441296</v>
      </c>
      <c r="D14" s="23">
        <v>13913</v>
      </c>
      <c r="E14" s="23">
        <v>260115</v>
      </c>
      <c r="F14" s="24">
        <f>(C14-D14)/E14</f>
        <v>5.487507448628492</v>
      </c>
      <c r="G14" s="25" t="str">
        <f>IF(F14&gt;=1,"yes","no")</f>
        <v>yes</v>
      </c>
    </row>
    <row r="15" spans="1:7" ht="15.75">
      <c r="A15" s="21">
        <v>8</v>
      </c>
      <c r="B15" s="22" t="s">
        <v>24</v>
      </c>
      <c r="C15" s="23">
        <v>1216671</v>
      </c>
      <c r="D15" s="23">
        <v>2759</v>
      </c>
      <c r="E15" s="23">
        <v>259200</v>
      </c>
      <c r="F15" s="24">
        <f>(C15-D15)/E15</f>
        <v>4.6833024691358025</v>
      </c>
      <c r="G15" s="25" t="str">
        <f>IF(F15&gt;=1,"yes","no")</f>
        <v>yes</v>
      </c>
    </row>
    <row r="16" spans="1:7" s="15" customFormat="1" ht="31.5">
      <c r="A16" s="21">
        <v>9</v>
      </c>
      <c r="B16" s="22" t="s">
        <v>18</v>
      </c>
      <c r="C16" s="23">
        <v>1178599</v>
      </c>
      <c r="D16" s="23">
        <v>5456</v>
      </c>
      <c r="E16" s="23">
        <v>259200</v>
      </c>
      <c r="F16" s="24">
        <f>(C16-D16)/E16</f>
        <v>4.526014660493827</v>
      </c>
      <c r="G16" s="25" t="str">
        <f>IF(F16&gt;=1,"yes","no")</f>
        <v>yes</v>
      </c>
    </row>
    <row r="17" spans="1:7" ht="31.5">
      <c r="A17" s="21">
        <v>10</v>
      </c>
      <c r="B17" s="22" t="s">
        <v>25</v>
      </c>
      <c r="C17" s="23">
        <v>1038438</v>
      </c>
      <c r="D17" s="23">
        <v>20321</v>
      </c>
      <c r="E17" s="23">
        <v>259200</v>
      </c>
      <c r="F17" s="24">
        <f>(C17-D17)/E17</f>
        <v>3.927920524691358</v>
      </c>
      <c r="G17" s="25" t="str">
        <f>IF(F17&gt;=1,"yes","no")</f>
        <v>yes</v>
      </c>
    </row>
    <row r="18" spans="1:7" ht="15.75">
      <c r="A18" s="21">
        <v>11</v>
      </c>
      <c r="B18" s="22" t="s">
        <v>36</v>
      </c>
      <c r="C18" s="23">
        <v>863461</v>
      </c>
      <c r="D18" s="23">
        <v>1049</v>
      </c>
      <c r="E18" s="23">
        <v>259200</v>
      </c>
      <c r="F18" s="24"/>
      <c r="G18" s="25"/>
    </row>
    <row r="19" spans="1:7" ht="15.75">
      <c r="A19" s="21">
        <v>12</v>
      </c>
      <c r="B19" s="22" t="s">
        <v>17</v>
      </c>
      <c r="C19" s="23">
        <v>729144</v>
      </c>
      <c r="D19" s="23">
        <v>179827</v>
      </c>
      <c r="E19" s="23">
        <v>259200</v>
      </c>
      <c r="F19" s="24">
        <f>(C19-D19)/E19</f>
        <v>2.119278549382716</v>
      </c>
      <c r="G19" s="25" t="str">
        <f>IF(F19&gt;=1,"yes","no")</f>
        <v>yes</v>
      </c>
    </row>
    <row r="20" spans="1:7" s="15" customFormat="1" ht="31.5">
      <c r="A20" s="21">
        <v>13</v>
      </c>
      <c r="B20" s="26" t="s">
        <v>16</v>
      </c>
      <c r="C20" s="23">
        <v>439156</v>
      </c>
      <c r="D20" s="23">
        <v>3884</v>
      </c>
      <c r="E20" s="23">
        <v>259200</v>
      </c>
      <c r="F20" s="24">
        <f>(C20-D20)/E20</f>
        <v>1.67929012345679</v>
      </c>
      <c r="G20" s="25" t="str">
        <f>IF(F20&gt;=1,"yes","no")</f>
        <v>yes</v>
      </c>
    </row>
    <row r="21" spans="1:193" s="14" customFormat="1" ht="15.75">
      <c r="A21" s="21">
        <v>14</v>
      </c>
      <c r="B21" s="22" t="s">
        <v>30</v>
      </c>
      <c r="C21" s="23">
        <v>413318</v>
      </c>
      <c r="D21" s="23">
        <v>8911</v>
      </c>
      <c r="E21" s="23">
        <v>259200</v>
      </c>
      <c r="F21" s="24">
        <f>(C21-D21)/E21</f>
        <v>1.5602121913580247</v>
      </c>
      <c r="G21" s="25" t="str">
        <f>IF(F21&gt;=1,"yes","no")</f>
        <v>yes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</row>
    <row r="22" spans="1:193" s="14" customFormat="1" ht="31.5">
      <c r="A22" s="21">
        <v>15</v>
      </c>
      <c r="B22" s="26" t="s">
        <v>23</v>
      </c>
      <c r="C22" s="23">
        <v>403761</v>
      </c>
      <c r="D22" s="23">
        <v>2681</v>
      </c>
      <c r="E22" s="23">
        <v>259200</v>
      </c>
      <c r="F22" s="24">
        <f>(C22-D22)/E22</f>
        <v>1.5473765432098765</v>
      </c>
      <c r="G22" s="25" t="str">
        <f>IF(F22&gt;=1,"yes","no")</f>
        <v>yes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</row>
    <row r="23" spans="1:193" s="14" customFormat="1" ht="15.75">
      <c r="A23" s="21">
        <v>16</v>
      </c>
      <c r="B23" s="22" t="s">
        <v>31</v>
      </c>
      <c r="C23" s="23">
        <v>428094</v>
      </c>
      <c r="D23" s="23">
        <v>25202</v>
      </c>
      <c r="E23" s="23">
        <v>259200</v>
      </c>
      <c r="F23" s="24">
        <f>(C23-D23)/E23</f>
        <v>1.5543672839506173</v>
      </c>
      <c r="G23" s="25" t="str">
        <f>IF(F23&gt;=1,"yes","no")</f>
        <v>yes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</row>
    <row r="24" spans="1:193" s="14" customFormat="1" ht="15.75">
      <c r="A24" s="21">
        <v>17</v>
      </c>
      <c r="B24" s="22" t="s">
        <v>27</v>
      </c>
      <c r="C24" s="23">
        <v>434505</v>
      </c>
      <c r="D24" s="23">
        <v>116513</v>
      </c>
      <c r="E24" s="23">
        <v>259200</v>
      </c>
      <c r="F24" s="24">
        <f>(C24-D24)/E24</f>
        <v>1.226820987654321</v>
      </c>
      <c r="G24" s="25" t="str">
        <f>IF(F24&gt;=1,"yes","no")</f>
        <v>yes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</row>
    <row r="25" spans="1:193" s="14" customFormat="1" ht="15.75">
      <c r="A25" s="21">
        <v>18</v>
      </c>
      <c r="B25" s="22" t="s">
        <v>28</v>
      </c>
      <c r="C25" s="23">
        <v>337725</v>
      </c>
      <c r="D25" s="23">
        <v>29109</v>
      </c>
      <c r="E25" s="23">
        <v>259200</v>
      </c>
      <c r="F25" s="24">
        <f>(C25-D25)/E25</f>
        <v>1.1906481481481481</v>
      </c>
      <c r="G25" s="25" t="str">
        <f>IF(F25&gt;=1,"yes","no")</f>
        <v>yes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</row>
    <row r="26" spans="1:7" ht="15.75">
      <c r="A26" s="27">
        <v>19</v>
      </c>
      <c r="B26" s="28" t="s">
        <v>26</v>
      </c>
      <c r="C26" s="29">
        <v>84192</v>
      </c>
      <c r="D26" s="29">
        <v>81</v>
      </c>
      <c r="E26" s="29">
        <v>259200</v>
      </c>
      <c r="F26" s="30">
        <f>(C26-D26)/E26</f>
        <v>0.32450231481481484</v>
      </c>
      <c r="G26" s="31" t="str">
        <f>IF(F26&gt;=1,"yes","no")</f>
        <v>no</v>
      </c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55" right="0.28" top="0.1968503937007874" bottom="0" header="0.5118110236220472" footer="0.3"/>
  <pageSetup fitToHeight="1" fitToWidth="1" horizontalDpi="600" verticalDpi="600" orientation="portrait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27"/>
  <sheetViews>
    <sheetView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8.28125" style="1" customWidth="1"/>
    <col min="2" max="2" width="43.140625" style="1" customWidth="1"/>
    <col min="3" max="6" width="22.28125" style="1" customWidth="1"/>
    <col min="7" max="7" width="19.28125" style="1" customWidth="1"/>
    <col min="8" max="16384" width="8.00390625" style="4" customWidth="1"/>
  </cols>
  <sheetData>
    <row r="1" spans="1:7" ht="15.75">
      <c r="A1" s="3" t="s">
        <v>2</v>
      </c>
      <c r="B1" s="3"/>
      <c r="C1" s="3"/>
      <c r="D1" s="3"/>
      <c r="E1" s="3"/>
      <c r="F1" s="3"/>
      <c r="G1" s="3"/>
    </row>
    <row r="2" spans="1:7" ht="15.75">
      <c r="A2" s="5" t="s">
        <v>3</v>
      </c>
      <c r="B2" s="5"/>
      <c r="C2" s="5"/>
      <c r="D2" s="5"/>
      <c r="E2" s="5"/>
      <c r="F2" s="5"/>
      <c r="G2" s="5"/>
    </row>
    <row r="3" spans="1:7" ht="15.75">
      <c r="A3" s="6" t="s">
        <v>42</v>
      </c>
      <c r="B3" s="6"/>
      <c r="C3" s="6"/>
      <c r="D3" s="6"/>
      <c r="E3" s="6"/>
      <c r="F3" s="6"/>
      <c r="G3" s="6"/>
    </row>
    <row r="4" spans="1:7" ht="15.75">
      <c r="A4" s="7"/>
      <c r="C4" s="8"/>
      <c r="D4" s="8"/>
      <c r="E4" s="8"/>
      <c r="F4" s="8"/>
      <c r="G4" s="9"/>
    </row>
    <row r="5" spans="1:7" ht="15.75">
      <c r="A5" s="10" t="s">
        <v>0</v>
      </c>
      <c r="B5" s="10" t="s">
        <v>4</v>
      </c>
      <c r="C5" s="10" t="s">
        <v>5</v>
      </c>
      <c r="D5" s="10"/>
      <c r="E5" s="10"/>
      <c r="F5" s="10"/>
      <c r="G5" s="11" t="s">
        <v>6</v>
      </c>
    </row>
    <row r="6" spans="1:7" ht="31.5">
      <c r="A6" s="10"/>
      <c r="B6" s="10"/>
      <c r="C6" s="11" t="s">
        <v>7</v>
      </c>
      <c r="D6" s="11" t="s">
        <v>8</v>
      </c>
      <c r="E6" s="11" t="s">
        <v>9</v>
      </c>
      <c r="F6" s="11" t="s">
        <v>10</v>
      </c>
      <c r="G6" s="12" t="s">
        <v>1</v>
      </c>
    </row>
    <row r="7" spans="1:7" ht="31.5">
      <c r="A7" s="10"/>
      <c r="B7" s="10"/>
      <c r="C7" s="13" t="s">
        <v>11</v>
      </c>
      <c r="D7" s="13" t="s">
        <v>12</v>
      </c>
      <c r="E7" s="13" t="s">
        <v>13</v>
      </c>
      <c r="F7" s="13" t="s">
        <v>14</v>
      </c>
      <c r="G7" s="12"/>
    </row>
    <row r="8" spans="1:7" ht="15.75">
      <c r="A8" s="16">
        <v>1</v>
      </c>
      <c r="B8" s="17" t="s">
        <v>20</v>
      </c>
      <c r="C8" s="18">
        <v>29628479</v>
      </c>
      <c r="D8" s="18">
        <v>18940537</v>
      </c>
      <c r="E8" s="18">
        <v>261635</v>
      </c>
      <c r="F8" s="19">
        <f>(C8-D8)/E8</f>
        <v>40.8505819175569</v>
      </c>
      <c r="G8" s="20" t="str">
        <f>IF(F8&gt;=1,"yes","no")</f>
        <v>yes</v>
      </c>
    </row>
    <row r="9" spans="1:7" ht="31.5">
      <c r="A9" s="21">
        <v>2</v>
      </c>
      <c r="B9" s="22" t="s">
        <v>21</v>
      </c>
      <c r="C9" s="23">
        <v>10467512</v>
      </c>
      <c r="D9" s="23">
        <v>227713</v>
      </c>
      <c r="E9" s="23">
        <v>261175</v>
      </c>
      <c r="F9" s="24">
        <f>(C9-D9)/E9</f>
        <v>39.20665837082416</v>
      </c>
      <c r="G9" s="25" t="str">
        <f>IF(F9&gt;=1,"yes","no")</f>
        <v>yes</v>
      </c>
    </row>
    <row r="10" spans="1:7" ht="15.75">
      <c r="A10" s="21">
        <v>3</v>
      </c>
      <c r="B10" s="22" t="s">
        <v>22</v>
      </c>
      <c r="C10" s="23">
        <v>4602277</v>
      </c>
      <c r="D10" s="23">
        <v>51852</v>
      </c>
      <c r="E10" s="23">
        <v>259200</v>
      </c>
      <c r="F10" s="24">
        <f>(C10-D10)/E10</f>
        <v>17.55565200617284</v>
      </c>
      <c r="G10" s="25" t="str">
        <f>IF(F10&gt;=1,"yes","no")</f>
        <v>yes</v>
      </c>
    </row>
    <row r="11" spans="1:7" ht="15.75">
      <c r="A11" s="21">
        <v>4</v>
      </c>
      <c r="B11" s="22" t="s">
        <v>29</v>
      </c>
      <c r="C11" s="23">
        <v>10611799</v>
      </c>
      <c r="D11" s="23">
        <v>6303617</v>
      </c>
      <c r="E11" s="23">
        <v>259200</v>
      </c>
      <c r="F11" s="24">
        <f>(C11-D11)/E11</f>
        <v>16.621072530864197</v>
      </c>
      <c r="G11" s="25" t="str">
        <f>IF(F11&gt;=1,"yes","no")</f>
        <v>yes</v>
      </c>
    </row>
    <row r="12" spans="1:7" ht="31.5">
      <c r="A12" s="21">
        <v>5</v>
      </c>
      <c r="B12" s="22" t="s">
        <v>15</v>
      </c>
      <c r="C12" s="23">
        <v>8920974</v>
      </c>
      <c r="D12" s="23">
        <v>4686150</v>
      </c>
      <c r="E12" s="23">
        <v>259200</v>
      </c>
      <c r="F12" s="24">
        <f>(C12-D12)/E12</f>
        <v>16.338055555555556</v>
      </c>
      <c r="G12" s="25" t="str">
        <f>IF(F12&gt;=1,"yes","no")</f>
        <v>yes</v>
      </c>
    </row>
    <row r="13" spans="1:193" s="14" customFormat="1" ht="15.75">
      <c r="A13" s="21">
        <v>6</v>
      </c>
      <c r="B13" s="26" t="s">
        <v>32</v>
      </c>
      <c r="C13" s="23">
        <v>2652929</v>
      </c>
      <c r="D13" s="23">
        <v>95788</v>
      </c>
      <c r="E13" s="23">
        <v>259200</v>
      </c>
      <c r="F13" s="24">
        <f>(C13-D13)/E13</f>
        <v>9.865513117283951</v>
      </c>
      <c r="G13" s="25" t="str">
        <f>IF(F13&gt;=1,"yes","no")</f>
        <v>yes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</row>
    <row r="14" spans="1:7" s="15" customFormat="1" ht="31.5">
      <c r="A14" s="21">
        <v>7</v>
      </c>
      <c r="B14" s="22" t="s">
        <v>16</v>
      </c>
      <c r="C14" s="23">
        <v>2315911</v>
      </c>
      <c r="D14" s="23">
        <v>5370</v>
      </c>
      <c r="E14" s="23">
        <v>259200</v>
      </c>
      <c r="F14" s="24">
        <f>(C14-D14)/E14</f>
        <v>8.914124228395062</v>
      </c>
      <c r="G14" s="25" t="str">
        <f>IF(F14&gt;=1,"yes","no")</f>
        <v>yes</v>
      </c>
    </row>
    <row r="15" spans="1:7" ht="15.75">
      <c r="A15" s="21">
        <v>8</v>
      </c>
      <c r="B15" s="22" t="s">
        <v>19</v>
      </c>
      <c r="C15" s="23">
        <v>1570556</v>
      </c>
      <c r="D15" s="23">
        <v>32641</v>
      </c>
      <c r="E15" s="23">
        <v>260132</v>
      </c>
      <c r="F15" s="24">
        <f>(C15-D15)/E15</f>
        <v>5.91205618685898</v>
      </c>
      <c r="G15" s="25" t="str">
        <f>IF(F15&gt;=1,"yes","no")</f>
        <v>yes</v>
      </c>
    </row>
    <row r="16" spans="1:7" s="15" customFormat="1" ht="15.75">
      <c r="A16" s="21">
        <v>9</v>
      </c>
      <c r="B16" s="22" t="s">
        <v>24</v>
      </c>
      <c r="C16" s="23">
        <v>1221791</v>
      </c>
      <c r="D16" s="23">
        <v>3260</v>
      </c>
      <c r="E16" s="23">
        <v>259200</v>
      </c>
      <c r="F16" s="24">
        <f>(C16-D16)/E16</f>
        <v>4.701122685185185</v>
      </c>
      <c r="G16" s="25" t="str">
        <f>IF(F16&gt;=1,"yes","no")</f>
        <v>yes</v>
      </c>
    </row>
    <row r="17" spans="1:7" ht="31.5">
      <c r="A17" s="21">
        <v>10</v>
      </c>
      <c r="B17" s="22" t="s">
        <v>18</v>
      </c>
      <c r="C17" s="23">
        <v>1194170</v>
      </c>
      <c r="D17" s="23">
        <v>4549</v>
      </c>
      <c r="E17" s="23">
        <v>259200</v>
      </c>
      <c r="F17" s="24">
        <f>(C17-D17)/E17</f>
        <v>4.589587191358024</v>
      </c>
      <c r="G17" s="25" t="str">
        <f>IF(F17&gt;=1,"yes","no")</f>
        <v>yes</v>
      </c>
    </row>
    <row r="18" spans="1:7" ht="31.5">
      <c r="A18" s="21">
        <v>11</v>
      </c>
      <c r="B18" s="22" t="s">
        <v>25</v>
      </c>
      <c r="C18" s="23">
        <v>1097793</v>
      </c>
      <c r="D18" s="23">
        <v>19746</v>
      </c>
      <c r="E18" s="23">
        <v>259200</v>
      </c>
      <c r="F18" s="24">
        <f>(C18-D18)/E18</f>
        <v>4.159131944444445</v>
      </c>
      <c r="G18" s="25" t="str">
        <f>IF(F18&gt;=1,"yes","no")</f>
        <v>yes</v>
      </c>
    </row>
    <row r="19" spans="1:7" ht="15.75">
      <c r="A19" s="21">
        <v>12</v>
      </c>
      <c r="B19" s="22" t="s">
        <v>36</v>
      </c>
      <c r="C19" s="23">
        <v>895262</v>
      </c>
      <c r="D19" s="23">
        <v>1032</v>
      </c>
      <c r="E19" s="23">
        <v>259200</v>
      </c>
      <c r="F19" s="24">
        <f>(C19-D19)/E19</f>
        <v>3.4499614197530866</v>
      </c>
      <c r="G19" s="25" t="str">
        <f>IF(F19&gt;=1,"yes","no")</f>
        <v>yes</v>
      </c>
    </row>
    <row r="20" spans="1:7" s="15" customFormat="1" ht="15.75">
      <c r="A20" s="21">
        <v>13</v>
      </c>
      <c r="B20" s="26" t="s">
        <v>17</v>
      </c>
      <c r="C20" s="23">
        <v>683573</v>
      </c>
      <c r="D20" s="23">
        <v>174550</v>
      </c>
      <c r="E20" s="23">
        <v>259200</v>
      </c>
      <c r="F20" s="24">
        <f>(C20-D20)/E20</f>
        <v>1.9638233024691358</v>
      </c>
      <c r="G20" s="25" t="str">
        <f>IF(F20&gt;=1,"yes","no")</f>
        <v>yes</v>
      </c>
    </row>
    <row r="21" spans="1:193" s="14" customFormat="1" ht="15.75">
      <c r="A21" s="21">
        <v>14</v>
      </c>
      <c r="B21" s="22" t="s">
        <v>27</v>
      </c>
      <c r="C21" s="23">
        <v>490914</v>
      </c>
      <c r="D21" s="23">
        <v>37969</v>
      </c>
      <c r="E21" s="23">
        <v>259200</v>
      </c>
      <c r="F21" s="24">
        <f>(C21-D21)/E21</f>
        <v>1.7474729938271605</v>
      </c>
      <c r="G21" s="25" t="str">
        <f>IF(F21&gt;=1,"yes","no")</f>
        <v>yes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</row>
    <row r="22" spans="1:193" s="14" customFormat="1" ht="31.5">
      <c r="A22" s="21">
        <v>15</v>
      </c>
      <c r="B22" s="26" t="s">
        <v>23</v>
      </c>
      <c r="C22" s="23">
        <v>429883</v>
      </c>
      <c r="D22" s="23">
        <v>2739</v>
      </c>
      <c r="E22" s="23">
        <v>259200</v>
      </c>
      <c r="F22" s="24">
        <f>(C22-D22)/E22</f>
        <v>1.647932098765432</v>
      </c>
      <c r="G22" s="25" t="str">
        <f>IF(F22&gt;=1,"yes","no")</f>
        <v>yes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</row>
    <row r="23" spans="1:193" s="14" customFormat="1" ht="15.75">
      <c r="A23" s="21">
        <v>16</v>
      </c>
      <c r="B23" s="22" t="s">
        <v>30</v>
      </c>
      <c r="C23" s="23">
        <v>418673</v>
      </c>
      <c r="D23" s="23">
        <v>8185</v>
      </c>
      <c r="E23" s="23">
        <v>259200</v>
      </c>
      <c r="F23" s="24">
        <f>(C23-D23)/E23</f>
        <v>1.5836728395061728</v>
      </c>
      <c r="G23" s="25" t="str">
        <f>IF(F23&gt;=1,"yes","no")</f>
        <v>yes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</row>
    <row r="24" spans="1:193" s="14" customFormat="1" ht="15.75">
      <c r="A24" s="21">
        <v>17</v>
      </c>
      <c r="B24" s="22" t="s">
        <v>41</v>
      </c>
      <c r="C24" s="23">
        <v>413299</v>
      </c>
      <c r="D24" s="23">
        <v>3991</v>
      </c>
      <c r="E24" s="23">
        <v>259200</v>
      </c>
      <c r="F24" s="24">
        <f>(C24-D24)/E24</f>
        <v>1.5791203703703705</v>
      </c>
      <c r="G24" s="25" t="str">
        <f>IF(F24&gt;=1,"yes","no")</f>
        <v>yes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</row>
    <row r="25" spans="1:193" s="14" customFormat="1" ht="15.75">
      <c r="A25" s="21">
        <v>18</v>
      </c>
      <c r="B25" s="22" t="s">
        <v>31</v>
      </c>
      <c r="C25" s="23">
        <v>428632</v>
      </c>
      <c r="D25" s="23">
        <v>32023</v>
      </c>
      <c r="E25" s="23">
        <v>259200</v>
      </c>
      <c r="F25" s="24">
        <f>(C25-D25)/E25</f>
        <v>1.530127314814815</v>
      </c>
      <c r="G25" s="25" t="str">
        <f>IF(F25&gt;=1,"yes","no")</f>
        <v>yes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</row>
    <row r="26" spans="1:193" s="14" customFormat="1" ht="15.75">
      <c r="A26" s="21">
        <v>19</v>
      </c>
      <c r="B26" s="22" t="s">
        <v>28</v>
      </c>
      <c r="C26" s="23">
        <v>507321</v>
      </c>
      <c r="D26" s="23">
        <v>189444</v>
      </c>
      <c r="E26" s="23">
        <v>259200</v>
      </c>
      <c r="F26" s="24">
        <f>(C26-D26)/E26</f>
        <v>1.2263773148148147</v>
      </c>
      <c r="G26" s="25" t="str">
        <f>IF(F26&gt;=1,"yes","no")</f>
        <v>yes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</row>
    <row r="27" spans="1:7" ht="15.75">
      <c r="A27" s="27">
        <v>20</v>
      </c>
      <c r="B27" s="28" t="s">
        <v>26</v>
      </c>
      <c r="C27" s="29">
        <v>85125</v>
      </c>
      <c r="D27" s="29">
        <v>115</v>
      </c>
      <c r="E27" s="29">
        <v>259200</v>
      </c>
      <c r="F27" s="30">
        <f>(C27-D27)/E27</f>
        <v>0.32797067901234567</v>
      </c>
      <c r="G27" s="31" t="str">
        <f>IF(F27&gt;=1,"yes","no")</f>
        <v>no</v>
      </c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55" right="0.28" top="0.1968503937007874" bottom="0" header="0.5118110236220472" footer="0.3"/>
  <pageSetup fitToHeight="1" fitToWidth="1" horizontalDpi="600" verticalDpi="600" orientation="portrait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27"/>
  <sheetViews>
    <sheetView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8.28125" style="1" customWidth="1"/>
    <col min="2" max="2" width="43.140625" style="1" customWidth="1"/>
    <col min="3" max="6" width="22.28125" style="1" customWidth="1"/>
    <col min="7" max="7" width="19.28125" style="1" customWidth="1"/>
    <col min="8" max="16384" width="8.00390625" style="4" customWidth="1"/>
  </cols>
  <sheetData>
    <row r="1" spans="1:7" ht="15.75">
      <c r="A1" s="3" t="s">
        <v>2</v>
      </c>
      <c r="B1" s="3"/>
      <c r="C1" s="3"/>
      <c r="D1" s="3"/>
      <c r="E1" s="3"/>
      <c r="F1" s="3"/>
      <c r="G1" s="3"/>
    </row>
    <row r="2" spans="1:7" ht="15.75">
      <c r="A2" s="5" t="s">
        <v>3</v>
      </c>
      <c r="B2" s="5"/>
      <c r="C2" s="5"/>
      <c r="D2" s="5"/>
      <c r="E2" s="5"/>
      <c r="F2" s="5"/>
      <c r="G2" s="5"/>
    </row>
    <row r="3" spans="1:7" ht="15.75">
      <c r="A3" s="6" t="s">
        <v>43</v>
      </c>
      <c r="B3" s="6"/>
      <c r="C3" s="6"/>
      <c r="D3" s="6"/>
      <c r="E3" s="6"/>
      <c r="F3" s="6"/>
      <c r="G3" s="6"/>
    </row>
    <row r="4" spans="1:7" ht="15.75">
      <c r="A4" s="7"/>
      <c r="C4" s="8"/>
      <c r="D4" s="8"/>
      <c r="E4" s="8"/>
      <c r="F4" s="8"/>
      <c r="G4" s="9"/>
    </row>
    <row r="5" spans="1:7" ht="15.75">
      <c r="A5" s="10" t="s">
        <v>0</v>
      </c>
      <c r="B5" s="10" t="s">
        <v>4</v>
      </c>
      <c r="C5" s="10" t="s">
        <v>5</v>
      </c>
      <c r="D5" s="10"/>
      <c r="E5" s="10"/>
      <c r="F5" s="10"/>
      <c r="G5" s="11" t="s">
        <v>6</v>
      </c>
    </row>
    <row r="6" spans="1:7" ht="31.5">
      <c r="A6" s="10"/>
      <c r="B6" s="10"/>
      <c r="C6" s="11" t="s">
        <v>7</v>
      </c>
      <c r="D6" s="11" t="s">
        <v>8</v>
      </c>
      <c r="E6" s="11" t="s">
        <v>9</v>
      </c>
      <c r="F6" s="11" t="s">
        <v>10</v>
      </c>
      <c r="G6" s="12" t="s">
        <v>1</v>
      </c>
    </row>
    <row r="7" spans="1:7" ht="31.5">
      <c r="A7" s="10"/>
      <c r="B7" s="10"/>
      <c r="C7" s="13" t="s">
        <v>11</v>
      </c>
      <c r="D7" s="13" t="s">
        <v>12</v>
      </c>
      <c r="E7" s="13" t="s">
        <v>13</v>
      </c>
      <c r="F7" s="13" t="s">
        <v>14</v>
      </c>
      <c r="G7" s="12"/>
    </row>
    <row r="8" spans="1:7" ht="31.5">
      <c r="A8" s="16">
        <v>1</v>
      </c>
      <c r="B8" s="17" t="s">
        <v>21</v>
      </c>
      <c r="C8" s="18">
        <v>10157734</v>
      </c>
      <c r="D8" s="18">
        <v>214765</v>
      </c>
      <c r="E8" s="18">
        <v>260743</v>
      </c>
      <c r="F8" s="19">
        <f>(C8-D8)/E8</f>
        <v>38.13321546503645</v>
      </c>
      <c r="G8" s="20" t="str">
        <f>IF(F8&gt;=1,"yes","no")</f>
        <v>yes</v>
      </c>
    </row>
    <row r="9" spans="1:7" ht="15.75">
      <c r="A9" s="21">
        <v>2</v>
      </c>
      <c r="B9" s="22" t="s">
        <v>20</v>
      </c>
      <c r="C9" s="23">
        <v>27525640</v>
      </c>
      <c r="D9" s="23">
        <v>19455642</v>
      </c>
      <c r="E9" s="23">
        <v>261821</v>
      </c>
      <c r="F9" s="24">
        <f>(C9-D9)/E9</f>
        <v>30.822577256980914</v>
      </c>
      <c r="G9" s="25" t="str">
        <f>IF(F9&gt;=1,"yes","no")</f>
        <v>yes</v>
      </c>
    </row>
    <row r="10" spans="1:7" ht="31.5">
      <c r="A10" s="21">
        <v>3</v>
      </c>
      <c r="B10" s="22" t="s">
        <v>15</v>
      </c>
      <c r="C10" s="23">
        <v>9619891</v>
      </c>
      <c r="D10" s="23">
        <v>4420109</v>
      </c>
      <c r="E10" s="23">
        <v>259200</v>
      </c>
      <c r="F10" s="24">
        <f>(C10-D10)/E10</f>
        <v>20.060887345679014</v>
      </c>
      <c r="G10" s="25" t="str">
        <f>IF(F10&gt;=1,"yes","no")</f>
        <v>yes</v>
      </c>
    </row>
    <row r="11" spans="1:7" ht="15.75">
      <c r="A11" s="21">
        <v>4</v>
      </c>
      <c r="B11" s="22" t="s">
        <v>29</v>
      </c>
      <c r="C11" s="23">
        <v>11134498</v>
      </c>
      <c r="D11" s="23">
        <v>6698317</v>
      </c>
      <c r="E11" s="23">
        <v>259200</v>
      </c>
      <c r="F11" s="24">
        <f>(C11-D11)/E11</f>
        <v>17.114895833333332</v>
      </c>
      <c r="G11" s="25" t="str">
        <f>IF(F11&gt;=1,"yes","no")</f>
        <v>yes</v>
      </c>
    </row>
    <row r="12" spans="1:7" ht="15.75">
      <c r="A12" s="21">
        <v>5</v>
      </c>
      <c r="B12" s="22" t="s">
        <v>22</v>
      </c>
      <c r="C12" s="23">
        <v>3558060</v>
      </c>
      <c r="D12" s="23">
        <v>32936</v>
      </c>
      <c r="E12" s="23">
        <v>259200</v>
      </c>
      <c r="F12" s="24">
        <f>(C12-D12)/E12</f>
        <v>13.600015432098765</v>
      </c>
      <c r="G12" s="25" t="str">
        <f>IF(F12&gt;=1,"yes","no")</f>
        <v>yes</v>
      </c>
    </row>
    <row r="13" spans="1:193" s="14" customFormat="1" ht="31.5">
      <c r="A13" s="21">
        <v>6</v>
      </c>
      <c r="B13" s="26" t="s">
        <v>16</v>
      </c>
      <c r="C13" s="23">
        <v>2435531</v>
      </c>
      <c r="D13" s="23">
        <v>4135</v>
      </c>
      <c r="E13" s="23">
        <v>259200</v>
      </c>
      <c r="F13" s="24">
        <f>(C13-D13)/E13</f>
        <v>9.380385802469135</v>
      </c>
      <c r="G13" s="25" t="str">
        <f>IF(F13&gt;=1,"yes","no")</f>
        <v>yes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</row>
    <row r="14" spans="1:7" s="15" customFormat="1" ht="15.75">
      <c r="A14" s="21">
        <v>7</v>
      </c>
      <c r="B14" s="22" t="s">
        <v>32</v>
      </c>
      <c r="C14" s="23">
        <v>2122439</v>
      </c>
      <c r="D14" s="23">
        <v>69639</v>
      </c>
      <c r="E14" s="23">
        <v>259200</v>
      </c>
      <c r="F14" s="24">
        <f>(C14-D14)/E14</f>
        <v>7.919753086419753</v>
      </c>
      <c r="G14" s="25" t="str">
        <f>IF(F14&gt;=1,"yes","no")</f>
        <v>yes</v>
      </c>
    </row>
    <row r="15" spans="1:7" ht="15.75">
      <c r="A15" s="21">
        <v>8</v>
      </c>
      <c r="B15" s="22" t="s">
        <v>19</v>
      </c>
      <c r="C15" s="23">
        <v>1559729</v>
      </c>
      <c r="D15" s="23">
        <v>26644</v>
      </c>
      <c r="E15" s="23">
        <v>260163</v>
      </c>
      <c r="F15" s="24">
        <f>(C15-D15)/E15</f>
        <v>5.8927864454207555</v>
      </c>
      <c r="G15" s="25" t="str">
        <f>IF(F15&gt;=1,"yes","no")</f>
        <v>yes</v>
      </c>
    </row>
    <row r="16" spans="1:7" s="15" customFormat="1" ht="15.75">
      <c r="A16" s="21">
        <v>9</v>
      </c>
      <c r="B16" s="22" t="s">
        <v>24</v>
      </c>
      <c r="C16" s="23">
        <v>1220120</v>
      </c>
      <c r="D16" s="23">
        <v>1941</v>
      </c>
      <c r="E16" s="23">
        <v>259200</v>
      </c>
      <c r="F16" s="24">
        <f>(C16-D16)/E16</f>
        <v>4.699764660493827</v>
      </c>
      <c r="G16" s="25" t="str">
        <f>IF(F16&gt;=1,"yes","no")</f>
        <v>yes</v>
      </c>
    </row>
    <row r="17" spans="1:7" ht="31.5">
      <c r="A17" s="21">
        <v>10</v>
      </c>
      <c r="B17" s="22" t="s">
        <v>18</v>
      </c>
      <c r="C17" s="23">
        <v>1203087</v>
      </c>
      <c r="D17" s="23">
        <v>4745</v>
      </c>
      <c r="E17" s="23">
        <v>259200</v>
      </c>
      <c r="F17" s="24">
        <f>(C17-D17)/E17</f>
        <v>4.623233024691358</v>
      </c>
      <c r="G17" s="25" t="str">
        <f>IF(F17&gt;=1,"yes","no")</f>
        <v>yes</v>
      </c>
    </row>
    <row r="18" spans="1:7" ht="31.5">
      <c r="A18" s="21">
        <v>11</v>
      </c>
      <c r="B18" s="22" t="s">
        <v>25</v>
      </c>
      <c r="C18" s="23">
        <v>1088322</v>
      </c>
      <c r="D18" s="23">
        <v>19421</v>
      </c>
      <c r="E18" s="23">
        <v>259200</v>
      </c>
      <c r="F18" s="24">
        <f>(C18-D18)/E18</f>
        <v>4.123846450617284</v>
      </c>
      <c r="G18" s="25" t="str">
        <f>IF(F18&gt;=1,"yes","no")</f>
        <v>yes</v>
      </c>
    </row>
    <row r="19" spans="1:7" ht="15.75">
      <c r="A19" s="21">
        <v>12</v>
      </c>
      <c r="B19" s="22" t="s">
        <v>36</v>
      </c>
      <c r="C19" s="23">
        <v>880643</v>
      </c>
      <c r="D19" s="23">
        <v>1625</v>
      </c>
      <c r="E19" s="23">
        <v>259200</v>
      </c>
      <c r="F19" s="24">
        <f>(C19-D19)/E19</f>
        <v>3.391273148148148</v>
      </c>
      <c r="G19" s="25" t="str">
        <f>IF(F19&gt;=1,"yes","no")</f>
        <v>yes</v>
      </c>
    </row>
    <row r="20" spans="1:7" s="15" customFormat="1" ht="15.75">
      <c r="A20" s="21">
        <v>13</v>
      </c>
      <c r="B20" s="26" t="s">
        <v>17</v>
      </c>
      <c r="C20" s="23">
        <v>661710</v>
      </c>
      <c r="D20" s="23">
        <v>174029</v>
      </c>
      <c r="E20" s="23">
        <v>259200</v>
      </c>
      <c r="F20" s="24">
        <f>(C20-D20)/E20</f>
        <v>1.8814853395061728</v>
      </c>
      <c r="G20" s="25" t="str">
        <f>IF(F20&gt;=1,"yes","no")</f>
        <v>yes</v>
      </c>
    </row>
    <row r="21" spans="1:193" s="14" customFormat="1" ht="31.5">
      <c r="A21" s="21">
        <v>14</v>
      </c>
      <c r="B21" s="22" t="s">
        <v>23</v>
      </c>
      <c r="C21" s="23">
        <v>444023</v>
      </c>
      <c r="D21" s="23">
        <v>2338</v>
      </c>
      <c r="E21" s="23">
        <v>259200</v>
      </c>
      <c r="F21" s="24">
        <f>(C21-D21)/E21</f>
        <v>1.7040316358024692</v>
      </c>
      <c r="G21" s="25" t="str">
        <f>IF(F21&gt;=1,"yes","no")</f>
        <v>yes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</row>
    <row r="22" spans="1:193" s="14" customFormat="1" ht="15.75">
      <c r="A22" s="21">
        <v>15</v>
      </c>
      <c r="B22" s="26" t="s">
        <v>27</v>
      </c>
      <c r="C22" s="23">
        <v>450071</v>
      </c>
      <c r="D22" s="23">
        <v>36151</v>
      </c>
      <c r="E22" s="23">
        <v>259200</v>
      </c>
      <c r="F22" s="24">
        <f>(C22-D22)/E22</f>
        <v>1.5969135802469137</v>
      </c>
      <c r="G22" s="25" t="str">
        <f>IF(F22&gt;=1,"yes","no")</f>
        <v>yes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</row>
    <row r="23" spans="1:193" s="14" customFormat="1" ht="15.75">
      <c r="A23" s="21">
        <v>16</v>
      </c>
      <c r="B23" s="22" t="s">
        <v>30</v>
      </c>
      <c r="C23" s="23">
        <v>418276</v>
      </c>
      <c r="D23" s="23">
        <v>7973</v>
      </c>
      <c r="E23" s="23">
        <v>259200</v>
      </c>
      <c r="F23" s="24">
        <f>(C23-D23)/E23</f>
        <v>1.5829591049382716</v>
      </c>
      <c r="G23" s="25" t="str">
        <f>IF(F23&gt;=1,"yes","no")</f>
        <v>yes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</row>
    <row r="24" spans="1:193" s="14" customFormat="1" ht="15.75">
      <c r="A24" s="21">
        <v>17</v>
      </c>
      <c r="B24" s="22" t="s">
        <v>41</v>
      </c>
      <c r="C24" s="23">
        <v>402640</v>
      </c>
      <c r="D24" s="23">
        <v>3285</v>
      </c>
      <c r="E24" s="23">
        <v>259200</v>
      </c>
      <c r="F24" s="24">
        <f>(C24-D24)/E24</f>
        <v>1.540721450617284</v>
      </c>
      <c r="G24" s="25" t="str">
        <f>IF(F24&gt;=1,"yes","no")</f>
        <v>yes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</row>
    <row r="25" spans="1:193" s="14" customFormat="1" ht="15.75">
      <c r="A25" s="21">
        <v>18</v>
      </c>
      <c r="B25" s="22" t="s">
        <v>31</v>
      </c>
      <c r="C25" s="23">
        <v>377900</v>
      </c>
      <c r="D25" s="23">
        <v>21371</v>
      </c>
      <c r="E25" s="23">
        <v>259200</v>
      </c>
      <c r="F25" s="24">
        <f>(C25-D25)/E25</f>
        <v>1.3754976851851852</v>
      </c>
      <c r="G25" s="25" t="str">
        <f>IF(F25&gt;=1,"yes","no")</f>
        <v>yes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</row>
    <row r="26" spans="1:193" s="14" customFormat="1" ht="15.75">
      <c r="A26" s="21">
        <v>19</v>
      </c>
      <c r="B26" s="22" t="s">
        <v>28</v>
      </c>
      <c r="C26" s="23">
        <v>365667</v>
      </c>
      <c r="D26" s="23">
        <v>83614</v>
      </c>
      <c r="E26" s="23">
        <v>259200</v>
      </c>
      <c r="F26" s="24">
        <f>(C26-D26)/E26</f>
        <v>1.088167438271605</v>
      </c>
      <c r="G26" s="25" t="str">
        <f>IF(F26&gt;=1,"yes","no")</f>
        <v>yes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</row>
    <row r="27" spans="1:7" ht="15.75">
      <c r="A27" s="27">
        <v>20</v>
      </c>
      <c r="B27" s="28" t="s">
        <v>26</v>
      </c>
      <c r="C27" s="29">
        <v>85986</v>
      </c>
      <c r="D27" s="29">
        <v>90</v>
      </c>
      <c r="E27" s="29">
        <v>259200</v>
      </c>
      <c r="F27" s="30">
        <f>(C27-D27)/E27</f>
        <v>0.3313888888888889</v>
      </c>
      <c r="G27" s="31" t="str">
        <f>IF(F27&gt;=1,"yes","no")</f>
        <v>no</v>
      </c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55" right="0.28" top="0.1968503937007874" bottom="0" header="0.5118110236220472" footer="0.3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DSA_Aynash</dc:creator>
  <cp:keywords/>
  <dc:description/>
  <cp:lastModifiedBy>Алуа Таженова</cp:lastModifiedBy>
  <dcterms:created xsi:type="dcterms:W3CDTF">2008-10-29T11:09:07Z</dcterms:created>
  <dcterms:modified xsi:type="dcterms:W3CDTF">2019-04-19T12:52:20Z</dcterms:modified>
  <cp:category/>
  <cp:version/>
  <cp:contentType/>
  <cp:contentStatus/>
</cp:coreProperties>
</file>